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4.60.10\民間住宅部\安心居住推進課\高齢者住宅担当\☆04医療・介護連携強化加算\R5\01 要綱・要領・様式\様式\R05_申請要領　様式集\02_申請・報告書関係\"/>
    </mc:Choice>
  </mc:AlternateContent>
  <bookViews>
    <workbookView xWindow="40" yWindow="0" windowWidth="15040" windowHeight="9350" tabRatio="870" firstSheet="2" activeTab="3"/>
  </bookViews>
  <sheets>
    <sheet name="様式15　別紙１　補助金精算調書（総括表）" sheetId="24" r:id="rId1"/>
    <sheet name="別紙２【新築・増築】医療介護連携強化加算 補助額精算書" sheetId="26" r:id="rId2"/>
    <sheet name="別紙２【改修】医療介護連携強化加算 補助額精算書" sheetId="27" r:id="rId3"/>
    <sheet name="別紙３　一般住宅及び交流施設" sheetId="28" r:id="rId4"/>
    <sheet name="別紙４　補助金精算調書（総括表） (調査設計計画)" sheetId="25" r:id="rId5"/>
  </sheets>
  <definedNames>
    <definedName name="AA00">#REF!</definedName>
    <definedName name="_xlnm.Print_Area" localSheetId="2">'別紙２【改修】医療介護連携強化加算 補助額精算書'!$A$1:$AC$42</definedName>
    <definedName name="_xlnm.Print_Area" localSheetId="1">'別紙２【新築・増築】医療介護連携強化加算 補助額精算書'!$A$1:$AC$33</definedName>
    <definedName name="部屋番号">#REF!</definedName>
  </definedNames>
  <calcPr calcId="162913"/>
</workbook>
</file>

<file path=xl/calcChain.xml><?xml version="1.0" encoding="utf-8"?>
<calcChain xmlns="http://schemas.openxmlformats.org/spreadsheetml/2006/main">
  <c r="S26" i="28" l="1"/>
  <c r="S27" i="28" s="1"/>
  <c r="R26" i="28"/>
  <c r="Q26" i="28"/>
  <c r="Q27" i="28" s="1"/>
  <c r="O26" i="28"/>
  <c r="M26" i="28"/>
  <c r="M27" i="28" s="1"/>
  <c r="K26" i="28"/>
  <c r="I26" i="28"/>
  <c r="I27" i="28" s="1"/>
  <c r="H26" i="28"/>
  <c r="G26" i="28"/>
  <c r="G27" i="28" s="1"/>
  <c r="F26" i="28"/>
  <c r="E26" i="28"/>
  <c r="E27" i="28" s="1"/>
  <c r="D26" i="28"/>
  <c r="C26" i="28"/>
  <c r="C27" i="28" s="1"/>
  <c r="S23" i="28"/>
  <c r="R23" i="28"/>
  <c r="R27" i="28" s="1"/>
  <c r="Q23" i="28"/>
  <c r="O23" i="28"/>
  <c r="O27" i="28" s="1"/>
  <c r="M23" i="28"/>
  <c r="K23" i="28"/>
  <c r="K27" i="28" s="1"/>
  <c r="I23" i="28"/>
  <c r="H23" i="28"/>
  <c r="H27" i="28" s="1"/>
  <c r="G23" i="28"/>
  <c r="F23" i="28"/>
  <c r="F27" i="28" s="1"/>
  <c r="E23" i="28"/>
  <c r="D23" i="28"/>
  <c r="D27" i="28" s="1"/>
  <c r="C23" i="28"/>
  <c r="S20" i="28"/>
  <c r="R20" i="28"/>
  <c r="Q20" i="28"/>
  <c r="O20" i="28"/>
  <c r="M20" i="28"/>
  <c r="K20" i="28"/>
  <c r="I20" i="28"/>
  <c r="H20" i="28"/>
  <c r="G20" i="28"/>
  <c r="F20" i="28"/>
  <c r="E20" i="28"/>
  <c r="D20" i="28"/>
  <c r="C20" i="28"/>
  <c r="S17" i="28"/>
  <c r="R17" i="28"/>
  <c r="Q17" i="28"/>
  <c r="O17" i="28"/>
  <c r="M17" i="28"/>
  <c r="K17" i="28"/>
  <c r="I17" i="28"/>
  <c r="H17" i="28"/>
  <c r="G17" i="28"/>
  <c r="F17" i="28"/>
  <c r="E17" i="28"/>
  <c r="D17" i="28"/>
  <c r="C17" i="28"/>
  <c r="R12" i="28"/>
  <c r="Q12" i="28"/>
  <c r="O12" i="28"/>
  <c r="M12" i="28"/>
  <c r="K12" i="28"/>
  <c r="I12" i="28"/>
  <c r="G12" i="28"/>
  <c r="E12" i="28"/>
  <c r="D12" i="28"/>
  <c r="C12" i="28"/>
  <c r="S11" i="28"/>
  <c r="H11" i="28"/>
  <c r="F11" i="28"/>
  <c r="S10" i="28"/>
  <c r="S12" i="28" s="1"/>
  <c r="F10" i="28"/>
  <c r="F12" i="28" s="1"/>
  <c r="S9" i="28"/>
  <c r="H10" i="28" l="1"/>
  <c r="H12" i="28" s="1"/>
  <c r="W16" i="27"/>
  <c r="R16" i="27"/>
  <c r="O16" i="27"/>
  <c r="M16" i="27"/>
  <c r="K16" i="27"/>
  <c r="J16" i="27"/>
  <c r="I16" i="27"/>
  <c r="F16" i="27"/>
  <c r="AA14" i="27"/>
  <c r="V14" i="27"/>
  <c r="T14" i="27"/>
  <c r="U14" i="27" s="1"/>
  <c r="P14" i="27"/>
  <c r="AA12" i="27"/>
  <c r="V12" i="27"/>
  <c r="U12" i="27"/>
  <c r="T12" i="27"/>
  <c r="P12" i="27"/>
  <c r="Y11" i="27"/>
  <c r="Y16" i="27" s="1"/>
  <c r="W11" i="27"/>
  <c r="V11" i="27"/>
  <c r="V16" i="27" s="1"/>
  <c r="R11" i="27"/>
  <c r="P11" i="27"/>
  <c r="P16" i="27" s="1"/>
  <c r="M11" i="27"/>
  <c r="H11" i="27"/>
  <c r="H16" i="27" s="1"/>
  <c r="F11" i="27"/>
  <c r="T10" i="27"/>
  <c r="T9" i="27"/>
  <c r="AA8" i="27"/>
  <c r="AA11" i="27" s="1"/>
  <c r="AA16" i="27" s="1"/>
  <c r="T8" i="27"/>
  <c r="P8" i="27"/>
  <c r="L8" i="27"/>
  <c r="L16" i="27" s="1"/>
  <c r="I29" i="26"/>
  <c r="J29" i="26" s="1"/>
  <c r="I28" i="26"/>
  <c r="J28" i="26" s="1"/>
  <c r="I27" i="26"/>
  <c r="J27" i="26" s="1"/>
  <c r="Z16" i="26"/>
  <c r="S16" i="26"/>
  <c r="P16" i="26"/>
  <c r="L16" i="26"/>
  <c r="K16" i="26"/>
  <c r="J16" i="26"/>
  <c r="AB14" i="26"/>
  <c r="W14" i="26"/>
  <c r="V14" i="26"/>
  <c r="U14" i="26"/>
  <c r="T14" i="26"/>
  <c r="Q14" i="26"/>
  <c r="AB12" i="26"/>
  <c r="W12" i="26"/>
  <c r="W16" i="26" s="1"/>
  <c r="U12" i="26"/>
  <c r="V12" i="26" s="1"/>
  <c r="T12" i="26"/>
  <c r="Q12" i="26"/>
  <c r="AB11" i="26"/>
  <c r="AB16" i="26" s="1"/>
  <c r="Z11" i="26"/>
  <c r="X11" i="26"/>
  <c r="X16" i="26" s="1"/>
  <c r="W11" i="26"/>
  <c r="S11" i="26"/>
  <c r="P11" i="26"/>
  <c r="N11" i="26"/>
  <c r="N16" i="26" s="1"/>
  <c r="L11" i="26"/>
  <c r="K11" i="26"/>
  <c r="J11" i="26"/>
  <c r="I11" i="26"/>
  <c r="I16" i="26" s="1"/>
  <c r="F11" i="26"/>
  <c r="F16" i="26" s="1"/>
  <c r="AA10" i="26"/>
  <c r="U10" i="26"/>
  <c r="AA9" i="26"/>
  <c r="U9" i="26"/>
  <c r="AB8" i="26"/>
  <c r="AA8" i="26"/>
  <c r="U8" i="26"/>
  <c r="U11" i="26" s="1"/>
  <c r="Q8" i="26"/>
  <c r="Q11" i="26" s="1"/>
  <c r="Q16" i="26" s="1"/>
  <c r="M8" i="26"/>
  <c r="R14" i="26" s="1"/>
  <c r="Q4" i="26"/>
  <c r="V11" i="26" l="1"/>
  <c r="V16" i="26" s="1"/>
  <c r="AC10" i="26"/>
  <c r="Y10" i="26"/>
  <c r="AC9" i="26"/>
  <c r="Y9" i="26"/>
  <c r="Z10" i="27"/>
  <c r="Z9" i="27"/>
  <c r="R8" i="26"/>
  <c r="AC8" i="26"/>
  <c r="M11" i="26"/>
  <c r="R12" i="26"/>
  <c r="M16" i="26"/>
  <c r="Q8" i="27"/>
  <c r="AB8" i="27"/>
  <c r="T11" i="27"/>
  <c r="Q14" i="27"/>
  <c r="S14" i="27" s="1"/>
  <c r="Y8" i="26"/>
  <c r="Q12" i="27"/>
  <c r="S12" i="27" s="1"/>
  <c r="Q11" i="27" l="1"/>
  <c r="Q16" i="27" s="1"/>
  <c r="S8" i="27"/>
  <c r="S11" i="27" s="1"/>
  <c r="S16" i="27" s="1"/>
  <c r="U11" i="27"/>
  <c r="U16" i="27" s="1"/>
  <c r="AB10" i="27"/>
  <c r="X10" i="27"/>
  <c r="AB9" i="27"/>
  <c r="X9" i="27"/>
  <c r="Z8" i="27"/>
  <c r="T8" i="26"/>
  <c r="T11" i="26" s="1"/>
  <c r="T16" i="26" s="1"/>
  <c r="R11" i="26"/>
  <c r="R16" i="26" s="1"/>
  <c r="X8" i="27"/>
</calcChain>
</file>

<file path=xl/sharedStrings.xml><?xml version="1.0" encoding="utf-8"?>
<sst xmlns="http://schemas.openxmlformats.org/spreadsheetml/2006/main" count="332" uniqueCount="166">
  <si>
    <t>全体</t>
    <rPh sb="0" eb="2">
      <t>ゼンタイ</t>
    </rPh>
    <phoneticPr fontId="2"/>
  </si>
  <si>
    <t>事業名</t>
    <rPh sb="0" eb="2">
      <t>ジギョウ</t>
    </rPh>
    <rPh sb="2" eb="3">
      <t>メイ</t>
    </rPh>
    <phoneticPr fontId="2"/>
  </si>
  <si>
    <t>戸</t>
    <rPh sb="0" eb="1">
      <t>コ</t>
    </rPh>
    <phoneticPr fontId="2"/>
  </si>
  <si>
    <t>生活支援サービススペース等</t>
    <rPh sb="0" eb="2">
      <t>セイカツ</t>
    </rPh>
    <rPh sb="2" eb="4">
      <t>シエン</t>
    </rPh>
    <rPh sb="12" eb="13">
      <t>トウ</t>
    </rPh>
    <phoneticPr fontId="2"/>
  </si>
  <si>
    <t>生活支援コーディネートスペース（a)</t>
    <rPh sb="0" eb="2">
      <t>セイカツ</t>
    </rPh>
    <rPh sb="2" eb="4">
      <t>シエン</t>
    </rPh>
    <phoneticPr fontId="2"/>
  </si>
  <si>
    <t>地域交流スペース（ｃ）</t>
    <rPh sb="0" eb="2">
      <t>チイキ</t>
    </rPh>
    <rPh sb="2" eb="4">
      <t>コウリュウ</t>
    </rPh>
    <phoneticPr fontId="2"/>
  </si>
  <si>
    <t>有</t>
    <rPh sb="0" eb="1">
      <t>ア</t>
    </rPh>
    <phoneticPr fontId="2"/>
  </si>
  <si>
    <t>無</t>
    <rPh sb="0" eb="1">
      <t>ナシ</t>
    </rPh>
    <phoneticPr fontId="2"/>
  </si>
  <si>
    <t>住宅</t>
    <rPh sb="0" eb="2">
      <t>ジュウタク</t>
    </rPh>
    <phoneticPr fontId="2"/>
  </si>
  <si>
    <t>有（診療所）</t>
    <rPh sb="0" eb="1">
      <t>ユウ</t>
    </rPh>
    <rPh sb="2" eb="5">
      <t>シンリョウジョ</t>
    </rPh>
    <phoneticPr fontId="2"/>
  </si>
  <si>
    <t>有（訪問看護）</t>
    <rPh sb="0" eb="1">
      <t>ユウ</t>
    </rPh>
    <rPh sb="2" eb="4">
      <t>ホウモン</t>
    </rPh>
    <rPh sb="4" eb="6">
      <t>カンゴ</t>
    </rPh>
    <phoneticPr fontId="2"/>
  </si>
  <si>
    <t>無</t>
    <rPh sb="0" eb="1">
      <t>ナ</t>
    </rPh>
    <phoneticPr fontId="2"/>
  </si>
  <si>
    <t>有（夜間対応型訪問介護）</t>
    <rPh sb="0" eb="1">
      <t>ア</t>
    </rPh>
    <rPh sb="2" eb="4">
      <t>ヤカン</t>
    </rPh>
    <rPh sb="4" eb="7">
      <t>タイオウガタ</t>
    </rPh>
    <rPh sb="7" eb="9">
      <t>ホウモン</t>
    </rPh>
    <rPh sb="9" eb="11">
      <t>カイゴ</t>
    </rPh>
    <phoneticPr fontId="2"/>
  </si>
  <si>
    <t>有（定期巡回・随時対応型訪問介護看護）</t>
    <rPh sb="0" eb="1">
      <t>アリ</t>
    </rPh>
    <rPh sb="2" eb="4">
      <t>テイキ</t>
    </rPh>
    <rPh sb="4" eb="6">
      <t>ジュンカイ</t>
    </rPh>
    <rPh sb="7" eb="9">
      <t>ズイジ</t>
    </rPh>
    <rPh sb="9" eb="12">
      <t>タイオウガタ</t>
    </rPh>
    <rPh sb="12" eb="14">
      <t>ホウモン</t>
    </rPh>
    <rPh sb="14" eb="16">
      <t>カイゴ</t>
    </rPh>
    <rPh sb="16" eb="18">
      <t>カンゴ</t>
    </rPh>
    <phoneticPr fontId="2"/>
  </si>
  <si>
    <t>有（通所リハビリテーション）</t>
    <rPh sb="0" eb="1">
      <t>アリ</t>
    </rPh>
    <rPh sb="2" eb="4">
      <t>ツウショ</t>
    </rPh>
    <phoneticPr fontId="2"/>
  </si>
  <si>
    <t>有（認知症対応型通所介護）</t>
    <rPh sb="0" eb="1">
      <t>ユウ</t>
    </rPh>
    <rPh sb="2" eb="5">
      <t>ニンチショウ</t>
    </rPh>
    <rPh sb="5" eb="8">
      <t>タイオウガタ</t>
    </rPh>
    <rPh sb="8" eb="12">
      <t>ツウショカイゴ</t>
    </rPh>
    <phoneticPr fontId="2"/>
  </si>
  <si>
    <t>有（短期入所生活介護）</t>
    <rPh sb="0" eb="1">
      <t>ユウ</t>
    </rPh>
    <rPh sb="2" eb="4">
      <t>タンキ</t>
    </rPh>
    <rPh sb="4" eb="6">
      <t>ニュウショ</t>
    </rPh>
    <rPh sb="6" eb="8">
      <t>セイカツ</t>
    </rPh>
    <rPh sb="8" eb="10">
      <t>カイゴ</t>
    </rPh>
    <phoneticPr fontId="2"/>
  </si>
  <si>
    <t>有（小規模多機能型居宅介護）</t>
    <rPh sb="0" eb="1">
      <t>ユウ</t>
    </rPh>
    <rPh sb="2" eb="5">
      <t>ショウキボ</t>
    </rPh>
    <rPh sb="5" eb="9">
      <t>タキノウガタ</t>
    </rPh>
    <rPh sb="9" eb="11">
      <t>キョタク</t>
    </rPh>
    <rPh sb="11" eb="13">
      <t>カイゴ</t>
    </rPh>
    <phoneticPr fontId="2"/>
  </si>
  <si>
    <t>有（看護小規模多機能型居宅介護）</t>
    <rPh sb="0" eb="1">
      <t>ユウ</t>
    </rPh>
    <rPh sb="2" eb="4">
      <t>カンゴ</t>
    </rPh>
    <rPh sb="4" eb="7">
      <t>ショウキボ</t>
    </rPh>
    <rPh sb="7" eb="11">
      <t>タキノウガタ</t>
    </rPh>
    <rPh sb="11" eb="13">
      <t>キョタク</t>
    </rPh>
    <rPh sb="13" eb="15">
      <t>カイゴ</t>
    </rPh>
    <phoneticPr fontId="2"/>
  </si>
  <si>
    <t>（E，F，Gの最低額）</t>
    <rPh sb="7" eb="10">
      <t>サイテイガク</t>
    </rPh>
    <phoneticPr fontId="2"/>
  </si>
  <si>
    <t>（内訳）</t>
    <rPh sb="1" eb="3">
      <t>ウチワケ</t>
    </rPh>
    <phoneticPr fontId="2"/>
  </si>
  <si>
    <t>（注１）薄黄色に着色されたセルのみに記入してください。白色のセルには数式が入っており、着色セルに記入すると自動的に計算されるようになっております。</t>
    <rPh sb="1" eb="2">
      <t>チュウ</t>
    </rPh>
    <rPh sb="4" eb="5">
      <t>ウス</t>
    </rPh>
    <rPh sb="5" eb="7">
      <t>キイロ</t>
    </rPh>
    <rPh sb="8" eb="10">
      <t>チャクショク</t>
    </rPh>
    <rPh sb="18" eb="20">
      <t>キニュウ</t>
    </rPh>
    <rPh sb="27" eb="29">
      <t>ハクショク</t>
    </rPh>
    <rPh sb="34" eb="36">
      <t>スウシキ</t>
    </rPh>
    <rPh sb="37" eb="38">
      <t>ハイ</t>
    </rPh>
    <rPh sb="43" eb="45">
      <t>チャクショク</t>
    </rPh>
    <rPh sb="48" eb="50">
      <t>キニュウ</t>
    </rPh>
    <rPh sb="53" eb="56">
      <t>ジドウテキ</t>
    </rPh>
    <rPh sb="57" eb="59">
      <t>ケイサン</t>
    </rPh>
    <phoneticPr fontId="2"/>
  </si>
  <si>
    <t>当該加算確定額（H）</t>
    <rPh sb="0" eb="2">
      <t>トウガイ</t>
    </rPh>
    <rPh sb="2" eb="4">
      <t>カサン</t>
    </rPh>
    <rPh sb="4" eb="6">
      <t>カクテイ</t>
    </rPh>
    <rPh sb="6" eb="7">
      <t>ガク</t>
    </rPh>
    <phoneticPr fontId="2"/>
  </si>
  <si>
    <t>交付決定額（I)</t>
    <rPh sb="0" eb="2">
      <t>コウフ</t>
    </rPh>
    <rPh sb="2" eb="4">
      <t>ケッテイ</t>
    </rPh>
    <rPh sb="4" eb="5">
      <t>ガク</t>
    </rPh>
    <phoneticPr fontId="2"/>
  </si>
  <si>
    <t>不要額（H－I)</t>
    <rPh sb="0" eb="2">
      <t>フヨウ</t>
    </rPh>
    <rPh sb="2" eb="3">
      <t>ガク</t>
    </rPh>
    <phoneticPr fontId="2"/>
  </si>
  <si>
    <t>補助申請の有無</t>
    <rPh sb="0" eb="2">
      <t>ホジョ</t>
    </rPh>
    <rPh sb="2" eb="4">
      <t>シンセイ</t>
    </rPh>
    <rPh sb="5" eb="7">
      <t>ウム</t>
    </rPh>
    <phoneticPr fontId="2"/>
  </si>
  <si>
    <t>申請事業所</t>
    <rPh sb="0" eb="2">
      <t>シンセイ</t>
    </rPh>
    <rPh sb="2" eb="4">
      <t>ジギョウ</t>
    </rPh>
    <rPh sb="4" eb="5">
      <t>ショ</t>
    </rPh>
    <phoneticPr fontId="2"/>
  </si>
  <si>
    <t>【単位：千円】</t>
    <rPh sb="4" eb="5">
      <t>セン</t>
    </rPh>
    <phoneticPr fontId="2"/>
  </si>
  <si>
    <r>
      <rPr>
        <sz val="10"/>
        <rFont val="ＭＳ Ｐゴシック"/>
        <family val="3"/>
        <charset val="128"/>
      </rPr>
      <t>加算項目</t>
    </r>
    <rPh sb="0" eb="2">
      <t>カサン</t>
    </rPh>
    <rPh sb="2" eb="4">
      <t>コウモク</t>
    </rPh>
    <phoneticPr fontId="2"/>
  </si>
  <si>
    <t>Aに対する補助申請額（C）</t>
    <rPh sb="2" eb="3">
      <t>タイ</t>
    </rPh>
    <rPh sb="5" eb="7">
      <t>ホジョ</t>
    </rPh>
    <rPh sb="7" eb="9">
      <t>シンセイ</t>
    </rPh>
    <rPh sb="9" eb="10">
      <t>ガク</t>
    </rPh>
    <phoneticPr fontId="2"/>
  </si>
  <si>
    <t>（基本額＋夫婦加算＋木密加算）×面積按分比率
（Ｃ1+Ｃ2+Ｃ3）
×（C4/Ｃ5）</t>
    <rPh sb="1" eb="3">
      <t>キホン</t>
    </rPh>
    <rPh sb="3" eb="4">
      <t>ガク</t>
    </rPh>
    <rPh sb="5" eb="7">
      <t>フウフ</t>
    </rPh>
    <rPh sb="7" eb="9">
      <t>カサン</t>
    </rPh>
    <rPh sb="10" eb="11">
      <t>モク</t>
    </rPh>
    <rPh sb="11" eb="12">
      <t>ミツ</t>
    </rPh>
    <rPh sb="12" eb="14">
      <t>カサン</t>
    </rPh>
    <rPh sb="16" eb="18">
      <t>メンセキ</t>
    </rPh>
    <rPh sb="18" eb="20">
      <t>アンブン</t>
    </rPh>
    <rPh sb="20" eb="21">
      <t>ヒ</t>
    </rPh>
    <rPh sb="21" eb="22">
      <t>リツ</t>
    </rPh>
    <phoneticPr fontId="2"/>
  </si>
  <si>
    <t>基本額（C1）</t>
    <phoneticPr fontId="2"/>
  </si>
  <si>
    <t>夫婦加算（Ｃ2)</t>
    <rPh sb="0" eb="2">
      <t>フウフ</t>
    </rPh>
    <rPh sb="2" eb="4">
      <t>カサン</t>
    </rPh>
    <phoneticPr fontId="2"/>
  </si>
  <si>
    <t>木密加算（Ｃ3)</t>
    <rPh sb="0" eb="1">
      <t>モク</t>
    </rPh>
    <rPh sb="1" eb="2">
      <t>ミツ</t>
    </rPh>
    <rPh sb="2" eb="4">
      <t>カサン</t>
    </rPh>
    <phoneticPr fontId="2"/>
  </si>
  <si>
    <t>合計</t>
    <rPh sb="0" eb="2">
      <t>ゴウケイ</t>
    </rPh>
    <phoneticPr fontId="2"/>
  </si>
  <si>
    <t>各項目の面積
（Ｃ4）</t>
    <rPh sb="0" eb="3">
      <t>カクコウモク</t>
    </rPh>
    <rPh sb="4" eb="6">
      <t>メンセキ</t>
    </rPh>
    <phoneticPr fontId="2"/>
  </si>
  <si>
    <t>基本額の補助対象面積の合計
（Ｃ5）</t>
    <rPh sb="0" eb="2">
      <t>キホン</t>
    </rPh>
    <rPh sb="2" eb="3">
      <t>ガク</t>
    </rPh>
    <rPh sb="4" eb="6">
      <t>ホジョ</t>
    </rPh>
    <rPh sb="6" eb="8">
      <t>タイショウ</t>
    </rPh>
    <rPh sb="8" eb="10">
      <t>メンセキ</t>
    </rPh>
    <rPh sb="11" eb="13">
      <t>ゴウケイ</t>
    </rPh>
    <phoneticPr fontId="2"/>
  </si>
  <si>
    <t>面積按分比率</t>
    <rPh sb="0" eb="2">
      <t>メンセキ</t>
    </rPh>
    <rPh sb="2" eb="4">
      <t>アンブン</t>
    </rPh>
    <rPh sb="4" eb="6">
      <t>ヒリツ</t>
    </rPh>
    <phoneticPr fontId="2"/>
  </si>
  <si>
    <t>重度化対応浴室（b)</t>
    <phoneticPr fontId="2"/>
  </si>
  <si>
    <r>
      <t>小計　（（a）+（</t>
    </r>
    <r>
      <rPr>
        <sz val="10"/>
        <rFont val="ＭＳ Ｐゴシック"/>
        <family val="3"/>
        <charset val="128"/>
      </rPr>
      <t>b)+（ｃ））</t>
    </r>
    <rPh sb="0" eb="1">
      <t>ショウ</t>
    </rPh>
    <rPh sb="1" eb="2">
      <t>ケイ</t>
    </rPh>
    <phoneticPr fontId="2"/>
  </si>
  <si>
    <r>
      <t>医療サービス事業所</t>
    </r>
    <r>
      <rPr>
        <sz val="10"/>
        <rFont val="ＭＳ Ｐゴシック"/>
        <family val="3"/>
        <charset val="128"/>
      </rPr>
      <t>（d）</t>
    </r>
    <phoneticPr fontId="2"/>
  </si>
  <si>
    <r>
      <t>地域密着型・介護サービス事業所</t>
    </r>
    <r>
      <rPr>
        <sz val="10"/>
        <rFont val="ＭＳ Ｐゴシック"/>
        <family val="3"/>
        <charset val="128"/>
      </rPr>
      <t>（e）</t>
    </r>
    <rPh sb="0" eb="2">
      <t>チイキ</t>
    </rPh>
    <rPh sb="2" eb="5">
      <t>ミッチャクガタ</t>
    </rPh>
    <rPh sb="6" eb="8">
      <t>カイゴ</t>
    </rPh>
    <rPh sb="12" eb="14">
      <t>ジギョウ</t>
    </rPh>
    <rPh sb="14" eb="15">
      <t>ショ</t>
    </rPh>
    <phoneticPr fontId="2"/>
  </si>
  <si>
    <t>合計</t>
    <phoneticPr fontId="2"/>
  </si>
  <si>
    <t>　</t>
    <phoneticPr fontId="2"/>
  </si>
  <si>
    <r>
      <t>（注</t>
    </r>
    <r>
      <rPr>
        <sz val="10"/>
        <rFont val="ＭＳ Ｐゴシック"/>
        <family val="3"/>
        <charset val="128"/>
      </rPr>
      <t>２）補助対象</t>
    </r>
    <r>
      <rPr>
        <sz val="10"/>
        <rFont val="ＭＳ Ｐゴシック"/>
        <family val="3"/>
        <charset val="128"/>
      </rPr>
      <t>費用（A列欄）には補助対象外事業費（土地造成等）は含めないでください。また、スマートウェルネス住宅等推進事業補助額の対象額と齟齬のないよう留意してください。</t>
    </r>
    <rPh sb="1" eb="2">
      <t>チュウ</t>
    </rPh>
    <rPh sb="4" eb="6">
      <t>ホジョ</t>
    </rPh>
    <rPh sb="6" eb="8">
      <t>タイショウ</t>
    </rPh>
    <rPh sb="8" eb="10">
      <t>ヒヨウ</t>
    </rPh>
    <rPh sb="12" eb="13">
      <t>レツ</t>
    </rPh>
    <rPh sb="13" eb="14">
      <t>ラン</t>
    </rPh>
    <rPh sb="17" eb="19">
      <t>ホジョ</t>
    </rPh>
    <rPh sb="19" eb="22">
      <t>タイショウガイ</t>
    </rPh>
    <rPh sb="22" eb="25">
      <t>ジギョウヒ</t>
    </rPh>
    <rPh sb="26" eb="28">
      <t>トチ</t>
    </rPh>
    <rPh sb="28" eb="30">
      <t>ゾウセイ</t>
    </rPh>
    <rPh sb="30" eb="31">
      <t>トウ</t>
    </rPh>
    <rPh sb="33" eb="34">
      <t>フク</t>
    </rPh>
    <rPh sb="55" eb="57">
      <t>ジュウタク</t>
    </rPh>
    <rPh sb="57" eb="58">
      <t>トウ</t>
    </rPh>
    <rPh sb="58" eb="60">
      <t>スイシン</t>
    </rPh>
    <rPh sb="60" eb="62">
      <t>ジギョウ</t>
    </rPh>
    <rPh sb="62" eb="64">
      <t>ホジョ</t>
    </rPh>
    <rPh sb="64" eb="65">
      <t>ガク</t>
    </rPh>
    <rPh sb="66" eb="68">
      <t>タイショウ</t>
    </rPh>
    <rPh sb="68" eb="69">
      <t>ガク</t>
    </rPh>
    <rPh sb="70" eb="72">
      <t>ソゴ</t>
    </rPh>
    <rPh sb="77" eb="79">
      <t>リュウイ</t>
    </rPh>
    <phoneticPr fontId="2"/>
  </si>
  <si>
    <r>
      <t>（注</t>
    </r>
    <r>
      <rPr>
        <sz val="10"/>
        <rFont val="ＭＳ Ｐゴシック"/>
        <family val="3"/>
        <charset val="128"/>
      </rPr>
      <t>３）補助申請列欄については、必ずプルダウンの選択により記入してください（自由記載不可）。</t>
    </r>
    <rPh sb="1" eb="2">
      <t>チュウ</t>
    </rPh>
    <rPh sb="4" eb="6">
      <t>ホジョ</t>
    </rPh>
    <rPh sb="6" eb="8">
      <t>シンセイ</t>
    </rPh>
    <rPh sb="8" eb="9">
      <t>レツ</t>
    </rPh>
    <rPh sb="9" eb="10">
      <t>ラン</t>
    </rPh>
    <rPh sb="16" eb="17">
      <t>カナラ</t>
    </rPh>
    <rPh sb="24" eb="26">
      <t>センタク</t>
    </rPh>
    <rPh sb="29" eb="31">
      <t>キニュウ</t>
    </rPh>
    <rPh sb="38" eb="40">
      <t>ジユウ</t>
    </rPh>
    <rPh sb="40" eb="42">
      <t>キサイ</t>
    </rPh>
    <rPh sb="42" eb="44">
      <t>フカ</t>
    </rPh>
    <phoneticPr fontId="2"/>
  </si>
  <si>
    <r>
      <t>（注</t>
    </r>
    <r>
      <rPr>
        <sz val="10"/>
        <rFont val="ＭＳ Ｐゴシック"/>
        <family val="3"/>
        <charset val="128"/>
      </rPr>
      <t>４）加算対象事業所の建設</t>
    </r>
    <r>
      <rPr>
        <sz val="10"/>
        <rFont val="ＭＳ Ｐゴシック"/>
        <family val="3"/>
        <charset val="128"/>
      </rPr>
      <t>に係る費用（A’）の金額が明らかでない場合は、以下の「加算対象事業所の建設</t>
    </r>
    <r>
      <rPr>
        <sz val="10"/>
        <rFont val="ＭＳ Ｐゴシック"/>
        <family val="3"/>
        <charset val="128"/>
      </rPr>
      <t>に係る費用（A’）算出表」を用いて計算してください。合理的な計算方法であれば、任意の様式を追加し、別に計算しても構いません。</t>
    </r>
    <rPh sb="1" eb="2">
      <t>チュウ</t>
    </rPh>
    <rPh sb="4" eb="6">
      <t>カサン</t>
    </rPh>
    <rPh sb="6" eb="8">
      <t>タイショウ</t>
    </rPh>
    <rPh sb="8" eb="10">
      <t>ジギョウ</t>
    </rPh>
    <rPh sb="10" eb="11">
      <t>ジョ</t>
    </rPh>
    <rPh sb="12" eb="14">
      <t>ケンセツ</t>
    </rPh>
    <rPh sb="15" eb="16">
      <t>カカワ</t>
    </rPh>
    <rPh sb="17" eb="19">
      <t>ヒヨウ</t>
    </rPh>
    <rPh sb="24" eb="26">
      <t>キンガク</t>
    </rPh>
    <rPh sb="27" eb="28">
      <t>アキ</t>
    </rPh>
    <rPh sb="33" eb="35">
      <t>バアイ</t>
    </rPh>
    <rPh sb="37" eb="39">
      <t>イカ</t>
    </rPh>
    <rPh sb="60" eb="62">
      <t>サンシュツ</t>
    </rPh>
    <rPh sb="62" eb="63">
      <t>ヒョウ</t>
    </rPh>
    <rPh sb="65" eb="66">
      <t>モチ</t>
    </rPh>
    <rPh sb="68" eb="70">
      <t>ケイサン</t>
    </rPh>
    <rPh sb="77" eb="80">
      <t>ゴウリテキ</t>
    </rPh>
    <rPh sb="81" eb="83">
      <t>ケイサン</t>
    </rPh>
    <rPh sb="83" eb="85">
      <t>ホウホウ</t>
    </rPh>
    <rPh sb="90" eb="92">
      <t>ニンイ</t>
    </rPh>
    <rPh sb="93" eb="95">
      <t>ヨウシキ</t>
    </rPh>
    <rPh sb="96" eb="98">
      <t>ツイカ</t>
    </rPh>
    <rPh sb="100" eb="101">
      <t>ベツ</t>
    </rPh>
    <rPh sb="102" eb="104">
      <t>ケイサン</t>
    </rPh>
    <rPh sb="107" eb="108">
      <t>カマ</t>
    </rPh>
    <phoneticPr fontId="2"/>
  </si>
  <si>
    <r>
      <t>（注</t>
    </r>
    <r>
      <rPr>
        <sz val="10"/>
        <rFont val="ＭＳ Ｐゴシック"/>
        <family val="3"/>
        <charset val="128"/>
      </rPr>
      <t>５）各項目の面積（Ｃ4列）及び基本額の補助対象面積の合計（Ｃ5列）は、スマートウェルネス住宅等推進事業の按分面積表の内容と齟齬がないよう留意してください。</t>
    </r>
    <rPh sb="1" eb="2">
      <t>チュウ</t>
    </rPh>
    <rPh sb="4" eb="7">
      <t>カクコウモク</t>
    </rPh>
    <rPh sb="8" eb="10">
      <t>メンセキ</t>
    </rPh>
    <rPh sb="13" eb="14">
      <t>レツ</t>
    </rPh>
    <rPh sb="15" eb="16">
      <t>オヨ</t>
    </rPh>
    <rPh sb="17" eb="19">
      <t>キホン</t>
    </rPh>
    <rPh sb="19" eb="20">
      <t>ガク</t>
    </rPh>
    <rPh sb="21" eb="23">
      <t>ホジョ</t>
    </rPh>
    <rPh sb="23" eb="25">
      <t>タイショウ</t>
    </rPh>
    <rPh sb="25" eb="27">
      <t>メンセキ</t>
    </rPh>
    <rPh sb="28" eb="30">
      <t>ゴウケイ</t>
    </rPh>
    <rPh sb="33" eb="34">
      <t>レツ</t>
    </rPh>
    <phoneticPr fontId="2"/>
  </si>
  <si>
    <r>
      <t>加算対象事業所の建設</t>
    </r>
    <r>
      <rPr>
        <sz val="16"/>
        <rFont val="ＭＳ Ｐゴシック"/>
        <family val="3"/>
        <charset val="128"/>
      </rPr>
      <t>に係る費用（A’）算出表　（医療サービス事業所（d）及び地域密着型・介護サービス事業所（e））</t>
    </r>
    <phoneticPr fontId="2"/>
  </si>
  <si>
    <t>【単位：千円】</t>
    <phoneticPr fontId="2"/>
  </si>
  <si>
    <t>基本額の補助対象外施設</t>
    <rPh sb="0" eb="2">
      <t>キホン</t>
    </rPh>
    <rPh sb="2" eb="3">
      <t>ガク</t>
    </rPh>
    <rPh sb="4" eb="6">
      <t>ホジョ</t>
    </rPh>
    <rPh sb="6" eb="9">
      <t>タイショウガイ</t>
    </rPh>
    <rPh sb="9" eb="11">
      <t>シセツ</t>
    </rPh>
    <phoneticPr fontId="2"/>
  </si>
  <si>
    <t>医療サービス事業所（d）</t>
    <phoneticPr fontId="2"/>
  </si>
  <si>
    <t>地域密着型・介護サービス事業所（e）</t>
  </si>
  <si>
    <t>その他</t>
    <rPh sb="2" eb="3">
      <t>タ</t>
    </rPh>
    <phoneticPr fontId="2"/>
  </si>
  <si>
    <t>（注６）医療サービス事業所及び地域密着型・介護サービス事業所の各面積並びに合計面積は、スマートウェルネス住宅等推進事業の按分面積表の内容と齟齬がないよう留意してください。</t>
    <rPh sb="1" eb="2">
      <t>チュウ</t>
    </rPh>
    <rPh sb="4" eb="6">
      <t>イリョウ</t>
    </rPh>
    <rPh sb="10" eb="13">
      <t>ジギョウショ</t>
    </rPh>
    <rPh sb="13" eb="14">
      <t>オヨ</t>
    </rPh>
    <rPh sb="15" eb="17">
      <t>チイキ</t>
    </rPh>
    <rPh sb="17" eb="20">
      <t>ミッチャクガタ</t>
    </rPh>
    <rPh sb="21" eb="23">
      <t>カイゴ</t>
    </rPh>
    <rPh sb="27" eb="30">
      <t>ジギョウショ</t>
    </rPh>
    <rPh sb="31" eb="32">
      <t>カク</t>
    </rPh>
    <rPh sb="32" eb="34">
      <t>メンセキ</t>
    </rPh>
    <rPh sb="34" eb="35">
      <t>ナラ</t>
    </rPh>
    <rPh sb="37" eb="39">
      <t>ゴウケイ</t>
    </rPh>
    <rPh sb="39" eb="41">
      <t>メンセキ</t>
    </rPh>
    <rPh sb="52" eb="54">
      <t>ジュウタク</t>
    </rPh>
    <rPh sb="54" eb="55">
      <t>トウ</t>
    </rPh>
    <rPh sb="55" eb="57">
      <t>スイシン</t>
    </rPh>
    <rPh sb="57" eb="59">
      <t>ジギョウ</t>
    </rPh>
    <rPh sb="60" eb="62">
      <t>アンブン</t>
    </rPh>
    <rPh sb="62" eb="64">
      <t>メンセキ</t>
    </rPh>
    <rPh sb="64" eb="65">
      <t>ヒョウ</t>
    </rPh>
    <rPh sb="66" eb="68">
      <t>ナイヨウ</t>
    </rPh>
    <rPh sb="69" eb="71">
      <t>ソゴ</t>
    </rPh>
    <rPh sb="76" eb="78">
      <t>リュウイ</t>
    </rPh>
    <phoneticPr fontId="2"/>
  </si>
  <si>
    <t>（注７）建設に係る費用には補助対象外事業費（土地造成等）を含めないでください。また、スマートウェルネス住宅等推進事業における事業費総括表の内容と齟齬のないよう留意してください。</t>
    <rPh sb="1" eb="2">
      <t>チュウ</t>
    </rPh>
    <rPh sb="4" eb="6">
      <t>ケンセツ</t>
    </rPh>
    <rPh sb="7" eb="8">
      <t>カカワ</t>
    </rPh>
    <rPh sb="9" eb="11">
      <t>ヒヨウ</t>
    </rPh>
    <rPh sb="13" eb="15">
      <t>ホジョ</t>
    </rPh>
    <rPh sb="15" eb="18">
      <t>タイショウガイ</t>
    </rPh>
    <rPh sb="18" eb="21">
      <t>ジギョウヒ</t>
    </rPh>
    <rPh sb="22" eb="24">
      <t>トチ</t>
    </rPh>
    <rPh sb="24" eb="27">
      <t>ゾウセイナド</t>
    </rPh>
    <rPh sb="29" eb="30">
      <t>フク</t>
    </rPh>
    <rPh sb="62" eb="65">
      <t>ジギョウヒ</t>
    </rPh>
    <rPh sb="65" eb="68">
      <t>ソウカツヒョウ</t>
    </rPh>
    <rPh sb="69" eb="71">
      <t>ナイヨウ</t>
    </rPh>
    <rPh sb="72" eb="74">
      <t>ソゴ</t>
    </rPh>
    <rPh sb="79" eb="81">
      <t>リュウイ</t>
    </rPh>
    <phoneticPr fontId="2"/>
  </si>
  <si>
    <r>
      <t>（注</t>
    </r>
    <r>
      <rPr>
        <sz val="10"/>
        <rFont val="ＭＳ Ｐゴシック"/>
        <family val="3"/>
        <charset val="128"/>
      </rPr>
      <t>２）補助対象</t>
    </r>
    <r>
      <rPr>
        <sz val="10"/>
        <rFont val="ＭＳ Ｐゴシック"/>
        <family val="3"/>
        <charset val="128"/>
      </rPr>
      <t>費用もしくは建設又は改修に係る費用（A列欄）には補助対象外事業費（土地造成等）は含めないでください。また、スマートウェルネス住宅等推進事業補助額の対象額と齟齬のないよう留意してください。</t>
    </r>
    <rPh sb="1" eb="2">
      <t>チュウ</t>
    </rPh>
    <rPh sb="4" eb="6">
      <t>ホジョ</t>
    </rPh>
    <rPh sb="6" eb="8">
      <t>タイショウ</t>
    </rPh>
    <rPh sb="8" eb="10">
      <t>ヒヨウ</t>
    </rPh>
    <rPh sb="14" eb="16">
      <t>ケンセツ</t>
    </rPh>
    <rPh sb="16" eb="17">
      <t>マタ</t>
    </rPh>
    <rPh sb="18" eb="20">
      <t>カイシュウ</t>
    </rPh>
    <rPh sb="21" eb="22">
      <t>カカ</t>
    </rPh>
    <rPh sb="23" eb="25">
      <t>ヒヨウ</t>
    </rPh>
    <rPh sb="27" eb="28">
      <t>レツ</t>
    </rPh>
    <rPh sb="28" eb="29">
      <t>ラン</t>
    </rPh>
    <rPh sb="70" eb="72">
      <t>ジュウタク</t>
    </rPh>
    <rPh sb="72" eb="73">
      <t>トウ</t>
    </rPh>
    <rPh sb="73" eb="75">
      <t>スイシン</t>
    </rPh>
    <rPh sb="75" eb="77">
      <t>ジギョウ</t>
    </rPh>
    <rPh sb="77" eb="79">
      <t>ホジョ</t>
    </rPh>
    <rPh sb="79" eb="80">
      <t>ガク</t>
    </rPh>
    <rPh sb="81" eb="83">
      <t>タイショウ</t>
    </rPh>
    <rPh sb="83" eb="84">
      <t>ガク</t>
    </rPh>
    <rPh sb="85" eb="87">
      <t>ソゴ</t>
    </rPh>
    <rPh sb="92" eb="94">
      <t>リュウイ</t>
    </rPh>
    <phoneticPr fontId="2"/>
  </si>
  <si>
    <t>様式15別紙２</t>
    <rPh sb="0" eb="2">
      <t>ヨウシキ</t>
    </rPh>
    <rPh sb="4" eb="6">
      <t>ベッシ</t>
    </rPh>
    <phoneticPr fontId="2"/>
  </si>
  <si>
    <t>医療・介護連携強化加算　補助額精算書  ＜改修用＞</t>
    <rPh sb="0" eb="2">
      <t>イリョウ</t>
    </rPh>
    <rPh sb="3" eb="5">
      <t>カイゴ</t>
    </rPh>
    <rPh sb="5" eb="7">
      <t>レンケイ</t>
    </rPh>
    <rPh sb="7" eb="9">
      <t>キョウカ</t>
    </rPh>
    <rPh sb="9" eb="11">
      <t>カサン</t>
    </rPh>
    <rPh sb="12" eb="14">
      <t>ホジョ</t>
    </rPh>
    <rPh sb="14" eb="15">
      <t>ガク</t>
    </rPh>
    <rPh sb="15" eb="18">
      <t>セイサンショ</t>
    </rPh>
    <rPh sb="21" eb="23">
      <t>カイシュウ</t>
    </rPh>
    <phoneticPr fontId="2"/>
  </si>
  <si>
    <t>基本額の補助対象
費用のうち、サービス
付き高齢者向け住宅
に対する費用（A）</t>
    <phoneticPr fontId="2"/>
  </si>
  <si>
    <t>加算対象事業所の
建設に係る費用（A’）</t>
    <phoneticPr fontId="2"/>
  </si>
  <si>
    <t>スマートウェルネス
住宅等推進事業
補助額（B)</t>
    <phoneticPr fontId="2"/>
  </si>
  <si>
    <t>単価
（戸当たり）</t>
    <rPh sb="0" eb="2">
      <t>タンカ</t>
    </rPh>
    <rPh sb="4" eb="5">
      <t>コ</t>
    </rPh>
    <rPh sb="5" eb="6">
      <t>ア</t>
    </rPh>
    <phoneticPr fontId="2"/>
  </si>
  <si>
    <t>医療・介護連携強化加算　補助額精算書　＜新築・増築用＞</t>
    <rPh sb="0" eb="2">
      <t>イリョウ</t>
    </rPh>
    <rPh sb="3" eb="5">
      <t>カイゴ</t>
    </rPh>
    <rPh sb="5" eb="7">
      <t>レンケイ</t>
    </rPh>
    <rPh sb="7" eb="9">
      <t>キョウカ</t>
    </rPh>
    <rPh sb="9" eb="11">
      <t>カサン</t>
    </rPh>
    <rPh sb="12" eb="14">
      <t>ホジョ</t>
    </rPh>
    <rPh sb="14" eb="15">
      <t>ガク</t>
    </rPh>
    <rPh sb="15" eb="18">
      <t>セイサンショ</t>
    </rPh>
    <rPh sb="20" eb="22">
      <t>シンチク</t>
    </rPh>
    <rPh sb="23" eb="25">
      <t>ゾウチク</t>
    </rPh>
    <rPh sb="25" eb="26">
      <t>ヨウ</t>
    </rPh>
    <phoneticPr fontId="2"/>
  </si>
  <si>
    <t>補助金精算調書</t>
    <rPh sb="0" eb="3">
      <t>ホジョキン</t>
    </rPh>
    <rPh sb="3" eb="5">
      <t>セイサン</t>
    </rPh>
    <rPh sb="5" eb="7">
      <t>チョウショ</t>
    </rPh>
    <phoneticPr fontId="19"/>
  </si>
  <si>
    <t>(単位：千円）</t>
    <rPh sb="1" eb="3">
      <t>タンイ</t>
    </rPh>
    <rPh sb="4" eb="5">
      <t>セン</t>
    </rPh>
    <rPh sb="5" eb="6">
      <t>エン</t>
    </rPh>
    <phoneticPr fontId="19"/>
  </si>
  <si>
    <t>(1)</t>
    <phoneticPr fontId="19"/>
  </si>
  <si>
    <t>(2)</t>
    <phoneticPr fontId="19"/>
  </si>
  <si>
    <t>(3)</t>
    <phoneticPr fontId="19"/>
  </si>
  <si>
    <t>(4)</t>
    <phoneticPr fontId="19"/>
  </si>
  <si>
    <t>(5)</t>
    <phoneticPr fontId="19"/>
  </si>
  <si>
    <t>(6)</t>
    <phoneticPr fontId="19"/>
  </si>
  <si>
    <t>交付決定の内容</t>
    <rPh sb="0" eb="2">
      <t>コウフ</t>
    </rPh>
    <rPh sb="2" eb="4">
      <t>ケッテイ</t>
    </rPh>
    <rPh sb="5" eb="7">
      <t>ナイヨウ</t>
    </rPh>
    <phoneticPr fontId="19"/>
  </si>
  <si>
    <t>補助金精算</t>
    <rPh sb="0" eb="3">
      <t>ホジョキン</t>
    </rPh>
    <rPh sb="3" eb="5">
      <t>セイサン</t>
    </rPh>
    <phoneticPr fontId="19"/>
  </si>
  <si>
    <t>(11)</t>
    <phoneticPr fontId="19"/>
  </si>
  <si>
    <t>(12)</t>
    <phoneticPr fontId="19"/>
  </si>
  <si>
    <t>(13)</t>
    <phoneticPr fontId="19"/>
  </si>
  <si>
    <t>(14)</t>
    <phoneticPr fontId="19"/>
  </si>
  <si>
    <t>区分</t>
    <rPh sb="0" eb="2">
      <t>クブン</t>
    </rPh>
    <phoneticPr fontId="19"/>
  </si>
  <si>
    <t>総支払額</t>
    <rPh sb="0" eb="1">
      <t>ソウ</t>
    </rPh>
    <rPh sb="1" eb="3">
      <t>シハライ</t>
    </rPh>
    <rPh sb="3" eb="4">
      <t>ガク</t>
    </rPh>
    <phoneticPr fontId="19"/>
  </si>
  <si>
    <t>補助対象外支払額</t>
    <rPh sb="0" eb="2">
      <t>ホジョ</t>
    </rPh>
    <rPh sb="2" eb="5">
      <t>タイショウガイ</t>
    </rPh>
    <rPh sb="5" eb="7">
      <t>シハライ</t>
    </rPh>
    <rPh sb="7" eb="8">
      <t>ガク</t>
    </rPh>
    <phoneticPr fontId="19"/>
  </si>
  <si>
    <t>発生物件等控除額</t>
    <rPh sb="0" eb="2">
      <t>ハッセイ</t>
    </rPh>
    <rPh sb="2" eb="4">
      <t>ブッケン</t>
    </rPh>
    <rPh sb="4" eb="5">
      <t>トウ</t>
    </rPh>
    <rPh sb="5" eb="7">
      <t>コウジョ</t>
    </rPh>
    <rPh sb="7" eb="8">
      <t>ガク</t>
    </rPh>
    <phoneticPr fontId="19"/>
  </si>
  <si>
    <t>差引補助対象支払額</t>
    <rPh sb="0" eb="1">
      <t>サ</t>
    </rPh>
    <rPh sb="1" eb="2">
      <t>ヒ</t>
    </rPh>
    <rPh sb="2" eb="4">
      <t>ホジョ</t>
    </rPh>
    <rPh sb="4" eb="6">
      <t>タイショウ</t>
    </rPh>
    <rPh sb="6" eb="8">
      <t>シハライ</t>
    </rPh>
    <rPh sb="8" eb="9">
      <t>ガク</t>
    </rPh>
    <phoneticPr fontId="19"/>
  </si>
  <si>
    <t>過年度支払補助対象額</t>
    <rPh sb="0" eb="3">
      <t>カネンド</t>
    </rPh>
    <rPh sb="3" eb="5">
      <t>シハライ</t>
    </rPh>
    <rPh sb="5" eb="7">
      <t>ホジョ</t>
    </rPh>
    <rPh sb="7" eb="9">
      <t>タイショウ</t>
    </rPh>
    <rPh sb="9" eb="10">
      <t>ガク</t>
    </rPh>
    <phoneticPr fontId="19"/>
  </si>
  <si>
    <t>補助対象総支払額</t>
    <rPh sb="0" eb="2">
      <t>ホジョ</t>
    </rPh>
    <rPh sb="2" eb="4">
      <t>タイショウ</t>
    </rPh>
    <rPh sb="4" eb="5">
      <t>ソウ</t>
    </rPh>
    <rPh sb="5" eb="7">
      <t>シハライ</t>
    </rPh>
    <rPh sb="7" eb="8">
      <t>ガク</t>
    </rPh>
    <phoneticPr fontId="19"/>
  </si>
  <si>
    <t>(7)</t>
    <phoneticPr fontId="19"/>
  </si>
  <si>
    <t>(8)</t>
    <phoneticPr fontId="19"/>
  </si>
  <si>
    <t>(9)</t>
    <phoneticPr fontId="19"/>
  </si>
  <si>
    <t>(10)</t>
    <phoneticPr fontId="19"/>
  </si>
  <si>
    <t>補助金返納額又は不超過額</t>
    <rPh sb="0" eb="3">
      <t>ホジョキン</t>
    </rPh>
    <rPh sb="3" eb="6">
      <t>ヘンノウガク</t>
    </rPh>
    <rPh sb="6" eb="7">
      <t>マタ</t>
    </rPh>
    <rPh sb="8" eb="9">
      <t>フ</t>
    </rPh>
    <rPh sb="9" eb="11">
      <t>チョウカ</t>
    </rPh>
    <rPh sb="11" eb="12">
      <t>ガク</t>
    </rPh>
    <phoneticPr fontId="19"/>
  </si>
  <si>
    <t>補助金受入済額</t>
    <rPh sb="0" eb="3">
      <t>ホジョキン</t>
    </rPh>
    <rPh sb="3" eb="5">
      <t>ウケイレ</t>
    </rPh>
    <rPh sb="5" eb="6">
      <t>ズ</t>
    </rPh>
    <rPh sb="6" eb="7">
      <t>ガク</t>
    </rPh>
    <phoneticPr fontId="19"/>
  </si>
  <si>
    <t>差引受入未済額又は超過額</t>
    <rPh sb="0" eb="2">
      <t>サシヒキ</t>
    </rPh>
    <rPh sb="2" eb="4">
      <t>ウケイレ</t>
    </rPh>
    <rPh sb="4" eb="6">
      <t>ミサイ</t>
    </rPh>
    <rPh sb="6" eb="7">
      <t>ガク</t>
    </rPh>
    <rPh sb="7" eb="8">
      <t>マタ</t>
    </rPh>
    <rPh sb="9" eb="11">
      <t>チョウカ</t>
    </rPh>
    <rPh sb="11" eb="12">
      <t>ガク</t>
    </rPh>
    <phoneticPr fontId="19"/>
  </si>
  <si>
    <t>備考</t>
    <rPh sb="0" eb="2">
      <t>ビコウ</t>
    </rPh>
    <phoneticPr fontId="19"/>
  </si>
  <si>
    <t>補助対象工事費</t>
    <rPh sb="0" eb="2">
      <t>ホジョ</t>
    </rPh>
    <rPh sb="2" eb="4">
      <t>タイショウ</t>
    </rPh>
    <rPh sb="4" eb="7">
      <t>コウジヒ</t>
    </rPh>
    <phoneticPr fontId="19"/>
  </si>
  <si>
    <t>補助率</t>
    <rPh sb="0" eb="2">
      <t>ホジョ</t>
    </rPh>
    <rPh sb="2" eb="3">
      <t>リツ</t>
    </rPh>
    <phoneticPr fontId="19"/>
  </si>
  <si>
    <t>補助金額</t>
    <rPh sb="0" eb="2">
      <t>ホジョ</t>
    </rPh>
    <rPh sb="2" eb="4">
      <t>キンガク</t>
    </rPh>
    <phoneticPr fontId="19"/>
  </si>
  <si>
    <t>住宅戸数</t>
    <rPh sb="0" eb="2">
      <t>ジュウタク</t>
    </rPh>
    <rPh sb="2" eb="4">
      <t>コスウ</t>
    </rPh>
    <phoneticPr fontId="19"/>
  </si>
  <si>
    <t>精算補助対象支払額</t>
    <rPh sb="0" eb="2">
      <t>セイサン</t>
    </rPh>
    <rPh sb="2" eb="4">
      <t>ホジョ</t>
    </rPh>
    <rPh sb="4" eb="6">
      <t>タイショウ</t>
    </rPh>
    <rPh sb="6" eb="8">
      <t>シハライ</t>
    </rPh>
    <rPh sb="8" eb="9">
      <t>ガク</t>
    </rPh>
    <phoneticPr fontId="19"/>
  </si>
  <si>
    <t>精算補助金額</t>
    <rPh sb="0" eb="2">
      <t>セイサン</t>
    </rPh>
    <rPh sb="2" eb="4">
      <t>ホジョ</t>
    </rPh>
    <rPh sb="4" eb="6">
      <t>キンガク</t>
    </rPh>
    <phoneticPr fontId="19"/>
  </si>
  <si>
    <t>(1)-(2)-(3)</t>
    <phoneticPr fontId="19"/>
  </si>
  <si>
    <t>(4)+(5)</t>
    <phoneticPr fontId="19"/>
  </si>
  <si>
    <t>(8)-(10)</t>
    <phoneticPr fontId="19"/>
  </si>
  <si>
    <t>(10)-(12)</t>
    <phoneticPr fontId="19"/>
  </si>
  <si>
    <t>住宅及び施設の　　　　建設工事費</t>
    <rPh sb="0" eb="2">
      <t>ジュウタク</t>
    </rPh>
    <rPh sb="2" eb="3">
      <t>オヨ</t>
    </rPh>
    <rPh sb="4" eb="6">
      <t>シセツ</t>
    </rPh>
    <rPh sb="11" eb="13">
      <t>ケンセツ</t>
    </rPh>
    <rPh sb="13" eb="15">
      <t>コウジ</t>
    </rPh>
    <rPh sb="15" eb="16">
      <t>ヒ</t>
    </rPh>
    <phoneticPr fontId="19"/>
  </si>
  <si>
    <t>合計</t>
    <rPh sb="0" eb="2">
      <t>ゴウケイ</t>
    </rPh>
    <phoneticPr fontId="19"/>
  </si>
  <si>
    <t>住宅及び施設の建設工事費（増築）</t>
    <rPh sb="0" eb="2">
      <t>ジュウタク</t>
    </rPh>
    <rPh sb="2" eb="3">
      <t>オヨ</t>
    </rPh>
    <rPh sb="4" eb="6">
      <t>シセツ</t>
    </rPh>
    <rPh sb="7" eb="9">
      <t>ケンセツ</t>
    </rPh>
    <rPh sb="9" eb="11">
      <t>コウジ</t>
    </rPh>
    <rPh sb="11" eb="12">
      <t>ヒ</t>
    </rPh>
    <rPh sb="13" eb="15">
      <t>ゾウチク</t>
    </rPh>
    <phoneticPr fontId="19"/>
  </si>
  <si>
    <t>住宅共用部、加齢対応構造等、施設、及び法令等適合に必要な構造等の改修工事費</t>
    <rPh sb="0" eb="2">
      <t>ジュウタク</t>
    </rPh>
    <rPh sb="2" eb="4">
      <t>キョウヨウ</t>
    </rPh>
    <rPh sb="4" eb="5">
      <t>ブ</t>
    </rPh>
    <rPh sb="6" eb="8">
      <t>カレイ</t>
    </rPh>
    <rPh sb="8" eb="10">
      <t>タイオウ</t>
    </rPh>
    <rPh sb="10" eb="13">
      <t>コウゾウナド</t>
    </rPh>
    <rPh sb="14" eb="16">
      <t>シセツ</t>
    </rPh>
    <rPh sb="17" eb="18">
      <t>オヨ</t>
    </rPh>
    <rPh sb="19" eb="22">
      <t>ホウレイナド</t>
    </rPh>
    <rPh sb="22" eb="24">
      <t>テキゴウ</t>
    </rPh>
    <rPh sb="25" eb="27">
      <t>ヒツヨウ</t>
    </rPh>
    <rPh sb="28" eb="31">
      <t>コウゾウナド</t>
    </rPh>
    <rPh sb="32" eb="34">
      <t>カイシュウ</t>
    </rPh>
    <rPh sb="34" eb="36">
      <t>コウジ</t>
    </rPh>
    <rPh sb="36" eb="37">
      <t>ヒ</t>
    </rPh>
    <phoneticPr fontId="19"/>
  </si>
  <si>
    <t>エレベーターの設置工事費</t>
    <rPh sb="7" eb="9">
      <t>セッチ</t>
    </rPh>
    <rPh sb="9" eb="12">
      <t>コウジヒ</t>
    </rPh>
    <phoneticPr fontId="19"/>
  </si>
  <si>
    <t>【加算額】</t>
    <rPh sb="1" eb="4">
      <t>カサンガク</t>
    </rPh>
    <phoneticPr fontId="19"/>
  </si>
  <si>
    <t>夫婦世帯入居支援加算①</t>
    <phoneticPr fontId="19"/>
  </si>
  <si>
    <t>夫婦世帯入居支援加算②</t>
    <phoneticPr fontId="19"/>
  </si>
  <si>
    <t>木密事業等推進加算</t>
    <rPh sb="0" eb="1">
      <t>モク</t>
    </rPh>
    <rPh sb="1" eb="2">
      <t>ミツ</t>
    </rPh>
    <rPh sb="2" eb="4">
      <t>ジギョウ</t>
    </rPh>
    <rPh sb="4" eb="5">
      <t>トウ</t>
    </rPh>
    <rPh sb="5" eb="7">
      <t>スイシン</t>
    </rPh>
    <rPh sb="7" eb="9">
      <t>カサン</t>
    </rPh>
    <phoneticPr fontId="19"/>
  </si>
  <si>
    <t>医療・介護
連携強化加算</t>
    <rPh sb="0" eb="2">
      <t>イリョウ</t>
    </rPh>
    <rPh sb="3" eb="5">
      <t>カイゴ</t>
    </rPh>
    <rPh sb="6" eb="8">
      <t>レンケイ</t>
    </rPh>
    <rPh sb="8" eb="10">
      <t>キョウカ</t>
    </rPh>
    <rPh sb="10" eb="12">
      <t>カサン</t>
    </rPh>
    <phoneticPr fontId="19"/>
  </si>
  <si>
    <t>【総額】</t>
    <rPh sb="1" eb="3">
      <t>ソウガク</t>
    </rPh>
    <phoneticPr fontId="19"/>
  </si>
  <si>
    <t>（記載上の注意）</t>
    <rPh sb="1" eb="3">
      <t>キサイ</t>
    </rPh>
    <rPh sb="3" eb="4">
      <t>ウエ</t>
    </rPh>
    <rPh sb="5" eb="7">
      <t>チュウイ</t>
    </rPh>
    <phoneticPr fontId="19"/>
  </si>
  <si>
    <t>１　(3)欄には、発生物件等で控除される額を記載すること。</t>
    <rPh sb="5" eb="6">
      <t>ラン</t>
    </rPh>
    <rPh sb="9" eb="11">
      <t>ハッセイ</t>
    </rPh>
    <rPh sb="11" eb="13">
      <t>ブッケン</t>
    </rPh>
    <rPh sb="13" eb="14">
      <t>トウ</t>
    </rPh>
    <rPh sb="15" eb="17">
      <t>コウジョ</t>
    </rPh>
    <rPh sb="20" eb="21">
      <t>ガク</t>
    </rPh>
    <rPh sb="22" eb="24">
      <t>キサイ</t>
    </rPh>
    <phoneticPr fontId="19"/>
  </si>
  <si>
    <t>２　(5)欄には、過年度において支払った額で、その支払額が当該年度の補助対象となるものがあるときは、その金額を記載すること。</t>
    <rPh sb="5" eb="6">
      <t>ラン</t>
    </rPh>
    <rPh sb="9" eb="12">
      <t>カネンド</t>
    </rPh>
    <rPh sb="16" eb="18">
      <t>シハラ</t>
    </rPh>
    <rPh sb="20" eb="21">
      <t>ガク</t>
    </rPh>
    <rPh sb="25" eb="27">
      <t>シハライ</t>
    </rPh>
    <rPh sb="27" eb="28">
      <t>ガク</t>
    </rPh>
    <rPh sb="29" eb="31">
      <t>トウガイ</t>
    </rPh>
    <rPh sb="31" eb="33">
      <t>ネンド</t>
    </rPh>
    <rPh sb="34" eb="36">
      <t>ホジョ</t>
    </rPh>
    <rPh sb="36" eb="38">
      <t>タイショウ</t>
    </rPh>
    <rPh sb="52" eb="54">
      <t>キンガク</t>
    </rPh>
    <rPh sb="55" eb="57">
      <t>キサイ</t>
    </rPh>
    <phoneticPr fontId="19"/>
  </si>
  <si>
    <t>３　(6)欄には、受入済み額の補助金額を記載すること。</t>
    <rPh sb="5" eb="6">
      <t>ラン</t>
    </rPh>
    <rPh sb="9" eb="11">
      <t>ウケイレ</t>
    </rPh>
    <rPh sb="11" eb="12">
      <t>ズ</t>
    </rPh>
    <rPh sb="13" eb="14">
      <t>ガク</t>
    </rPh>
    <rPh sb="15" eb="17">
      <t>ホジョ</t>
    </rPh>
    <rPh sb="17" eb="19">
      <t>キンガク</t>
    </rPh>
    <rPh sb="20" eb="22">
      <t>キサイ</t>
    </rPh>
    <phoneticPr fontId="19"/>
  </si>
  <si>
    <t>合　計</t>
    <rPh sb="0" eb="1">
      <t>ア</t>
    </rPh>
    <rPh sb="2" eb="3">
      <t>ケイ</t>
    </rPh>
    <phoneticPr fontId="19"/>
  </si>
  <si>
    <t>調査設計計画費</t>
    <rPh sb="0" eb="6">
      <t>チョウサセッケイケイカク</t>
    </rPh>
    <rPh sb="6" eb="7">
      <t>ヒ</t>
    </rPh>
    <phoneticPr fontId="19"/>
  </si>
  <si>
    <t>調査設計計画費</t>
    <rPh sb="0" eb="2">
      <t>チョウサ</t>
    </rPh>
    <rPh sb="2" eb="4">
      <t>セッケイ</t>
    </rPh>
    <rPh sb="4" eb="6">
      <t>ケイカク</t>
    </rPh>
    <rPh sb="6" eb="7">
      <t>ヒ</t>
    </rPh>
    <phoneticPr fontId="19"/>
  </si>
  <si>
    <t>住宅及び施設の買取に係る費用</t>
    <rPh sb="0" eb="2">
      <t>ジュウタク</t>
    </rPh>
    <rPh sb="2" eb="3">
      <t>オヨ</t>
    </rPh>
    <rPh sb="4" eb="6">
      <t>シセツ</t>
    </rPh>
    <rPh sb="7" eb="9">
      <t>カイトリ</t>
    </rPh>
    <rPh sb="10" eb="11">
      <t>カカ</t>
    </rPh>
    <rPh sb="12" eb="14">
      <t>ヒヨウ</t>
    </rPh>
    <phoneticPr fontId="19"/>
  </si>
  <si>
    <t>事業規模（戸数）</t>
    <rPh sb="0" eb="2">
      <t>ジギョウ</t>
    </rPh>
    <rPh sb="2" eb="4">
      <t>キボ</t>
    </rPh>
    <rPh sb="5" eb="7">
      <t>コスウ</t>
    </rPh>
    <phoneticPr fontId="2"/>
  </si>
  <si>
    <t>地域医療介護総合確保基金事業補助額（D）</t>
    <rPh sb="0" eb="2">
      <t>チイキ</t>
    </rPh>
    <rPh sb="2" eb="4">
      <t>イリョウ</t>
    </rPh>
    <rPh sb="4" eb="6">
      <t>カイゴ</t>
    </rPh>
    <rPh sb="6" eb="8">
      <t>ソウゴウ</t>
    </rPh>
    <rPh sb="8" eb="10">
      <t>カクホ</t>
    </rPh>
    <rPh sb="10" eb="12">
      <t>キキン</t>
    </rPh>
    <rPh sb="12" eb="14">
      <t>ジギョウ</t>
    </rPh>
    <rPh sb="14" eb="16">
      <t>ホジョ</t>
    </rPh>
    <rPh sb="16" eb="17">
      <t>ガク</t>
    </rPh>
    <phoneticPr fontId="2"/>
  </si>
  <si>
    <t>事業規模（戸数）</t>
    <phoneticPr fontId="2"/>
  </si>
  <si>
    <t>上限額（Ｇ)</t>
    <rPh sb="0" eb="3">
      <t>ジョウゲンガク</t>
    </rPh>
    <phoneticPr fontId="2"/>
  </si>
  <si>
    <t>医療・介護連携強化加算
補助対象額（E）
A-（B+C+D)</t>
    <rPh sb="0" eb="2">
      <t>イリョウ</t>
    </rPh>
    <rPh sb="3" eb="5">
      <t>カイゴ</t>
    </rPh>
    <rPh sb="5" eb="7">
      <t>レンケイ</t>
    </rPh>
    <rPh sb="7" eb="9">
      <t>キョウカ</t>
    </rPh>
    <rPh sb="9" eb="11">
      <t>カサン</t>
    </rPh>
    <rPh sb="12" eb="14">
      <t>ホジョ</t>
    </rPh>
    <rPh sb="14" eb="16">
      <t>タイショウ</t>
    </rPh>
    <rPh sb="16" eb="17">
      <t>ガク</t>
    </rPh>
    <phoneticPr fontId="2"/>
  </si>
  <si>
    <t>単価×戸数
（F)</t>
    <rPh sb="0" eb="2">
      <t>タンカ</t>
    </rPh>
    <rPh sb="3" eb="5">
      <t>コスウ</t>
    </rPh>
    <phoneticPr fontId="2"/>
  </si>
  <si>
    <t>建設に係る費用
（Ｊ）</t>
    <rPh sb="0" eb="2">
      <t>ケンセツ</t>
    </rPh>
    <rPh sb="3" eb="4">
      <t>カカワ</t>
    </rPh>
    <rPh sb="5" eb="7">
      <t>ヒヨウ</t>
    </rPh>
    <phoneticPr fontId="2"/>
  </si>
  <si>
    <t>合計面積
（Ｋ）</t>
    <rPh sb="0" eb="2">
      <t>ゴウケイ</t>
    </rPh>
    <rPh sb="2" eb="4">
      <t>メンセキ</t>
    </rPh>
    <phoneticPr fontId="2"/>
  </si>
  <si>
    <t>各項目の面積
（Ｌ）</t>
    <rPh sb="0" eb="1">
      <t>カク</t>
    </rPh>
    <rPh sb="1" eb="3">
      <t>コウモク</t>
    </rPh>
    <rPh sb="4" eb="6">
      <t>メンセキ</t>
    </rPh>
    <phoneticPr fontId="2"/>
  </si>
  <si>
    <t>面積按分比率
（Ｍ＝Ｌ/Ｋ）</t>
    <rPh sb="0" eb="2">
      <t>メンセキ</t>
    </rPh>
    <rPh sb="2" eb="4">
      <t>アンブン</t>
    </rPh>
    <rPh sb="4" eb="6">
      <t>ヒリツ</t>
    </rPh>
    <phoneticPr fontId="2"/>
  </si>
  <si>
    <t>各項目の
建設 に係る
費用
（Ｊ×Ｍ）</t>
    <rPh sb="0" eb="1">
      <t>カク</t>
    </rPh>
    <rPh sb="1" eb="3">
      <t>コウモク</t>
    </rPh>
    <phoneticPr fontId="2"/>
  </si>
  <si>
    <t>医療・介護連携強化加算
補助対象額（Ｅ）
A-（B+C+Ｄ)</t>
    <phoneticPr fontId="2"/>
  </si>
  <si>
    <t>単価×戸数
（Ｆ)</t>
    <rPh sb="0" eb="2">
      <t>タンカ</t>
    </rPh>
    <rPh sb="3" eb="5">
      <t>コスウ</t>
    </rPh>
    <phoneticPr fontId="2"/>
  </si>
  <si>
    <t>ア）【サ高住等を新築する事業】</t>
    <rPh sb="4" eb="6">
      <t>コウジュウ</t>
    </rPh>
    <rPh sb="6" eb="7">
      <t>トウ</t>
    </rPh>
    <rPh sb="8" eb="10">
      <t>シンチク</t>
    </rPh>
    <rPh sb="12" eb="14">
      <t>ジギョウ</t>
    </rPh>
    <phoneticPr fontId="19"/>
  </si>
  <si>
    <t>イ）【サ高住への改修を含む事業】</t>
    <rPh sb="4" eb="6">
      <t>コウジュウ</t>
    </rPh>
    <rPh sb="8" eb="10">
      <t>カイシュウ</t>
    </rPh>
    <rPh sb="11" eb="12">
      <t>フク</t>
    </rPh>
    <rPh sb="13" eb="15">
      <t>ジギョウ</t>
    </rPh>
    <phoneticPr fontId="19"/>
  </si>
  <si>
    <t>ウ）【既設のサ高住を改修する事業】</t>
    <rPh sb="3" eb="5">
      <t>キセツ</t>
    </rPh>
    <rPh sb="7" eb="9">
      <t>コウジュウ</t>
    </rPh>
    <rPh sb="10" eb="12">
      <t>カイシュウ</t>
    </rPh>
    <rPh sb="14" eb="16">
      <t>ジギョウ</t>
    </rPh>
    <phoneticPr fontId="19"/>
  </si>
  <si>
    <t>改修に係る費用</t>
    <rPh sb="0" eb="2">
      <t>カイシュウ</t>
    </rPh>
    <rPh sb="3" eb="4">
      <t>カカ</t>
    </rPh>
    <rPh sb="5" eb="7">
      <t>ヒヨウ</t>
    </rPh>
    <phoneticPr fontId="2"/>
  </si>
  <si>
    <t>合計</t>
    <rPh sb="0" eb="2">
      <t>ゴウケイ</t>
    </rPh>
    <phoneticPr fontId="2"/>
  </si>
  <si>
    <t>一般住宅及び交流施設併設加算</t>
    <rPh sb="0" eb="5">
      <t>イッパンジュウタクオヨ</t>
    </rPh>
    <rPh sb="6" eb="12">
      <t>コウリュウシセツヘイセツ</t>
    </rPh>
    <rPh sb="12" eb="14">
      <t>カサン</t>
    </rPh>
    <phoneticPr fontId="19"/>
  </si>
  <si>
    <t>サービス付き高齢者向け住宅の建設工事費</t>
    <rPh sb="14" eb="16">
      <t>ケンセツ</t>
    </rPh>
    <rPh sb="16" eb="19">
      <t>コウジヒ</t>
    </rPh>
    <phoneticPr fontId="19"/>
  </si>
  <si>
    <t>1/10</t>
    <phoneticPr fontId="2"/>
  </si>
  <si>
    <t>一般住宅の
建設工事費</t>
    <rPh sb="0" eb="2">
      <t>イッパン</t>
    </rPh>
    <rPh sb="2" eb="4">
      <t>ジュウタク</t>
    </rPh>
    <rPh sb="6" eb="8">
      <t>ケンセツ</t>
    </rPh>
    <rPh sb="8" eb="11">
      <t>コウジヒ</t>
    </rPh>
    <phoneticPr fontId="19"/>
  </si>
  <si>
    <t>交流施設の
建設工事費</t>
    <rPh sb="0" eb="2">
      <t>コウリュウ</t>
    </rPh>
    <rPh sb="2" eb="4">
      <t>シセツ</t>
    </rPh>
    <rPh sb="6" eb="8">
      <t>ケンセツ</t>
    </rPh>
    <rPh sb="8" eb="11">
      <t>コウジヒ</t>
    </rPh>
    <phoneticPr fontId="19"/>
  </si>
  <si>
    <t>1/2</t>
    <phoneticPr fontId="2"/>
  </si>
  <si>
    <t>サービス付き
高齢者向け住宅</t>
    <phoneticPr fontId="19"/>
  </si>
  <si>
    <t>住宅の建設工事費　　　　（増築）</t>
    <rPh sb="0" eb="2">
      <t>ジュウタク</t>
    </rPh>
    <rPh sb="3" eb="5">
      <t>ケンセツ</t>
    </rPh>
    <rPh sb="5" eb="7">
      <t>コウジ</t>
    </rPh>
    <rPh sb="7" eb="8">
      <t>ヒ</t>
    </rPh>
    <rPh sb="13" eb="15">
      <t>ゾウチク</t>
    </rPh>
    <phoneticPr fontId="19"/>
  </si>
  <si>
    <t>住宅共用部の　　　　　　　改修工事費</t>
    <rPh sb="0" eb="2">
      <t>ジュウタク</t>
    </rPh>
    <rPh sb="2" eb="4">
      <t>キョウヨウ</t>
    </rPh>
    <rPh sb="4" eb="5">
      <t>ブ</t>
    </rPh>
    <rPh sb="13" eb="15">
      <t>カイシュウ</t>
    </rPh>
    <rPh sb="15" eb="17">
      <t>コウジ</t>
    </rPh>
    <rPh sb="17" eb="18">
      <t>ヒ</t>
    </rPh>
    <phoneticPr fontId="19"/>
  </si>
  <si>
    <t>加齢対応構造等の　　　　　　　　改修工事費</t>
    <rPh sb="0" eb="2">
      <t>カレイ</t>
    </rPh>
    <rPh sb="2" eb="4">
      <t>タイオウ</t>
    </rPh>
    <rPh sb="4" eb="7">
      <t>コウゾウトウ</t>
    </rPh>
    <rPh sb="16" eb="18">
      <t>カイシュウ</t>
    </rPh>
    <rPh sb="18" eb="20">
      <t>コウジ</t>
    </rPh>
    <rPh sb="20" eb="21">
      <t>ヒ</t>
    </rPh>
    <phoneticPr fontId="2"/>
  </si>
  <si>
    <t>小　計</t>
    <rPh sb="0" eb="1">
      <t>コ</t>
    </rPh>
    <rPh sb="2" eb="3">
      <t>ケイ</t>
    </rPh>
    <phoneticPr fontId="19"/>
  </si>
  <si>
    <t>高齢者生活
支援施設</t>
    <rPh sb="0" eb="3">
      <t>コウレイシャ</t>
    </rPh>
    <rPh sb="3" eb="5">
      <t>セイカツ</t>
    </rPh>
    <rPh sb="6" eb="8">
      <t>シエン</t>
    </rPh>
    <rPh sb="8" eb="10">
      <t>シセツ</t>
    </rPh>
    <phoneticPr fontId="19"/>
  </si>
  <si>
    <t>施設の建築工事費　　　（増築）</t>
    <rPh sb="0" eb="2">
      <t>シセツ</t>
    </rPh>
    <rPh sb="3" eb="5">
      <t>ケンチク</t>
    </rPh>
    <rPh sb="5" eb="7">
      <t>コウジ</t>
    </rPh>
    <rPh sb="7" eb="8">
      <t>ヒ</t>
    </rPh>
    <rPh sb="12" eb="14">
      <t>ゾウチク</t>
    </rPh>
    <phoneticPr fontId="19"/>
  </si>
  <si>
    <t>施設の改修工事費</t>
    <rPh sb="0" eb="2">
      <t>シセツ</t>
    </rPh>
    <rPh sb="3" eb="5">
      <t>カイシュウ</t>
    </rPh>
    <rPh sb="5" eb="7">
      <t>コウジ</t>
    </rPh>
    <rPh sb="7" eb="8">
      <t>ヒ</t>
    </rPh>
    <phoneticPr fontId="19"/>
  </si>
  <si>
    <t>一般住宅</t>
    <rPh sb="0" eb="2">
      <t>イッパン</t>
    </rPh>
    <rPh sb="2" eb="4">
      <t>ジュウタク</t>
    </rPh>
    <phoneticPr fontId="19"/>
  </si>
  <si>
    <t>住宅の建築工事費
（増築）</t>
    <rPh sb="0" eb="2">
      <t>ジュウタク</t>
    </rPh>
    <rPh sb="3" eb="5">
      <t>ケンチク</t>
    </rPh>
    <rPh sb="5" eb="8">
      <t>コウジヒ</t>
    </rPh>
    <rPh sb="10" eb="12">
      <t>ゾウチク</t>
    </rPh>
    <phoneticPr fontId="19"/>
  </si>
  <si>
    <t>住宅の改修工事費</t>
    <rPh sb="0" eb="2">
      <t>ジュウタク</t>
    </rPh>
    <rPh sb="3" eb="5">
      <t>カイシュウ</t>
    </rPh>
    <rPh sb="5" eb="7">
      <t>コウジ</t>
    </rPh>
    <rPh sb="7" eb="8">
      <t>ヒ</t>
    </rPh>
    <phoneticPr fontId="19"/>
  </si>
  <si>
    <t>交流施設</t>
    <rPh sb="0" eb="2">
      <t>コウリュウ</t>
    </rPh>
    <rPh sb="2" eb="4">
      <t>シセツ</t>
    </rPh>
    <phoneticPr fontId="19"/>
  </si>
  <si>
    <t>（様式15）別紙１</t>
    <rPh sb="1" eb="3">
      <t>ヨウシキ</t>
    </rPh>
    <rPh sb="6" eb="8">
      <t>ベッシ</t>
    </rPh>
    <phoneticPr fontId="2"/>
  </si>
  <si>
    <t>（様式15　別紙３）</t>
    <rPh sb="1" eb="3">
      <t>ヨウシキ</t>
    </rPh>
    <rPh sb="6" eb="8">
      <t>ベッシ</t>
    </rPh>
    <phoneticPr fontId="2"/>
  </si>
  <si>
    <t>【新築型】</t>
    <rPh sb="1" eb="3">
      <t>シンチク</t>
    </rPh>
    <rPh sb="3" eb="4">
      <t>ガタ</t>
    </rPh>
    <phoneticPr fontId="19"/>
  </si>
  <si>
    <t>【改修型】</t>
    <rPh sb="1" eb="3">
      <t>カイシュウ</t>
    </rPh>
    <rPh sb="3" eb="4">
      <t>ガタ</t>
    </rPh>
    <phoneticPr fontId="19"/>
  </si>
  <si>
    <t>４　併用型の場合、新築・改修それぞれの補助金額を記載すること。</t>
    <rPh sb="2" eb="5">
      <t>ヘイヨウガタ</t>
    </rPh>
    <rPh sb="6" eb="8">
      <t>バアイ</t>
    </rPh>
    <rPh sb="19" eb="21">
      <t>ホジョ</t>
    </rPh>
    <rPh sb="21" eb="23">
      <t>キンガク</t>
    </rPh>
    <rPh sb="24" eb="26">
      <t>キサイ</t>
    </rPh>
    <phoneticPr fontId="19"/>
  </si>
  <si>
    <t>様式15　別紙４</t>
    <rPh sb="0" eb="2">
      <t>ヨウシキ</t>
    </rPh>
    <rPh sb="5" eb="7">
      <t>ベッシ</t>
    </rPh>
    <phoneticPr fontId="2"/>
  </si>
  <si>
    <t>補助金精算調書（総括表）</t>
    <rPh sb="0" eb="3">
      <t>ホジョキン</t>
    </rPh>
    <rPh sb="3" eb="5">
      <t>セイサン</t>
    </rPh>
    <rPh sb="5" eb="7">
      <t>チョウショ</t>
    </rPh>
    <rPh sb="8" eb="11">
      <t>ソウカツヒョウ</t>
    </rPh>
    <phoneticPr fontId="19"/>
  </si>
  <si>
    <t>一般住宅及び交流施設併設加算　補助金精算調書</t>
    <rPh sb="0" eb="5">
      <t>イッパンジュウタクオヨ</t>
    </rPh>
    <rPh sb="6" eb="12">
      <t>コウリュウシセツヘイセツ</t>
    </rPh>
    <rPh sb="12" eb="1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</si>
</sst>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quot;(&quot;0&quot;)&quot;"/>
    <numFmt numFmtId="179" formatCode="0.00_);[Red]\(0.00\)"/>
    <numFmt numFmtId="180" formatCode="#,##0.0000;[Red]\-#,##0.0000"/>
    <numFmt numFmtId="181" formatCode="0.0000"/>
  </numFmts>
  <fonts count="2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20"/>
      <name val="ＭＳ 明朝"/>
      <family val="1"/>
      <charset val="128"/>
    </font>
    <font>
      <sz val="12"/>
      <name val="Meiryo UI"/>
      <family val="3"/>
      <charset val="128"/>
    </font>
    <font>
      <b/>
      <sz val="9"/>
      <name val="ＭＳ Ｐゴシック"/>
      <family val="3"/>
      <charset val="128"/>
    </font>
    <font>
      <sz val="16"/>
      <name val="ＭＳ Ｐゴシック"/>
      <family val="3"/>
      <charset val="128"/>
    </font>
    <font>
      <strike/>
      <sz val="11"/>
      <name val="ＭＳ Ｐゴシック"/>
      <family val="3"/>
      <charset val="128"/>
    </font>
    <font>
      <sz val="11"/>
      <name val="ＭＳ 明朝"/>
      <family val="1"/>
      <charset val="128"/>
    </font>
    <font>
      <sz val="11"/>
      <name val="BP明朝L"/>
      <family val="1"/>
      <charset val="128"/>
    </font>
    <font>
      <strike/>
      <sz val="10"/>
      <name val="ＭＳ Ｐゴシック"/>
      <family val="3"/>
      <charset val="128"/>
    </font>
    <font>
      <sz val="11"/>
      <name val="ＭＳ Ｐ明朝"/>
      <family val="1"/>
      <charset val="128"/>
    </font>
    <font>
      <sz val="12"/>
      <name val="ＭＳ Ｐ明朝"/>
      <family val="1"/>
      <charset val="128"/>
    </font>
    <font>
      <sz val="20"/>
      <name val="ＭＳ Ｐゴシック"/>
      <family val="3"/>
      <charset val="128"/>
      <scheme val="minor"/>
    </font>
    <font>
      <sz val="6"/>
      <name val="ＭＳ Ｐ明朝"/>
      <family val="1"/>
      <charset val="128"/>
    </font>
    <font>
      <sz val="10.5"/>
      <name val="ＭＳ 明朝"/>
      <family val="1"/>
      <charset val="128"/>
    </font>
    <font>
      <sz val="14"/>
      <name val="ＭＳ 明朝"/>
      <family val="1"/>
      <charset val="128"/>
    </font>
    <font>
      <sz val="9"/>
      <name val="ＭＳ 明朝"/>
      <family val="1"/>
      <charset val="128"/>
    </font>
    <font>
      <sz val="8"/>
      <name val="ＭＳ 明朝"/>
      <family val="1"/>
      <charset val="128"/>
    </font>
    <font>
      <sz val="10.5"/>
      <color rgb="FFFF000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FF"/>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diagonal/>
    </border>
    <border diagonalUp="1">
      <left style="hair">
        <color indexed="64"/>
      </left>
      <right style="medium">
        <color indexed="64"/>
      </right>
      <top style="thin">
        <color indexed="64"/>
      </top>
      <bottom style="thin">
        <color indexed="64"/>
      </bottom>
      <diagonal style="hair">
        <color indexed="64"/>
      </diagonal>
    </border>
    <border>
      <left style="medium">
        <color indexed="64"/>
      </left>
      <right style="hair">
        <color indexed="64"/>
      </right>
      <top style="thin">
        <color indexed="64"/>
      </top>
      <bottom/>
      <diagonal/>
    </border>
    <border diagonalUp="1">
      <left/>
      <right style="medium">
        <color indexed="64"/>
      </right>
      <top style="thin">
        <color indexed="64"/>
      </top>
      <bottom/>
      <diagonal style="thin">
        <color indexed="64"/>
      </diagonal>
    </border>
    <border>
      <left style="medium">
        <color indexed="64"/>
      </left>
      <right style="hair">
        <color indexed="64"/>
      </right>
      <top/>
      <bottom style="thin">
        <color indexed="64"/>
      </bottom>
      <diagonal/>
    </border>
    <border diagonalUp="1">
      <left/>
      <right style="medium">
        <color indexed="64"/>
      </right>
      <top/>
      <bottom style="thin">
        <color indexed="64"/>
      </bottom>
      <diagonal style="thin">
        <color indexed="64"/>
      </diagonal>
    </border>
    <border>
      <left style="medium">
        <color indexed="64"/>
      </left>
      <right style="hair">
        <color indexed="64"/>
      </right>
      <top style="thin">
        <color indexed="64"/>
      </top>
      <bottom style="medium">
        <color indexed="64"/>
      </bottom>
      <diagonal/>
    </border>
    <border diagonalUp="1">
      <left style="hair">
        <color indexed="64"/>
      </left>
      <right style="medium">
        <color indexed="64"/>
      </right>
      <top style="thin">
        <color indexed="64"/>
      </top>
      <bottom style="medium">
        <color indexed="64"/>
      </bottom>
      <diagonal style="hair">
        <color indexed="64"/>
      </diagonal>
    </border>
    <border>
      <left style="hair">
        <color indexed="64"/>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hair">
        <color indexed="64"/>
      </left>
      <right style="thin">
        <color indexed="64"/>
      </right>
      <top/>
      <bottom/>
      <diagonal/>
    </border>
    <border diagonalUp="1">
      <left style="hair">
        <color indexed="64"/>
      </left>
      <right style="thin">
        <color indexed="64"/>
      </right>
      <top style="thin">
        <color indexed="64"/>
      </top>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hair">
        <color indexed="64"/>
      </left>
      <right style="thin">
        <color indexed="64"/>
      </right>
      <top/>
      <bottom style="thin">
        <color indexed="64"/>
      </bottom>
      <diagonal style="hair">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38" fontId="1"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3" fillId="0" borderId="0"/>
    <xf numFmtId="0" fontId="14" fillId="0" borderId="0"/>
    <xf numFmtId="0" fontId="1" fillId="0" borderId="0">
      <alignment vertical="center"/>
    </xf>
    <xf numFmtId="38" fontId="13" fillId="0" borderId="0" applyFont="0" applyFill="0" applyBorder="0" applyAlignment="0" applyProtection="0"/>
    <xf numFmtId="38" fontId="13" fillId="0" borderId="0" applyFont="0" applyFill="0" applyBorder="0" applyAlignment="0" applyProtection="0"/>
  </cellStyleXfs>
  <cellXfs count="429">
    <xf numFmtId="0" fontId="0" fillId="0" borderId="0" xfId="0"/>
    <xf numFmtId="0" fontId="5" fillId="0" borderId="25" xfId="0" applyFont="1" applyBorder="1" applyAlignment="1" applyProtection="1">
      <alignment horizontal="center" vertical="center" shrinkToFit="1"/>
      <protection locked="0"/>
    </xf>
    <xf numFmtId="0" fontId="0" fillId="0" borderId="36" xfId="0" applyFont="1" applyBorder="1" applyAlignment="1" applyProtection="1">
      <alignment horizontal="center" vertical="center"/>
      <protection locked="0"/>
    </xf>
    <xf numFmtId="0" fontId="5" fillId="0" borderId="32" xfId="0" applyFont="1" applyBorder="1" applyAlignment="1" applyProtection="1">
      <alignment horizontal="center" vertical="center" shrinkToFit="1"/>
      <protection locked="0"/>
    </xf>
    <xf numFmtId="0" fontId="1" fillId="0" borderId="0" xfId="2" applyFont="1" applyAlignment="1"/>
    <xf numFmtId="0" fontId="1" fillId="0" borderId="0" xfId="2" applyFont="1" applyBorder="1" applyAlignment="1"/>
    <xf numFmtId="0" fontId="8" fillId="0" borderId="0" xfId="2" applyFont="1" applyAlignment="1">
      <alignment horizontal="right"/>
    </xf>
    <xf numFmtId="0" fontId="6" fillId="0" borderId="0" xfId="2" applyFont="1" applyFill="1" applyAlignment="1">
      <alignment vertical="center"/>
    </xf>
    <xf numFmtId="0" fontId="1" fillId="0" borderId="0" xfId="2" applyFont="1" applyAlignment="1">
      <alignment vertical="center"/>
    </xf>
    <xf numFmtId="0" fontId="4" fillId="0" borderId="0" xfId="2" applyFont="1" applyAlignment="1">
      <alignment vertical="center"/>
    </xf>
    <xf numFmtId="0" fontId="4" fillId="0" borderId="0" xfId="2" applyFont="1" applyBorder="1" applyAlignment="1">
      <alignment vertical="center"/>
    </xf>
    <xf numFmtId="0" fontId="7" fillId="0" borderId="0" xfId="2" applyFont="1" applyFill="1" applyBorder="1" applyAlignment="1" applyProtection="1">
      <alignment vertical="center"/>
      <protection locked="0"/>
    </xf>
    <xf numFmtId="0" fontId="7" fillId="0" borderId="45" xfId="2" applyFont="1" applyFill="1" applyBorder="1" applyAlignment="1" applyProtection="1">
      <alignment vertical="center"/>
      <protection locked="0"/>
    </xf>
    <xf numFmtId="0" fontId="7" fillId="2" borderId="20" xfId="2" applyFont="1" applyFill="1" applyBorder="1" applyAlignment="1" applyProtection="1">
      <alignment vertical="center"/>
      <protection locked="0"/>
    </xf>
    <xf numFmtId="0" fontId="9" fillId="0" borderId="21" xfId="2" applyFont="1" applyBorder="1" applyAlignment="1" applyProtection="1">
      <alignment horizontal="center" vertical="center"/>
      <protection locked="0"/>
    </xf>
    <xf numFmtId="0" fontId="1" fillId="0" borderId="0" xfId="2" applyFont="1" applyAlignment="1" applyProtection="1">
      <protection locked="0"/>
    </xf>
    <xf numFmtId="0" fontId="1" fillId="0" borderId="0" xfId="2" applyFont="1" applyAlignment="1" applyProtection="1">
      <alignment vertical="center"/>
      <protection locked="0"/>
    </xf>
    <xf numFmtId="0" fontId="1" fillId="0" borderId="0" xfId="2" applyFont="1" applyBorder="1" applyAlignment="1" applyProtection="1">
      <alignment vertical="center"/>
      <protection locked="0"/>
    </xf>
    <xf numFmtId="0" fontId="7" fillId="0" borderId="0" xfId="2" applyFont="1" applyAlignment="1" applyProtection="1">
      <alignment horizontal="right" vertical="center"/>
      <protection locked="0"/>
    </xf>
    <xf numFmtId="0" fontId="5" fillId="0" borderId="9" xfId="2" applyFont="1" applyBorder="1" applyAlignment="1" applyProtection="1">
      <alignment vertical="center" wrapText="1" shrinkToFit="1"/>
      <protection locked="0"/>
    </xf>
    <xf numFmtId="0" fontId="3" fillId="0" borderId="1" xfId="2" applyFont="1" applyBorder="1" applyAlignment="1" applyProtection="1">
      <alignment horizontal="center" vertical="center" wrapText="1" shrinkToFit="1"/>
      <protection locked="0"/>
    </xf>
    <xf numFmtId="0" fontId="3" fillId="0" borderId="1" xfId="2" applyFont="1" applyBorder="1" applyAlignment="1" applyProtection="1">
      <alignment horizontal="center" vertical="center" shrinkToFit="1"/>
      <protection locked="0"/>
    </xf>
    <xf numFmtId="0" fontId="3" fillId="0" borderId="1" xfId="2" applyFont="1" applyBorder="1" applyAlignment="1" applyProtection="1">
      <alignment vertical="center" shrinkToFit="1"/>
      <protection locked="0"/>
    </xf>
    <xf numFmtId="0" fontId="3" fillId="0" borderId="11" xfId="2" applyFont="1" applyFill="1" applyBorder="1" applyAlignment="1" applyProtection="1">
      <alignment horizontal="left" vertical="center" wrapText="1"/>
      <protection locked="0"/>
    </xf>
    <xf numFmtId="176" fontId="1" fillId="2" borderId="10" xfId="2" applyNumberFormat="1" applyFont="1" applyFill="1" applyBorder="1" applyAlignment="1" applyProtection="1">
      <alignment horizontal="center" vertical="center"/>
      <protection locked="0"/>
    </xf>
    <xf numFmtId="38" fontId="3" fillId="3" borderId="1" xfId="3" applyFont="1" applyFill="1" applyBorder="1" applyAlignment="1" applyProtection="1">
      <alignment horizontal="center" vertical="center" shrinkToFit="1"/>
      <protection locked="0"/>
    </xf>
    <xf numFmtId="38" fontId="0" fillId="0" borderId="1" xfId="3" applyFont="1" applyBorder="1" applyAlignment="1" applyProtection="1">
      <alignment horizontal="center" vertical="center" shrinkToFit="1"/>
      <protection locked="0"/>
    </xf>
    <xf numFmtId="0" fontId="3" fillId="0" borderId="20" xfId="2" applyFont="1" applyBorder="1" applyAlignment="1" applyProtection="1">
      <alignment horizontal="center" vertical="center" wrapText="1"/>
      <protection locked="0"/>
    </xf>
    <xf numFmtId="0" fontId="1" fillId="0" borderId="15" xfId="2" applyFont="1" applyBorder="1" applyAlignment="1" applyProtection="1">
      <alignment vertical="center"/>
      <protection locked="0"/>
    </xf>
    <xf numFmtId="38" fontId="0" fillId="0" borderId="8" xfId="3" applyFont="1" applyBorder="1" applyAlignment="1" applyProtection="1">
      <alignment horizontal="center" vertical="center" shrinkToFit="1"/>
      <protection locked="0"/>
    </xf>
    <xf numFmtId="0" fontId="3" fillId="0" borderId="0" xfId="2" applyFont="1" applyAlignment="1">
      <alignment vertical="center"/>
    </xf>
    <xf numFmtId="0" fontId="1" fillId="0" borderId="0" xfId="2" applyFont="1" applyFill="1" applyAlignment="1">
      <alignment vertical="center"/>
    </xf>
    <xf numFmtId="0" fontId="1" fillId="0" borderId="0" xfId="2" applyFont="1" applyBorder="1" applyAlignment="1">
      <alignment vertical="center"/>
    </xf>
    <xf numFmtId="0" fontId="3" fillId="0" borderId="0" xfId="2" applyFont="1" applyFill="1" applyAlignment="1">
      <alignment vertical="center"/>
    </xf>
    <xf numFmtId="0" fontId="11" fillId="0" borderId="0" xfId="2" applyFont="1" applyAlignment="1">
      <alignment vertical="center"/>
    </xf>
    <xf numFmtId="0" fontId="1" fillId="0" borderId="0" xfId="2" applyFont="1" applyAlignment="1">
      <alignment horizontal="right"/>
    </xf>
    <xf numFmtId="0" fontId="3" fillId="0" borderId="1" xfId="2" applyFont="1" applyFill="1" applyBorder="1" applyAlignment="1">
      <alignment horizontal="center" vertical="center" wrapText="1"/>
    </xf>
    <xf numFmtId="0" fontId="1" fillId="0" borderId="0" xfId="2" applyFont="1" applyAlignment="1">
      <alignment horizontal="center" vertical="center"/>
    </xf>
    <xf numFmtId="2" fontId="1" fillId="2" borderId="1" xfId="2" applyNumberFormat="1" applyFont="1" applyFill="1" applyBorder="1" applyAlignment="1">
      <alignment vertical="center"/>
    </xf>
    <xf numFmtId="181" fontId="1" fillId="0" borderId="1" xfId="2" applyNumberFormat="1" applyFont="1" applyBorder="1" applyAlignment="1">
      <alignment vertical="center"/>
    </xf>
    <xf numFmtId="38" fontId="0" fillId="0" borderId="1" xfId="3" applyFont="1" applyFill="1" applyBorder="1" applyAlignment="1">
      <alignment vertical="center"/>
    </xf>
    <xf numFmtId="0" fontId="1" fillId="0" borderId="0" xfId="2" applyFont="1" applyAlignment="1">
      <alignment vertical="center" textRotation="255"/>
    </xf>
    <xf numFmtId="0" fontId="1" fillId="0" borderId="0" xfId="2" applyFont="1" applyAlignment="1">
      <alignment horizontal="left" vertical="center"/>
    </xf>
    <xf numFmtId="0" fontId="3" fillId="0" borderId="0" xfId="2" applyFont="1" applyAlignment="1"/>
    <xf numFmtId="0" fontId="5" fillId="0" borderId="1" xfId="2" applyFont="1" applyBorder="1" applyAlignment="1" applyProtection="1">
      <alignment vertical="center" shrinkToFit="1"/>
      <protection locked="0"/>
    </xf>
    <xf numFmtId="0" fontId="1" fillId="0" borderId="26"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6" fillId="0" borderId="0" xfId="6" applyFont="1">
      <alignment vertical="center"/>
    </xf>
    <xf numFmtId="0" fontId="17" fillId="0" borderId="0" xfId="6" applyFont="1">
      <alignment vertical="center"/>
    </xf>
    <xf numFmtId="0" fontId="18"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21" fillId="0" borderId="0" xfId="4" applyFont="1"/>
    <xf numFmtId="0" fontId="20" fillId="0" borderId="0" xfId="4" applyFont="1" applyAlignment="1">
      <alignment horizontal="right"/>
    </xf>
    <xf numFmtId="0" fontId="20" fillId="0" borderId="58" xfId="4" applyFont="1" applyBorder="1"/>
    <xf numFmtId="49" fontId="20" fillId="0" borderId="59" xfId="4" applyNumberFormat="1" applyFont="1" applyBorder="1" applyAlignment="1">
      <alignment horizontal="center"/>
    </xf>
    <xf numFmtId="0" fontId="20" fillId="0" borderId="60" xfId="4" applyFont="1" applyBorder="1" applyAlignment="1">
      <alignment horizontal="centerContinuous"/>
    </xf>
    <xf numFmtId="0" fontId="20" fillId="0" borderId="61" xfId="4" applyFont="1" applyBorder="1" applyAlignment="1">
      <alignment horizontal="centerContinuous"/>
    </xf>
    <xf numFmtId="0" fontId="20" fillId="0" borderId="62" xfId="4" applyFont="1" applyBorder="1" applyAlignment="1">
      <alignment horizontal="centerContinuous"/>
    </xf>
    <xf numFmtId="0" fontId="20" fillId="0" borderId="63" xfId="4" applyFont="1" applyBorder="1" applyAlignment="1">
      <alignment horizontal="centerContinuous"/>
    </xf>
    <xf numFmtId="49" fontId="20" fillId="0" borderId="64" xfId="4" applyNumberFormat="1" applyFont="1" applyBorder="1" applyAlignment="1">
      <alignment horizontal="center"/>
    </xf>
    <xf numFmtId="49" fontId="20" fillId="0" borderId="65" xfId="4" applyNumberFormat="1" applyFont="1" applyBorder="1" applyAlignment="1">
      <alignment horizontal="center"/>
    </xf>
    <xf numFmtId="49" fontId="20" fillId="0" borderId="12" xfId="4" applyNumberFormat="1" applyFont="1" applyBorder="1" applyAlignment="1">
      <alignment horizontal="center"/>
    </xf>
    <xf numFmtId="49" fontId="20" fillId="0" borderId="11" xfId="4" applyNumberFormat="1" applyFont="1" applyBorder="1" applyAlignment="1">
      <alignment horizontal="center"/>
    </xf>
    <xf numFmtId="49" fontId="20" fillId="0" borderId="0" xfId="4" applyNumberFormat="1" applyFont="1" applyAlignment="1">
      <alignment horizontal="center"/>
    </xf>
    <xf numFmtId="0" fontId="20" fillId="0" borderId="65" xfId="4" applyFont="1" applyBorder="1" applyAlignment="1">
      <alignment horizontal="center" vertical="center"/>
    </xf>
    <xf numFmtId="0" fontId="20" fillId="0" borderId="12" xfId="4" applyFont="1" applyBorder="1" applyAlignment="1">
      <alignment horizontal="center" vertical="top" wrapText="1"/>
    </xf>
    <xf numFmtId="49" fontId="20" fillId="0" borderId="65" xfId="4" applyNumberFormat="1" applyFont="1" applyBorder="1" applyAlignment="1">
      <alignment horizontal="center" wrapText="1"/>
    </xf>
    <xf numFmtId="49" fontId="20" fillId="0" borderId="12" xfId="4" applyNumberFormat="1" applyFont="1" applyBorder="1" applyAlignment="1">
      <alignment horizontal="center" wrapText="1"/>
    </xf>
    <xf numFmtId="49" fontId="20" fillId="0" borderId="66" xfId="4" applyNumberFormat="1" applyFont="1" applyBorder="1" applyAlignment="1">
      <alignment horizontal="center" wrapText="1"/>
    </xf>
    <xf numFmtId="49" fontId="20" fillId="0" borderId="0" xfId="4" applyNumberFormat="1" applyFont="1" applyAlignment="1">
      <alignment horizontal="center" wrapText="1"/>
    </xf>
    <xf numFmtId="0" fontId="22" fillId="0" borderId="68" xfId="4" applyFont="1" applyBorder="1" applyAlignment="1">
      <alignment vertical="center" wrapText="1"/>
    </xf>
    <xf numFmtId="38" fontId="20" fillId="0" borderId="11" xfId="7" applyFont="1" applyBorder="1" applyAlignment="1">
      <alignment vertical="center"/>
    </xf>
    <xf numFmtId="38" fontId="20" fillId="0" borderId="11" xfId="7" applyFont="1" applyBorder="1" applyAlignment="1">
      <alignment vertical="center" shrinkToFit="1"/>
    </xf>
    <xf numFmtId="12" fontId="20" fillId="0" borderId="11" xfId="7" applyNumberFormat="1" applyFont="1" applyBorder="1" applyAlignment="1">
      <alignment horizontal="center" vertical="center"/>
    </xf>
    <xf numFmtId="38" fontId="20" fillId="0" borderId="11" xfId="7" applyFont="1" applyBorder="1" applyAlignment="1">
      <alignment horizontal="center" vertical="center"/>
    </xf>
    <xf numFmtId="38" fontId="20" fillId="0" borderId="69" xfId="7" applyFont="1" applyBorder="1" applyAlignment="1">
      <alignment vertical="center"/>
    </xf>
    <xf numFmtId="0" fontId="20" fillId="0" borderId="0" xfId="4" applyFont="1" applyAlignment="1">
      <alignment vertical="center"/>
    </xf>
    <xf numFmtId="0" fontId="20" fillId="0" borderId="70" xfId="4" applyFont="1" applyBorder="1" applyAlignment="1">
      <alignment vertical="center"/>
    </xf>
    <xf numFmtId="38" fontId="20" fillId="0" borderId="71" xfId="7" applyFont="1" applyBorder="1" applyAlignment="1">
      <alignment vertical="center"/>
    </xf>
    <xf numFmtId="0" fontId="13" fillId="0" borderId="72" xfId="4" applyBorder="1" applyAlignment="1">
      <alignment horizontal="center" vertical="center"/>
    </xf>
    <xf numFmtId="38" fontId="20" fillId="0" borderId="73" xfId="7" applyFont="1" applyBorder="1" applyAlignment="1">
      <alignment vertical="center"/>
    </xf>
    <xf numFmtId="0" fontId="22" fillId="0" borderId="74" xfId="4" applyFont="1" applyBorder="1" applyAlignment="1">
      <alignment vertical="center" wrapText="1"/>
    </xf>
    <xf numFmtId="38" fontId="20" fillId="0" borderId="1" xfId="7" applyFont="1" applyBorder="1" applyAlignment="1">
      <alignment vertical="center"/>
    </xf>
    <xf numFmtId="12" fontId="20" fillId="0" borderId="1" xfId="7" applyNumberFormat="1" applyFont="1" applyBorder="1" applyAlignment="1">
      <alignment horizontal="center" vertical="center"/>
    </xf>
    <xf numFmtId="38" fontId="20" fillId="0" borderId="75" xfId="7" applyFont="1" applyBorder="1" applyAlignment="1">
      <alignment vertical="center"/>
    </xf>
    <xf numFmtId="0" fontId="23" fillId="0" borderId="74" xfId="4" applyFont="1" applyBorder="1" applyAlignment="1">
      <alignment vertical="center" wrapText="1"/>
    </xf>
    <xf numFmtId="0" fontId="13" fillId="0" borderId="1" xfId="4" applyBorder="1" applyAlignment="1">
      <alignment vertical="center"/>
    </xf>
    <xf numFmtId="0" fontId="13" fillId="0" borderId="76" xfId="4" applyBorder="1" applyAlignment="1">
      <alignment vertical="center"/>
    </xf>
    <xf numFmtId="0" fontId="22" fillId="0" borderId="68" xfId="4" applyFont="1" applyBorder="1" applyAlignment="1">
      <alignment horizontal="distributed" vertical="center" wrapText="1"/>
    </xf>
    <xf numFmtId="0" fontId="22" fillId="0" borderId="70" xfId="4" applyFont="1" applyBorder="1" applyAlignment="1">
      <alignment horizontal="distributed" vertical="center" wrapText="1"/>
    </xf>
    <xf numFmtId="38" fontId="20" fillId="0" borderId="72" xfId="7" applyFont="1" applyBorder="1" applyAlignment="1">
      <alignment horizontal="center" vertical="center"/>
    </xf>
    <xf numFmtId="0" fontId="20" fillId="0" borderId="12" xfId="4" applyFont="1" applyBorder="1" applyAlignment="1">
      <alignment horizontal="center" vertical="top" wrapText="1"/>
    </xf>
    <xf numFmtId="0" fontId="8" fillId="0" borderId="0" xfId="4" applyFont="1" applyAlignment="1">
      <alignment horizontal="centerContinuous"/>
    </xf>
    <xf numFmtId="0" fontId="20" fillId="0" borderId="83" xfId="4" applyFont="1" applyBorder="1"/>
    <xf numFmtId="0" fontId="20" fillId="0" borderId="63" xfId="4" applyFont="1" applyBorder="1"/>
    <xf numFmtId="49" fontId="20" fillId="0" borderId="84" xfId="4" applyNumberFormat="1" applyFont="1" applyBorder="1" applyAlignment="1">
      <alignment horizontal="centerContinuous"/>
    </xf>
    <xf numFmtId="49" fontId="20" fillId="0" borderId="45" xfId="4" applyNumberFormat="1" applyFont="1" applyBorder="1" applyAlignment="1">
      <alignment horizontal="centerContinuous"/>
    </xf>
    <xf numFmtId="0" fontId="20" fillId="0" borderId="84" xfId="4" applyFont="1" applyBorder="1"/>
    <xf numFmtId="0" fontId="20" fillId="0" borderId="45" xfId="4" applyFont="1" applyBorder="1" applyAlignment="1">
      <alignment horizontal="center" vertical="center"/>
    </xf>
    <xf numFmtId="49" fontId="20" fillId="0" borderId="84" xfId="4" applyNumberFormat="1" applyFont="1" applyBorder="1" applyAlignment="1">
      <alignment horizontal="center" wrapText="1"/>
    </xf>
    <xf numFmtId="49" fontId="20" fillId="0" borderId="45" xfId="4" applyNumberFormat="1" applyFont="1" applyBorder="1" applyAlignment="1">
      <alignment horizontal="center" wrapText="1"/>
    </xf>
    <xf numFmtId="0" fontId="20" fillId="0" borderId="27" xfId="4" applyFont="1" applyBorder="1" applyAlignment="1">
      <alignment vertical="center"/>
    </xf>
    <xf numFmtId="0" fontId="20" fillId="0" borderId="21" xfId="4" applyFont="1" applyBorder="1" applyAlignment="1">
      <alignment vertical="center"/>
    </xf>
    <xf numFmtId="38" fontId="20" fillId="0" borderId="1" xfId="8" applyFont="1" applyBorder="1" applyAlignment="1">
      <alignment vertical="center"/>
    </xf>
    <xf numFmtId="38" fontId="20" fillId="0" borderId="1" xfId="8" applyFont="1" applyBorder="1" applyAlignment="1">
      <alignment vertical="center" shrinkToFit="1"/>
    </xf>
    <xf numFmtId="12" fontId="20" fillId="0" borderId="1" xfId="8" applyNumberFormat="1" applyFont="1" applyBorder="1" applyAlignment="1">
      <alignment vertical="center"/>
    </xf>
    <xf numFmtId="38" fontId="20" fillId="0" borderId="75" xfId="8" applyFont="1" applyBorder="1" applyAlignment="1">
      <alignment vertical="center"/>
    </xf>
    <xf numFmtId="38" fontId="20" fillId="0" borderId="71" xfId="8" applyFont="1" applyBorder="1" applyAlignment="1">
      <alignment vertical="center"/>
    </xf>
    <xf numFmtId="38" fontId="20" fillId="0" borderId="73" xfId="8" applyFont="1" applyBorder="1" applyAlignment="1">
      <alignment vertical="center"/>
    </xf>
    <xf numFmtId="38" fontId="20" fillId="0" borderId="12" xfId="7" applyFont="1" applyBorder="1" applyAlignment="1">
      <alignment horizontal="center" vertical="center"/>
    </xf>
    <xf numFmtId="0" fontId="16" fillId="0" borderId="0" xfId="6" applyFont="1" applyAlignment="1">
      <alignment vertical="center"/>
    </xf>
    <xf numFmtId="0" fontId="7" fillId="2" borderId="9" xfId="2" applyFont="1" applyFill="1" applyBorder="1" applyAlignment="1" applyProtection="1">
      <alignment vertical="center"/>
      <protection locked="0"/>
    </xf>
    <xf numFmtId="0" fontId="9" fillId="0" borderId="0" xfId="2" applyFont="1" applyFill="1" applyBorder="1" applyAlignment="1" applyProtection="1">
      <alignment horizontal="center" vertical="center"/>
      <protection locked="0"/>
    </xf>
    <xf numFmtId="38" fontId="1" fillId="0" borderId="1" xfId="3" applyFont="1" applyBorder="1" applyAlignment="1" applyProtection="1">
      <alignment horizontal="center" vertical="center" shrinkToFit="1"/>
      <protection locked="0"/>
    </xf>
    <xf numFmtId="0" fontId="9" fillId="0" borderId="5" xfId="2" applyFont="1" applyBorder="1" applyAlignment="1" applyProtection="1">
      <alignment horizontal="center" vertical="center"/>
      <protection locked="0"/>
    </xf>
    <xf numFmtId="0" fontId="9" fillId="0" borderId="0" xfId="2" applyFont="1" applyFill="1" applyBorder="1" applyAlignment="1" applyProtection="1">
      <alignment vertical="center"/>
      <protection locked="0"/>
    </xf>
    <xf numFmtId="178" fontId="1" fillId="0" borderId="28" xfId="0" applyNumberFormat="1" applyFont="1" applyBorder="1" applyAlignment="1" applyProtection="1">
      <alignment vertical="center" shrinkToFit="1"/>
      <protection locked="0"/>
    </xf>
    <xf numFmtId="178" fontId="1" fillId="0" borderId="14" xfId="0" applyNumberFormat="1" applyFont="1" applyBorder="1" applyAlignment="1" applyProtection="1">
      <alignment vertical="center" shrinkToFit="1"/>
      <protection locked="0"/>
    </xf>
    <xf numFmtId="179" fontId="1" fillId="0" borderId="20" xfId="2" applyNumberFormat="1" applyFont="1" applyBorder="1" applyAlignment="1" applyProtection="1">
      <alignment vertical="center" shrinkToFit="1"/>
      <protection locked="0"/>
    </xf>
    <xf numFmtId="179" fontId="1" fillId="0" borderId="1" xfId="2" applyNumberFormat="1" applyFont="1" applyBorder="1" applyAlignment="1" applyProtection="1">
      <alignment vertical="center" shrinkToFit="1"/>
      <protection locked="0"/>
    </xf>
    <xf numFmtId="38" fontId="1" fillId="0" borderId="21" xfId="2" applyNumberFormat="1" applyFont="1" applyBorder="1" applyAlignment="1" applyProtection="1">
      <alignment horizontal="center" vertical="center" shrinkToFit="1"/>
      <protection locked="0"/>
    </xf>
    <xf numFmtId="38" fontId="3" fillId="0" borderId="1" xfId="2" applyNumberFormat="1" applyFont="1" applyBorder="1" applyAlignment="1" applyProtection="1">
      <alignment horizontal="center" vertical="center" shrinkToFit="1"/>
      <protection locked="0"/>
    </xf>
    <xf numFmtId="38" fontId="1" fillId="0" borderId="27" xfId="1" applyFont="1" applyBorder="1" applyAlignment="1" applyProtection="1">
      <alignment horizontal="center" vertical="center" shrinkToFit="1"/>
      <protection locked="0"/>
    </xf>
    <xf numFmtId="0" fontId="1" fillId="0" borderId="29" xfId="0" applyFont="1" applyBorder="1" applyAlignment="1" applyProtection="1">
      <alignment vertical="center" shrinkToFit="1"/>
      <protection locked="0"/>
    </xf>
    <xf numFmtId="0" fontId="1" fillId="0" borderId="37" xfId="0" applyFont="1" applyBorder="1" applyAlignment="1" applyProtection="1">
      <alignment vertical="center" shrinkToFit="1"/>
      <protection locked="0"/>
    </xf>
    <xf numFmtId="40" fontId="1" fillId="0" borderId="1" xfId="3" applyNumberFormat="1" applyFont="1" applyBorder="1" applyAlignment="1" applyProtection="1">
      <alignment horizontal="center" vertical="center" shrinkToFit="1"/>
      <protection locked="0"/>
    </xf>
    <xf numFmtId="180" fontId="1" fillId="0" borderId="1" xfId="2" applyNumberFormat="1" applyFont="1" applyBorder="1" applyAlignment="1" applyProtection="1">
      <alignment horizontal="center" vertical="center" shrinkToFit="1"/>
      <protection locked="0"/>
    </xf>
    <xf numFmtId="38" fontId="1" fillId="0" borderId="1" xfId="2" applyNumberFormat="1" applyFont="1" applyBorder="1" applyAlignment="1" applyProtection="1">
      <alignment horizontal="center" vertical="center" shrinkToFit="1"/>
      <protection locked="0"/>
    </xf>
    <xf numFmtId="176" fontId="1" fillId="0" borderId="1" xfId="2" applyNumberFormat="1" applyFont="1" applyBorder="1" applyAlignment="1" applyProtection="1">
      <alignment horizontal="center" vertical="center" shrinkToFit="1"/>
      <protection locked="0"/>
    </xf>
    <xf numFmtId="38" fontId="0" fillId="0" borderId="15" xfId="3" applyFont="1" applyBorder="1" applyAlignment="1" applyProtection="1">
      <alignment vertical="center" shrinkToFit="1"/>
      <protection locked="0"/>
    </xf>
    <xf numFmtId="38" fontId="1" fillId="0" borderId="9" xfId="3" applyFont="1" applyBorder="1" applyAlignment="1" applyProtection="1">
      <alignment horizontal="center" vertical="center" shrinkToFit="1"/>
      <protection locked="0"/>
    </xf>
    <xf numFmtId="38" fontId="1" fillId="0" borderId="34" xfId="1" applyFont="1" applyBorder="1" applyAlignment="1" applyProtection="1">
      <alignment horizontal="center" vertical="center" shrinkToFit="1"/>
      <protection locked="0"/>
    </xf>
    <xf numFmtId="0" fontId="1" fillId="0" borderId="35" xfId="0" applyFont="1" applyBorder="1" applyAlignment="1" applyProtection="1">
      <alignment vertical="center" shrinkToFit="1"/>
      <protection locked="0"/>
    </xf>
    <xf numFmtId="38" fontId="1" fillId="0" borderId="40" xfId="1" applyFont="1" applyBorder="1" applyAlignment="1" applyProtection="1">
      <alignment horizontal="center" vertical="center" shrinkToFit="1"/>
      <protection locked="0"/>
    </xf>
    <xf numFmtId="178" fontId="0" fillId="0" borderId="28" xfId="0" applyNumberFormat="1" applyFont="1" applyBorder="1" applyAlignment="1" applyProtection="1">
      <alignment vertical="center" shrinkToFit="1"/>
      <protection locked="0"/>
    </xf>
    <xf numFmtId="178" fontId="0" fillId="0" borderId="14" xfId="0" applyNumberFormat="1" applyFont="1" applyBorder="1" applyAlignment="1" applyProtection="1">
      <alignment vertical="center" shrinkToFit="1"/>
      <protection locked="0"/>
    </xf>
    <xf numFmtId="180" fontId="1" fillId="0" borderId="1" xfId="3" applyNumberFormat="1" applyFont="1" applyBorder="1" applyAlignment="1" applyProtection="1">
      <alignment horizontal="center" vertical="center" shrinkToFit="1"/>
      <protection locked="0"/>
    </xf>
    <xf numFmtId="38" fontId="1" fillId="0" borderId="8" xfId="3" applyFont="1" applyBorder="1" applyAlignment="1" applyProtection="1">
      <alignment horizontal="center" vertical="center" shrinkToFit="1"/>
      <protection locked="0"/>
    </xf>
    <xf numFmtId="38" fontId="0" fillId="0" borderId="27" xfId="1" applyFont="1" applyBorder="1" applyAlignment="1" applyProtection="1">
      <alignment horizontal="center" vertical="center" shrinkToFit="1"/>
      <protection locked="0"/>
    </xf>
    <xf numFmtId="0" fontId="0" fillId="0" borderId="29" xfId="0" applyFont="1" applyBorder="1" applyAlignment="1" applyProtection="1">
      <alignment vertical="center" shrinkToFit="1"/>
      <protection locked="0"/>
    </xf>
    <xf numFmtId="0" fontId="0" fillId="0" borderId="37" xfId="0" applyFont="1" applyBorder="1" applyAlignment="1" applyProtection="1">
      <alignment vertical="center" shrinkToFit="1"/>
      <protection locked="0"/>
    </xf>
    <xf numFmtId="38" fontId="0" fillId="0" borderId="34" xfId="1" applyFont="1" applyBorder="1" applyAlignment="1" applyProtection="1">
      <alignment horizontal="center" vertical="center" shrinkToFit="1"/>
      <protection locked="0"/>
    </xf>
    <xf numFmtId="0" fontId="0" fillId="0" borderId="35" xfId="0" applyFont="1" applyBorder="1" applyAlignment="1" applyProtection="1">
      <alignment vertical="center" shrinkToFit="1"/>
      <protection locked="0"/>
    </xf>
    <xf numFmtId="38" fontId="0" fillId="0" borderId="40" xfId="1" applyFont="1" applyBorder="1" applyAlignment="1" applyProtection="1">
      <alignment horizontal="center" vertical="center" shrinkToFit="1"/>
      <protection locked="0"/>
    </xf>
    <xf numFmtId="49" fontId="20" fillId="0" borderId="43" xfId="4" applyNumberFormat="1" applyFont="1" applyBorder="1" applyAlignment="1">
      <alignment horizontal="left"/>
    </xf>
    <xf numFmtId="0" fontId="20" fillId="0" borderId="12" xfId="4" applyFont="1" applyBorder="1" applyAlignment="1">
      <alignment horizontal="center" vertical="top" wrapText="1"/>
    </xf>
    <xf numFmtId="0" fontId="1" fillId="0" borderId="1" xfId="2" applyFont="1" applyBorder="1" applyAlignment="1">
      <alignment horizontal="center" vertical="center" wrapText="1"/>
    </xf>
    <xf numFmtId="0" fontId="13" fillId="0" borderId="71" xfId="4" applyBorder="1" applyAlignment="1">
      <alignment vertical="center"/>
    </xf>
    <xf numFmtId="0" fontId="20" fillId="0" borderId="89" xfId="4" applyFont="1" applyBorder="1" applyAlignment="1">
      <alignment vertical="center"/>
    </xf>
    <xf numFmtId="38" fontId="20" fillId="0" borderId="90" xfId="7" applyFont="1" applyBorder="1" applyAlignment="1">
      <alignment vertical="center"/>
    </xf>
    <xf numFmtId="0" fontId="13" fillId="0" borderId="90" xfId="4" applyBorder="1" applyAlignment="1">
      <alignment vertical="center"/>
    </xf>
    <xf numFmtId="38" fontId="20" fillId="0" borderId="91" xfId="7" applyFont="1" applyBorder="1" applyAlignment="1">
      <alignment vertical="center"/>
    </xf>
    <xf numFmtId="0" fontId="16" fillId="0" borderId="0" xfId="6" applyFont="1" applyAlignment="1">
      <alignment horizontal="right" vertical="center"/>
    </xf>
    <xf numFmtId="49" fontId="20" fillId="0" borderId="62" xfId="4" applyNumberFormat="1" applyFont="1" applyBorder="1" applyAlignment="1">
      <alignment horizontal="center" wrapText="1"/>
    </xf>
    <xf numFmtId="49" fontId="20" fillId="0" borderId="90" xfId="4" applyNumberFormat="1" applyFont="1" applyBorder="1" applyAlignment="1">
      <alignment horizontal="center" wrapText="1"/>
    </xf>
    <xf numFmtId="0" fontId="20" fillId="0" borderId="90" xfId="4" applyFont="1" applyBorder="1" applyAlignment="1">
      <alignment horizontal="center" vertical="top" wrapText="1"/>
    </xf>
    <xf numFmtId="49" fontId="20" fillId="0" borderId="91" xfId="4" applyNumberFormat="1" applyFont="1" applyBorder="1" applyAlignment="1">
      <alignment horizontal="center" wrapText="1"/>
    </xf>
    <xf numFmtId="38" fontId="20" fillId="0" borderId="13" xfId="8" applyFont="1" applyBorder="1" applyAlignment="1">
      <alignment vertical="center"/>
    </xf>
    <xf numFmtId="38" fontId="20" fillId="0" borderId="13" xfId="8" applyFont="1" applyBorder="1" applyAlignment="1">
      <alignment vertical="center" shrinkToFit="1"/>
    </xf>
    <xf numFmtId="12" fontId="20" fillId="0" borderId="13" xfId="8" quotePrefix="1" applyNumberFormat="1" applyFont="1" applyBorder="1" applyAlignment="1">
      <alignment horizontal="center" vertical="center"/>
    </xf>
    <xf numFmtId="0" fontId="13" fillId="0" borderId="13" xfId="4" applyFont="1" applyBorder="1" applyAlignment="1">
      <alignment vertical="center"/>
    </xf>
    <xf numFmtId="38" fontId="24" fillId="0" borderId="92" xfId="8" applyFont="1" applyBorder="1" applyAlignment="1">
      <alignment vertical="center"/>
    </xf>
    <xf numFmtId="38" fontId="20" fillId="0" borderId="12" xfId="8" applyFont="1" applyBorder="1" applyAlignment="1">
      <alignment vertical="center"/>
    </xf>
    <xf numFmtId="12" fontId="20" fillId="0" borderId="12" xfId="8" quotePrefix="1" applyNumberFormat="1" applyFont="1" applyBorder="1" applyAlignment="1">
      <alignment horizontal="center" vertical="center"/>
    </xf>
    <xf numFmtId="0" fontId="13" fillId="0" borderId="12" xfId="4" applyFont="1" applyBorder="1" applyAlignment="1">
      <alignment vertical="center"/>
    </xf>
    <xf numFmtId="38" fontId="24" fillId="0" borderId="66" xfId="8" applyFont="1" applyBorder="1" applyAlignment="1">
      <alignment vertical="center"/>
    </xf>
    <xf numFmtId="38" fontId="20" fillId="0" borderId="71" xfId="8" applyFont="1" applyBorder="1" applyAlignment="1">
      <alignment vertical="center" shrinkToFit="1"/>
    </xf>
    <xf numFmtId="38" fontId="20" fillId="0" borderId="72" xfId="8" applyFont="1" applyBorder="1" applyAlignment="1">
      <alignment vertical="center" shrinkToFit="1"/>
    </xf>
    <xf numFmtId="0" fontId="13" fillId="0" borderId="72" xfId="4" applyFont="1" applyBorder="1" applyAlignment="1">
      <alignment horizontal="center" vertical="center" shrinkToFit="1"/>
    </xf>
    <xf numFmtId="38" fontId="24" fillId="0" borderId="73" xfId="8" applyFont="1" applyBorder="1" applyAlignment="1">
      <alignment vertical="center" shrinkToFit="1"/>
    </xf>
    <xf numFmtId="0" fontId="20" fillId="0" borderId="0" xfId="4" applyFont="1" applyAlignment="1">
      <alignment vertical="center" shrinkToFit="1"/>
    </xf>
    <xf numFmtId="49" fontId="20" fillId="0" borderId="13" xfId="4" applyNumberFormat="1" applyFont="1" applyBorder="1" applyAlignment="1">
      <alignment horizontal="center" wrapText="1"/>
    </xf>
    <xf numFmtId="0" fontId="20" fillId="0" borderId="13" xfId="4" applyFont="1" applyBorder="1" applyAlignment="1">
      <alignment horizontal="center" vertical="top" wrapText="1"/>
    </xf>
    <xf numFmtId="49" fontId="20" fillId="0" borderId="92" xfId="4" applyNumberFormat="1" applyFont="1" applyBorder="1" applyAlignment="1">
      <alignment horizontal="center" wrapText="1"/>
    </xf>
    <xf numFmtId="0" fontId="22" fillId="0" borderId="1" xfId="4" applyFont="1" applyBorder="1" applyAlignment="1">
      <alignment horizontal="distributed" vertical="center"/>
    </xf>
    <xf numFmtId="12" fontId="20" fillId="0" borderId="1" xfId="8" applyNumberFormat="1" applyFont="1" applyBorder="1" applyAlignment="1">
      <alignment horizontal="center" vertical="center"/>
    </xf>
    <xf numFmtId="0" fontId="22" fillId="0" borderId="21" xfId="4" applyFont="1" applyBorder="1" applyAlignment="1">
      <alignment horizontal="center" vertical="center" wrapText="1"/>
    </xf>
    <xf numFmtId="12" fontId="20" fillId="0" borderId="15" xfId="8" applyNumberFormat="1" applyFont="1" applyBorder="1" applyAlignment="1">
      <alignment horizontal="center" vertical="center"/>
    </xf>
    <xf numFmtId="38" fontId="20" fillId="0" borderId="15" xfId="8" applyFont="1" applyBorder="1" applyAlignment="1">
      <alignment vertical="center"/>
    </xf>
    <xf numFmtId="0" fontId="22" fillId="0" borderId="11" xfId="4" applyFont="1" applyBorder="1" applyAlignment="1">
      <alignment horizontal="distributed" vertical="center" wrapText="1"/>
    </xf>
    <xf numFmtId="38" fontId="20" fillId="0" borderId="11" xfId="8" applyFont="1" applyBorder="1" applyAlignment="1">
      <alignment vertical="center"/>
    </xf>
    <xf numFmtId="12" fontId="20" fillId="0" borderId="11" xfId="8" applyNumberFormat="1" applyFont="1" applyBorder="1" applyAlignment="1">
      <alignment horizontal="center" vertical="center"/>
    </xf>
    <xf numFmtId="38" fontId="20" fillId="0" borderId="69" xfId="8" applyFont="1" applyBorder="1" applyAlignment="1">
      <alignment vertical="center"/>
    </xf>
    <xf numFmtId="0" fontId="22" fillId="0" borderId="1" xfId="4" applyFont="1" applyBorder="1" applyAlignment="1">
      <alignment horizontal="distributed" vertical="center" wrapText="1"/>
    </xf>
    <xf numFmtId="38" fontId="20" fillId="0" borderId="72" xfId="8" applyFont="1" applyBorder="1" applyAlignment="1">
      <alignment vertical="center"/>
    </xf>
    <xf numFmtId="0" fontId="16" fillId="0" borderId="0" xfId="6" applyFont="1" applyAlignment="1">
      <alignment horizontal="right" vertical="center"/>
    </xf>
    <xf numFmtId="49" fontId="20" fillId="0" borderId="43" xfId="4" applyNumberFormat="1" applyFont="1" applyBorder="1" applyAlignment="1">
      <alignment horizontal="left"/>
    </xf>
    <xf numFmtId="49" fontId="20" fillId="0" borderId="61" xfId="4" applyNumberFormat="1" applyFont="1" applyBorder="1" applyAlignment="1">
      <alignment horizontal="left"/>
    </xf>
    <xf numFmtId="49" fontId="20" fillId="0" borderId="44" xfId="4" applyNumberFormat="1" applyFont="1" applyBorder="1" applyAlignment="1">
      <alignment horizontal="left"/>
    </xf>
    <xf numFmtId="0" fontId="20" fillId="0" borderId="12" xfId="4" applyFont="1" applyBorder="1" applyAlignment="1">
      <alignment horizontal="center" vertical="top" wrapText="1"/>
    </xf>
    <xf numFmtId="0" fontId="20" fillId="0" borderId="67" xfId="4" applyFont="1" applyBorder="1" applyAlignment="1">
      <alignment horizontal="center" vertical="top" wrapText="1"/>
    </xf>
    <xf numFmtId="0" fontId="20" fillId="0" borderId="66" xfId="4" applyFont="1" applyBorder="1" applyAlignment="1">
      <alignment horizontal="center" vertical="top" wrapText="1"/>
    </xf>
    <xf numFmtId="49" fontId="20" fillId="0" borderId="43" xfId="4" applyNumberFormat="1" applyFont="1" applyBorder="1" applyAlignment="1"/>
    <xf numFmtId="49" fontId="20" fillId="0" borderId="61" xfId="4" applyNumberFormat="1" applyFont="1" applyBorder="1" applyAlignment="1"/>
    <xf numFmtId="49" fontId="20" fillId="0" borderId="44" xfId="4" applyNumberFormat="1" applyFont="1" applyBorder="1" applyAlignment="1"/>
    <xf numFmtId="38" fontId="20" fillId="0" borderId="80" xfId="7" applyFont="1" applyBorder="1" applyAlignment="1">
      <alignment horizontal="center" vertical="center"/>
    </xf>
    <xf numFmtId="38" fontId="20" fillId="0" borderId="81" xfId="7" applyFont="1" applyBorder="1" applyAlignment="1">
      <alignment horizontal="center" vertical="center"/>
    </xf>
    <xf numFmtId="38" fontId="20" fillId="0" borderId="82" xfId="7" applyFont="1" applyBorder="1" applyAlignment="1">
      <alignment horizontal="center" vertical="center"/>
    </xf>
    <xf numFmtId="38" fontId="20" fillId="0" borderId="11" xfId="7" applyFont="1" applyBorder="1" applyAlignment="1">
      <alignment horizontal="center" vertical="center"/>
    </xf>
    <xf numFmtId="38" fontId="20" fillId="0" borderId="12" xfId="7" applyFont="1" applyBorder="1" applyAlignment="1">
      <alignment horizontal="center" vertical="center"/>
    </xf>
    <xf numFmtId="38" fontId="20" fillId="0" borderId="48" xfId="7" applyFont="1" applyBorder="1" applyAlignment="1">
      <alignment horizontal="center" vertical="center"/>
    </xf>
    <xf numFmtId="38" fontId="20" fillId="0" borderId="49" xfId="7" applyFont="1" applyBorder="1" applyAlignment="1">
      <alignment horizontal="center" vertical="center"/>
    </xf>
    <xf numFmtId="38" fontId="20" fillId="0" borderId="38" xfId="7" applyFont="1" applyBorder="1" applyAlignment="1">
      <alignment horizontal="center" vertical="center"/>
    </xf>
    <xf numFmtId="38" fontId="20" fillId="0" borderId="51" xfId="7" applyFont="1" applyBorder="1" applyAlignment="1">
      <alignment horizontal="center" vertical="center"/>
    </xf>
    <xf numFmtId="38" fontId="20" fillId="0" borderId="52" xfId="7" applyFont="1" applyBorder="1" applyAlignment="1">
      <alignment horizontal="center" vertical="center"/>
    </xf>
    <xf numFmtId="38" fontId="20" fillId="0" borderId="53" xfId="7" applyFont="1" applyBorder="1" applyAlignment="1">
      <alignment horizontal="center" vertical="center"/>
    </xf>
    <xf numFmtId="38" fontId="20" fillId="0" borderId="77" xfId="7" applyFont="1" applyBorder="1" applyAlignment="1">
      <alignment horizontal="center" vertical="center"/>
    </xf>
    <xf numFmtId="38" fontId="20" fillId="0" borderId="78" xfId="7" applyFont="1" applyBorder="1" applyAlignment="1">
      <alignment horizontal="center" vertical="center"/>
    </xf>
    <xf numFmtId="38" fontId="20" fillId="0" borderId="79" xfId="7" applyFont="1" applyBorder="1" applyAlignment="1">
      <alignment horizontal="center" vertical="center"/>
    </xf>
    <xf numFmtId="38" fontId="20" fillId="0" borderId="22" xfId="7" applyFont="1" applyBorder="1" applyAlignment="1">
      <alignment horizontal="center" vertical="center"/>
    </xf>
    <xf numFmtId="38" fontId="20" fillId="0" borderId="23" xfId="7" applyFont="1" applyBorder="1" applyAlignment="1">
      <alignment horizontal="center" vertical="center"/>
    </xf>
    <xf numFmtId="38" fontId="20" fillId="0" borderId="76" xfId="7" applyFont="1" applyBorder="1" applyAlignment="1">
      <alignment horizontal="center" vertical="center"/>
    </xf>
    <xf numFmtId="49" fontId="20" fillId="0" borderId="83" xfId="4" applyNumberFormat="1" applyFont="1" applyBorder="1" applyAlignment="1">
      <alignment horizontal="left"/>
    </xf>
    <xf numFmtId="49" fontId="20" fillId="0" borderId="87" xfId="4" applyNumberFormat="1" applyFont="1" applyBorder="1" applyAlignment="1">
      <alignment horizontal="left"/>
    </xf>
    <xf numFmtId="49" fontId="20" fillId="0" borderId="88" xfId="4" applyNumberFormat="1" applyFont="1" applyBorder="1" applyAlignment="1">
      <alignment horizontal="left"/>
    </xf>
    <xf numFmtId="0" fontId="12" fillId="0" borderId="0" xfId="2" applyFont="1" applyAlignment="1">
      <alignment horizontal="left" vertical="center" wrapText="1"/>
    </xf>
    <xf numFmtId="0" fontId="1" fillId="0" borderId="11" xfId="2" applyFont="1" applyBorder="1" applyAlignment="1">
      <alignment horizontal="center" vertical="center" textRotation="255"/>
    </xf>
    <xf numFmtId="0" fontId="1" fillId="0" borderId="12" xfId="2" applyFont="1" applyBorder="1" applyAlignment="1">
      <alignment horizontal="center" vertical="center" textRotation="255"/>
    </xf>
    <xf numFmtId="0" fontId="1" fillId="0" borderId="13" xfId="2" applyFont="1" applyBorder="1" applyAlignment="1">
      <alignment horizontal="center" vertical="center" textRotation="255"/>
    </xf>
    <xf numFmtId="0" fontId="3" fillId="0" borderId="20" xfId="2" applyFont="1" applyBorder="1" applyAlignment="1">
      <alignment horizontal="left" vertical="center"/>
    </xf>
    <xf numFmtId="0" fontId="3" fillId="0" borderId="9" xfId="2" applyFont="1" applyBorder="1" applyAlignment="1">
      <alignment horizontal="left" vertical="center"/>
    </xf>
    <xf numFmtId="0" fontId="3" fillId="0" borderId="21" xfId="2" applyFont="1" applyBorder="1" applyAlignment="1">
      <alignment horizontal="left" vertical="center"/>
    </xf>
    <xf numFmtId="38" fontId="1" fillId="2" borderId="11" xfId="3" applyFont="1" applyFill="1" applyBorder="1" applyAlignment="1">
      <alignment horizontal="center" vertical="center"/>
    </xf>
    <xf numFmtId="38" fontId="1" fillId="2" borderId="12" xfId="3" applyFont="1" applyFill="1" applyBorder="1" applyAlignment="1">
      <alignment horizontal="center" vertical="center"/>
    </xf>
    <xf numFmtId="38" fontId="1" fillId="2" borderId="13" xfId="3" applyFont="1" applyFill="1" applyBorder="1" applyAlignment="1">
      <alignment horizontal="center" vertical="center"/>
    </xf>
    <xf numFmtId="38" fontId="1" fillId="2" borderId="6" xfId="3" applyFont="1" applyFill="1" applyBorder="1" applyAlignment="1">
      <alignment horizontal="center" vertical="center"/>
    </xf>
    <xf numFmtId="38" fontId="1" fillId="2" borderId="4" xfId="3" applyFont="1" applyFill="1" applyBorder="1" applyAlignment="1">
      <alignment horizontal="center" vertical="center"/>
    </xf>
    <xf numFmtId="38" fontId="1" fillId="2" borderId="5" xfId="3" applyFont="1" applyFill="1" applyBorder="1" applyAlignment="1">
      <alignment horizontal="center" vertical="center"/>
    </xf>
    <xf numFmtId="38" fontId="1" fillId="2" borderId="45" xfId="3" applyFont="1" applyFill="1" applyBorder="1" applyAlignment="1">
      <alignment horizontal="center" vertical="center"/>
    </xf>
    <xf numFmtId="38" fontId="1" fillId="2" borderId="3" xfId="3" applyFont="1" applyFill="1" applyBorder="1" applyAlignment="1">
      <alignment horizontal="center" vertical="center"/>
    </xf>
    <xf numFmtId="38" fontId="1" fillId="2" borderId="8" xfId="3" applyFont="1" applyFill="1" applyBorder="1" applyAlignment="1">
      <alignment horizontal="center" vertical="center"/>
    </xf>
    <xf numFmtId="38" fontId="1" fillId="3" borderId="30" xfId="1" applyFont="1" applyFill="1" applyBorder="1" applyAlignment="1" applyProtection="1">
      <alignment horizontal="center" vertical="center" shrinkToFit="1"/>
      <protection locked="0"/>
    </xf>
    <xf numFmtId="38" fontId="1" fillId="3" borderId="32" xfId="1" applyFont="1" applyFill="1" applyBorder="1" applyAlignment="1" applyProtection="1">
      <alignment horizontal="center" vertical="center" shrinkToFit="1"/>
      <protection locked="0"/>
    </xf>
    <xf numFmtId="0" fontId="1" fillId="0" borderId="38"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1" fillId="0" borderId="20" xfId="2" applyFont="1" applyFill="1" applyBorder="1" applyAlignment="1" applyProtection="1">
      <alignment horizontal="center" vertical="center" wrapText="1"/>
      <protection locked="0"/>
    </xf>
    <xf numFmtId="0" fontId="1" fillId="0" borderId="9" xfId="2" applyFont="1" applyFill="1" applyBorder="1" applyAlignment="1" applyProtection="1">
      <alignment horizontal="center" vertical="center" wrapText="1"/>
      <protection locked="0"/>
    </xf>
    <xf numFmtId="0" fontId="1" fillId="0" borderId="21" xfId="2" applyFont="1" applyFill="1" applyBorder="1" applyAlignment="1" applyProtection="1">
      <alignment horizontal="center" vertical="center" wrapText="1"/>
      <protection locked="0"/>
    </xf>
    <xf numFmtId="38" fontId="1" fillId="0" borderId="20" xfId="3" applyFont="1" applyBorder="1" applyAlignment="1" applyProtection="1">
      <alignment horizontal="center" vertical="center" shrinkToFit="1"/>
      <protection locked="0"/>
    </xf>
    <xf numFmtId="38" fontId="1" fillId="0" borderId="9" xfId="3" applyFont="1" applyBorder="1" applyAlignment="1" applyProtection="1">
      <alignment horizontal="center" vertical="center" shrinkToFit="1"/>
      <protection locked="0"/>
    </xf>
    <xf numFmtId="38" fontId="1" fillId="0" borderId="21" xfId="3" applyFont="1" applyBorder="1" applyAlignment="1" applyProtection="1">
      <alignment horizontal="center" vertical="center" shrinkToFit="1"/>
      <protection locked="0"/>
    </xf>
    <xf numFmtId="179" fontId="1" fillId="0" borderId="20" xfId="3" applyNumberFormat="1" applyFont="1" applyBorder="1" applyAlignment="1" applyProtection="1">
      <alignment horizontal="center" vertical="center" shrinkToFit="1"/>
      <protection locked="0"/>
    </xf>
    <xf numFmtId="179" fontId="1" fillId="0" borderId="21" xfId="3" applyNumberFormat="1"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38" fontId="1" fillId="2" borderId="30" xfId="1" applyFont="1" applyFill="1" applyBorder="1" applyAlignment="1" applyProtection="1">
      <alignment horizontal="center" vertical="center" shrinkToFit="1"/>
      <protection locked="0"/>
    </xf>
    <xf numFmtId="38" fontId="1" fillId="2" borderId="32" xfId="1" applyFont="1" applyFill="1" applyBorder="1" applyAlignment="1" applyProtection="1">
      <alignment horizontal="center" vertical="center" shrinkToFit="1"/>
      <protection locked="0"/>
    </xf>
    <xf numFmtId="38" fontId="1" fillId="3" borderId="11" xfId="3" applyFont="1" applyFill="1" applyBorder="1" applyAlignment="1" applyProtection="1">
      <alignment horizontal="center" vertical="center" shrinkToFit="1"/>
      <protection locked="0"/>
    </xf>
    <xf numFmtId="38" fontId="1" fillId="3" borderId="12" xfId="3" applyFont="1" applyFill="1" applyBorder="1" applyAlignment="1" applyProtection="1">
      <alignment horizontal="center" vertical="center" shrinkToFit="1"/>
      <protection locked="0"/>
    </xf>
    <xf numFmtId="38" fontId="1" fillId="3" borderId="13" xfId="3" applyFont="1" applyFill="1" applyBorder="1" applyAlignment="1" applyProtection="1">
      <alignment horizontal="center" vertical="center" shrinkToFit="1"/>
      <protection locked="0"/>
    </xf>
    <xf numFmtId="0" fontId="3" fillId="0" borderId="6" xfId="2" applyFont="1" applyFill="1" applyBorder="1" applyAlignment="1" applyProtection="1">
      <alignment horizontal="left" vertical="center" wrapText="1"/>
      <protection locked="0"/>
    </xf>
    <xf numFmtId="0" fontId="3" fillId="0" borderId="2" xfId="2" applyFont="1" applyFill="1" applyBorder="1" applyAlignment="1" applyProtection="1">
      <alignment horizontal="left" vertical="center" wrapText="1"/>
      <protection locked="0"/>
    </xf>
    <xf numFmtId="0" fontId="3" fillId="0" borderId="4" xfId="2" applyFont="1" applyFill="1" applyBorder="1" applyAlignment="1" applyProtection="1">
      <alignment horizontal="left" vertical="center" wrapText="1"/>
      <protection locked="0"/>
    </xf>
    <xf numFmtId="0" fontId="3" fillId="0" borderId="3" xfId="2" applyFont="1" applyFill="1" applyBorder="1" applyAlignment="1" applyProtection="1">
      <alignment horizontal="left" vertical="center" wrapText="1"/>
      <protection locked="0"/>
    </xf>
    <xf numFmtId="0" fontId="3" fillId="0" borderId="7" xfId="2" applyFont="1" applyFill="1" applyBorder="1" applyAlignment="1" applyProtection="1">
      <alignment horizontal="left" vertical="center" wrapText="1"/>
      <protection locked="0"/>
    </xf>
    <xf numFmtId="0" fontId="3" fillId="0" borderId="8" xfId="2" applyFont="1" applyFill="1" applyBorder="1" applyAlignment="1" applyProtection="1">
      <alignment horizontal="left" vertical="center" wrapText="1"/>
      <protection locked="0"/>
    </xf>
    <xf numFmtId="176" fontId="1" fillId="2" borderId="11" xfId="2" applyNumberFormat="1" applyFont="1" applyFill="1" applyBorder="1" applyAlignment="1" applyProtection="1">
      <alignment horizontal="center" vertical="center" wrapText="1"/>
      <protection locked="0"/>
    </xf>
    <xf numFmtId="176" fontId="1" fillId="2" borderId="13" xfId="2" applyNumberFormat="1" applyFont="1" applyFill="1" applyBorder="1" applyAlignment="1" applyProtection="1">
      <alignment horizontal="center" vertical="center" wrapText="1"/>
      <protection locked="0"/>
    </xf>
    <xf numFmtId="38" fontId="3" fillId="3" borderId="11" xfId="3" applyFont="1" applyFill="1" applyBorder="1" applyAlignment="1" applyProtection="1">
      <alignment horizontal="center" vertical="center" textRotation="255" shrinkToFit="1"/>
      <protection locked="0"/>
    </xf>
    <xf numFmtId="38" fontId="3" fillId="3" borderId="13" xfId="3" applyFont="1" applyFill="1" applyBorder="1" applyAlignment="1" applyProtection="1">
      <alignment horizontal="center" vertical="center" textRotation="255" shrinkToFit="1"/>
      <protection locked="0"/>
    </xf>
    <xf numFmtId="38" fontId="3" fillId="3" borderId="54" xfId="3" applyFont="1" applyFill="1" applyBorder="1" applyAlignment="1" applyProtection="1">
      <alignment horizontal="center" vertical="center" textRotation="255" shrinkToFit="1"/>
      <protection locked="0"/>
    </xf>
    <xf numFmtId="38" fontId="3" fillId="3" borderId="55" xfId="3" applyFont="1" applyFill="1" applyBorder="1" applyAlignment="1" applyProtection="1">
      <alignment horizontal="center" vertical="center" textRotation="255" shrinkToFit="1"/>
      <protection locked="0"/>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20" xfId="2" applyFont="1" applyBorder="1" applyAlignment="1">
      <alignment horizontal="center" vertical="center" wrapText="1"/>
    </xf>
    <xf numFmtId="0" fontId="1" fillId="0" borderId="21" xfId="2" applyFont="1" applyBorder="1" applyAlignment="1">
      <alignment horizontal="center" vertical="center" wrapText="1"/>
    </xf>
    <xf numFmtId="38" fontId="1" fillId="0" borderId="11" xfId="3" applyFont="1" applyBorder="1" applyAlignment="1" applyProtection="1">
      <alignment horizontal="center" vertical="center" shrinkToFit="1"/>
      <protection locked="0"/>
    </xf>
    <xf numFmtId="38" fontId="1" fillId="0" borderId="13" xfId="3" applyFont="1" applyBorder="1" applyAlignment="1" applyProtection="1">
      <alignment horizontal="center" vertical="center" shrinkToFit="1"/>
      <protection locked="0"/>
    </xf>
    <xf numFmtId="38" fontId="3" fillId="2" borderId="11" xfId="3" applyFont="1" applyFill="1" applyBorder="1" applyAlignment="1" applyProtection="1">
      <alignment horizontal="center" vertical="center" shrinkToFit="1"/>
      <protection locked="0"/>
    </xf>
    <xf numFmtId="38" fontId="3" fillId="2" borderId="13" xfId="3" applyFont="1" applyFill="1" applyBorder="1" applyAlignment="1" applyProtection="1">
      <alignment horizontal="center" vertical="center" shrinkToFit="1"/>
      <protection locked="0"/>
    </xf>
    <xf numFmtId="0" fontId="1" fillId="0" borderId="11" xfId="2" applyFont="1" applyBorder="1" applyAlignment="1" applyProtection="1">
      <alignment horizontal="center" vertical="center" shrinkToFit="1"/>
      <protection locked="0"/>
    </xf>
    <xf numFmtId="0" fontId="1" fillId="0" borderId="13" xfId="2" applyFont="1" applyBorder="1" applyAlignment="1" applyProtection="1">
      <alignment horizontal="center" vertical="center" shrinkToFit="1"/>
      <protection locked="0"/>
    </xf>
    <xf numFmtId="38" fontId="1" fillId="0" borderId="11" xfId="2" applyNumberFormat="1" applyFont="1" applyBorder="1" applyAlignment="1" applyProtection="1">
      <alignment horizontal="center" vertical="center" shrinkToFit="1"/>
      <protection locked="0"/>
    </xf>
    <xf numFmtId="38" fontId="1" fillId="0" borderId="13" xfId="2" applyNumberFormat="1" applyFont="1" applyBorder="1" applyAlignment="1" applyProtection="1">
      <alignment horizontal="center" vertical="center" shrinkToFit="1"/>
      <protection locked="0"/>
    </xf>
    <xf numFmtId="177" fontId="3" fillId="3" borderId="48" xfId="2" applyNumberFormat="1" applyFont="1" applyFill="1" applyBorder="1" applyAlignment="1" applyProtection="1">
      <alignment horizontal="center" vertical="center" textRotation="255" shrinkToFit="1"/>
      <protection locked="0"/>
    </xf>
    <xf numFmtId="177" fontId="3" fillId="3" borderId="49" xfId="2" applyNumberFormat="1" applyFont="1" applyFill="1" applyBorder="1" applyAlignment="1" applyProtection="1">
      <alignment horizontal="center" vertical="center" textRotation="255" shrinkToFit="1"/>
      <protection locked="0"/>
    </xf>
    <xf numFmtId="177" fontId="3" fillId="3" borderId="38" xfId="2" applyNumberFormat="1" applyFont="1" applyFill="1" applyBorder="1" applyAlignment="1" applyProtection="1">
      <alignment horizontal="center" vertical="center" textRotation="255" shrinkToFit="1"/>
      <protection locked="0"/>
    </xf>
    <xf numFmtId="177" fontId="3" fillId="3" borderId="51" xfId="2" applyNumberFormat="1" applyFont="1" applyFill="1" applyBorder="1" applyAlignment="1" applyProtection="1">
      <alignment horizontal="center" vertical="center" textRotation="255" shrinkToFit="1"/>
      <protection locked="0"/>
    </xf>
    <xf numFmtId="177" fontId="3" fillId="3" borderId="52" xfId="2" applyNumberFormat="1" applyFont="1" applyFill="1" applyBorder="1" applyAlignment="1" applyProtection="1">
      <alignment horizontal="center" vertical="center" textRotation="255" shrinkToFit="1"/>
      <protection locked="0"/>
    </xf>
    <xf numFmtId="177" fontId="3" fillId="3" borderId="53" xfId="2" applyNumberFormat="1" applyFont="1" applyFill="1" applyBorder="1" applyAlignment="1" applyProtection="1">
      <alignment horizontal="center" vertical="center" textRotation="255" shrinkToFit="1"/>
      <protection locked="0"/>
    </xf>
    <xf numFmtId="177" fontId="3" fillId="3" borderId="56" xfId="2" applyNumberFormat="1" applyFont="1" applyFill="1" applyBorder="1" applyAlignment="1" applyProtection="1">
      <alignment horizontal="center" vertical="center" textRotation="255" shrinkToFit="1"/>
      <protection locked="0"/>
    </xf>
    <xf numFmtId="177" fontId="3" fillId="3" borderId="57" xfId="2" applyNumberFormat="1" applyFont="1" applyFill="1" applyBorder="1" applyAlignment="1" applyProtection="1">
      <alignment horizontal="center" vertical="center" textRotation="255" shrinkToFit="1"/>
      <protection locked="0"/>
    </xf>
    <xf numFmtId="177" fontId="3" fillId="3" borderId="39" xfId="2" applyNumberFormat="1" applyFont="1" applyFill="1" applyBorder="1" applyAlignment="1" applyProtection="1">
      <alignment horizontal="center" vertical="center" textRotation="255" shrinkToFit="1"/>
      <protection locked="0"/>
    </xf>
    <xf numFmtId="38" fontId="1" fillId="0" borderId="11" xfId="3" applyFont="1" applyFill="1" applyBorder="1" applyAlignment="1" applyProtection="1">
      <alignment horizontal="center" vertical="center" shrinkToFit="1"/>
      <protection locked="0"/>
    </xf>
    <xf numFmtId="38" fontId="1" fillId="0" borderId="13" xfId="3" applyFont="1" applyFill="1" applyBorder="1" applyAlignment="1" applyProtection="1">
      <alignment horizontal="center" vertical="center" shrinkToFit="1"/>
      <protection locked="0"/>
    </xf>
    <xf numFmtId="38" fontId="0" fillId="0" borderId="11" xfId="3" applyFont="1" applyBorder="1" applyAlignment="1" applyProtection="1">
      <alignment horizontal="center" vertical="center" shrinkToFit="1"/>
    </xf>
    <xf numFmtId="38" fontId="0" fillId="0" borderId="12" xfId="3" applyFont="1" applyBorder="1" applyAlignment="1" applyProtection="1">
      <alignment horizontal="center" vertical="center" shrinkToFit="1"/>
    </xf>
    <xf numFmtId="38" fontId="0" fillId="0" borderId="13" xfId="3" applyFont="1" applyBorder="1" applyAlignment="1" applyProtection="1">
      <alignment horizontal="center" vertical="center" shrinkToFit="1"/>
    </xf>
    <xf numFmtId="38" fontId="1" fillId="2" borderId="27" xfId="1" applyFont="1" applyFill="1" applyBorder="1" applyAlignment="1" applyProtection="1">
      <alignment horizontal="center" vertical="center" shrinkToFit="1"/>
      <protection locked="0"/>
    </xf>
    <xf numFmtId="38" fontId="1" fillId="3" borderId="27" xfId="1" applyFont="1" applyFill="1" applyBorder="1" applyAlignment="1" applyProtection="1">
      <alignment horizontal="center" vertical="center" shrinkToFit="1"/>
      <protection locked="0"/>
    </xf>
    <xf numFmtId="179" fontId="1" fillId="0" borderId="20" xfId="2" applyNumberFormat="1" applyFont="1" applyBorder="1" applyAlignment="1" applyProtection="1">
      <alignment horizontal="center" vertical="center" shrinkToFit="1"/>
      <protection locked="0"/>
    </xf>
    <xf numFmtId="179" fontId="1" fillId="0" borderId="21" xfId="2" applyNumberFormat="1" applyFont="1" applyBorder="1" applyAlignment="1" applyProtection="1">
      <alignment horizontal="center" vertical="center" shrinkToFit="1"/>
      <protection locked="0"/>
    </xf>
    <xf numFmtId="179" fontId="3" fillId="2" borderId="14" xfId="3" applyNumberFormat="1" applyFont="1" applyFill="1" applyBorder="1" applyAlignment="1" applyProtection="1">
      <alignment horizontal="center" vertical="center" shrinkToFit="1"/>
      <protection locked="0"/>
    </xf>
    <xf numFmtId="179" fontId="3" fillId="2" borderId="46" xfId="3" applyNumberFormat="1" applyFont="1" applyFill="1" applyBorder="1" applyAlignment="1" applyProtection="1">
      <alignment horizontal="center" vertical="center" shrinkToFit="1"/>
      <protection locked="0"/>
    </xf>
    <xf numFmtId="179" fontId="3" fillId="2" borderId="17" xfId="3" applyNumberFormat="1" applyFont="1" applyFill="1" applyBorder="1" applyAlignment="1" applyProtection="1">
      <alignment horizontal="center" vertical="center" shrinkToFit="1"/>
      <protection locked="0"/>
    </xf>
    <xf numFmtId="40" fontId="1" fillId="2" borderId="11" xfId="3" applyNumberFormat="1" applyFont="1" applyFill="1" applyBorder="1" applyAlignment="1" applyProtection="1">
      <alignment horizontal="center" vertical="center" shrinkToFit="1"/>
      <protection locked="0"/>
    </xf>
    <xf numFmtId="40" fontId="1" fillId="2" borderId="12" xfId="3" applyNumberFormat="1" applyFont="1" applyFill="1" applyBorder="1" applyAlignment="1" applyProtection="1">
      <alignment horizontal="center" vertical="center" shrinkToFit="1"/>
      <protection locked="0"/>
    </xf>
    <xf numFmtId="40" fontId="1" fillId="2" borderId="13" xfId="3" applyNumberFormat="1" applyFont="1" applyFill="1" applyBorder="1" applyAlignment="1" applyProtection="1">
      <alignment horizontal="center" vertical="center" shrinkToFit="1"/>
      <protection locked="0"/>
    </xf>
    <xf numFmtId="180" fontId="1" fillId="0" borderId="11" xfId="3" applyNumberFormat="1" applyFont="1" applyBorder="1" applyAlignment="1" applyProtection="1">
      <alignment horizontal="center" vertical="center" shrinkToFit="1"/>
      <protection locked="0"/>
    </xf>
    <xf numFmtId="180" fontId="1" fillId="0" borderId="12" xfId="3" applyNumberFormat="1" applyFont="1" applyBorder="1" applyAlignment="1" applyProtection="1">
      <alignment horizontal="center" vertical="center" shrinkToFit="1"/>
      <protection locked="0"/>
    </xf>
    <xf numFmtId="180" fontId="1" fillId="0" borderId="13" xfId="3" applyNumberFormat="1" applyFont="1" applyBorder="1" applyAlignment="1" applyProtection="1">
      <alignment horizontal="center" vertical="center" shrinkToFit="1"/>
      <protection locked="0"/>
    </xf>
    <xf numFmtId="38" fontId="3" fillId="3" borderId="22" xfId="3" applyFont="1" applyFill="1" applyBorder="1" applyAlignment="1" applyProtection="1">
      <alignment horizontal="center" vertical="center" shrinkToFit="1"/>
      <protection locked="0"/>
    </xf>
    <xf numFmtId="38" fontId="3" fillId="3" borderId="23" xfId="3" applyFont="1" applyFill="1" applyBorder="1" applyAlignment="1" applyProtection="1">
      <alignment horizontal="center" vertical="center" shrinkToFit="1"/>
      <protection locked="0"/>
    </xf>
    <xf numFmtId="38" fontId="3" fillId="3" borderId="24" xfId="3" applyFont="1" applyFill="1" applyBorder="1" applyAlignment="1" applyProtection="1">
      <alignment horizontal="center" vertical="center" shrinkToFit="1"/>
      <protection locked="0"/>
    </xf>
    <xf numFmtId="38" fontId="1" fillId="0" borderId="12" xfId="3" applyFont="1" applyBorder="1" applyAlignment="1" applyProtection="1">
      <alignment horizontal="center" vertical="center" shrinkToFit="1"/>
      <protection locked="0"/>
    </xf>
    <xf numFmtId="38" fontId="1" fillId="0" borderId="12" xfId="2" applyNumberFormat="1" applyFont="1" applyBorder="1" applyAlignment="1" applyProtection="1">
      <alignment horizontal="center" vertical="center" shrinkToFit="1"/>
      <protection locked="0"/>
    </xf>
    <xf numFmtId="176" fontId="3" fillId="3" borderId="18" xfId="2" applyNumberFormat="1" applyFont="1" applyFill="1" applyBorder="1" applyAlignment="1" applyProtection="1">
      <alignment horizontal="center" vertical="center" textRotation="255" shrinkToFit="1"/>
      <protection locked="0"/>
    </xf>
    <xf numFmtId="176" fontId="3" fillId="3" borderId="19" xfId="2" applyNumberFormat="1" applyFont="1" applyFill="1" applyBorder="1" applyAlignment="1" applyProtection="1">
      <alignment horizontal="center" vertical="center" textRotation="255" shrinkToFit="1"/>
      <protection locked="0"/>
    </xf>
    <xf numFmtId="176" fontId="3" fillId="3" borderId="16" xfId="2" applyNumberFormat="1" applyFont="1" applyFill="1" applyBorder="1" applyAlignment="1" applyProtection="1">
      <alignment horizontal="center" vertical="center" textRotation="255" shrinkToFit="1"/>
      <protection locked="0"/>
    </xf>
    <xf numFmtId="38" fontId="1" fillId="2" borderId="11" xfId="3" applyFont="1" applyFill="1" applyBorder="1" applyAlignment="1" applyProtection="1">
      <alignment horizontal="center" vertical="center" shrinkToFit="1"/>
      <protection locked="0"/>
    </xf>
    <xf numFmtId="38" fontId="1" fillId="2" borderId="12" xfId="3" applyFont="1" applyFill="1" applyBorder="1" applyAlignment="1" applyProtection="1">
      <alignment horizontal="center" vertical="center" shrinkToFit="1"/>
      <protection locked="0"/>
    </xf>
    <xf numFmtId="38" fontId="1" fillId="2" borderId="13" xfId="3" applyFont="1" applyFill="1" applyBorder="1" applyAlignment="1" applyProtection="1">
      <alignment horizontal="center" vertical="center" shrinkToFit="1"/>
      <protection locked="0"/>
    </xf>
    <xf numFmtId="38" fontId="1" fillId="4" borderId="11" xfId="3" applyFont="1" applyFill="1" applyBorder="1" applyAlignment="1" applyProtection="1">
      <alignment horizontal="center" vertical="center" shrinkToFit="1"/>
      <protection locked="0"/>
    </xf>
    <xf numFmtId="38" fontId="1" fillId="4" borderId="12" xfId="3" applyFont="1" applyFill="1" applyBorder="1" applyAlignment="1" applyProtection="1">
      <alignment horizontal="center" vertical="center" shrinkToFit="1"/>
      <protection locked="0"/>
    </xf>
    <xf numFmtId="38" fontId="1" fillId="4" borderId="13" xfId="3" applyFont="1" applyFill="1" applyBorder="1" applyAlignment="1" applyProtection="1">
      <alignment horizontal="center" vertical="center" shrinkToFit="1"/>
      <protection locked="0"/>
    </xf>
    <xf numFmtId="0" fontId="10" fillId="0" borderId="43"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20" xfId="2" applyFont="1" applyBorder="1" applyAlignment="1" applyProtection="1">
      <alignment horizontal="center" vertical="center" wrapText="1" shrinkToFit="1"/>
      <protection locked="0"/>
    </xf>
    <xf numFmtId="0" fontId="3" fillId="0" borderId="21" xfId="2" applyFont="1" applyBorder="1" applyAlignment="1" applyProtection="1">
      <alignment horizontal="center" vertical="center" wrapText="1" shrinkToFit="1"/>
      <protection locked="0"/>
    </xf>
    <xf numFmtId="0" fontId="3" fillId="0" borderId="9" xfId="2" applyFont="1" applyBorder="1" applyAlignment="1" applyProtection="1">
      <alignment horizontal="center" vertical="center" wrapText="1" shrinkToFit="1"/>
      <protection locked="0"/>
    </xf>
    <xf numFmtId="0" fontId="5" fillId="0" borderId="4" xfId="2" applyFont="1" applyBorder="1" applyAlignment="1" applyProtection="1">
      <alignment horizontal="center" vertical="center" wrapText="1" shrinkToFit="1"/>
      <protection locked="0"/>
    </xf>
    <xf numFmtId="0" fontId="5" fillId="0" borderId="8" xfId="2"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5" fillId="0" borderId="11" xfId="2" applyFont="1" applyBorder="1" applyAlignment="1" applyProtection="1">
      <alignment horizontal="center" vertical="center" wrapText="1" shrinkToFit="1"/>
      <protection locked="0"/>
    </xf>
    <xf numFmtId="0" fontId="5" fillId="0" borderId="13" xfId="2" applyFont="1" applyBorder="1" applyAlignment="1" applyProtection="1">
      <alignment horizontal="center" vertical="center" wrapText="1" shrinkToFit="1"/>
      <protection locked="0"/>
    </xf>
    <xf numFmtId="0" fontId="1" fillId="0" borderId="11" xfId="2" applyFont="1" applyFill="1" applyBorder="1" applyAlignment="1" applyProtection="1">
      <alignment horizontal="center" vertical="center" wrapText="1"/>
      <protection locked="0"/>
    </xf>
    <xf numFmtId="0" fontId="1" fillId="0" borderId="12" xfId="2" applyFont="1" applyFill="1" applyBorder="1" applyAlignment="1" applyProtection="1">
      <alignment horizontal="center" vertical="center" wrapText="1"/>
      <protection locked="0"/>
    </xf>
    <xf numFmtId="0" fontId="1" fillId="0" borderId="13" xfId="2" applyFont="1" applyFill="1" applyBorder="1" applyAlignment="1" applyProtection="1">
      <alignment horizontal="center" vertical="center" wrapText="1"/>
      <protection locked="0"/>
    </xf>
    <xf numFmtId="0" fontId="3" fillId="0" borderId="6" xfId="2" applyFont="1" applyFill="1" applyBorder="1" applyAlignment="1" applyProtection="1">
      <alignment horizontal="center" vertical="center" wrapText="1"/>
      <protection locked="0"/>
    </xf>
    <xf numFmtId="0" fontId="3" fillId="0" borderId="4" xfId="2" applyFont="1" applyFill="1" applyBorder="1" applyAlignment="1" applyProtection="1">
      <alignment horizontal="center" vertical="center" wrapText="1"/>
      <protection locked="0"/>
    </xf>
    <xf numFmtId="0" fontId="3" fillId="0" borderId="5" xfId="2" applyFont="1" applyFill="1" applyBorder="1" applyAlignment="1" applyProtection="1">
      <alignment horizontal="center" vertical="center" wrapText="1"/>
      <protection locked="0"/>
    </xf>
    <xf numFmtId="0" fontId="3" fillId="0" borderId="45" xfId="2" applyFont="1" applyFill="1" applyBorder="1" applyAlignment="1" applyProtection="1">
      <alignment horizontal="center" vertical="center" wrapText="1"/>
      <protection locked="0"/>
    </xf>
    <xf numFmtId="0" fontId="3" fillId="0" borderId="3" xfId="2" applyFont="1" applyFill="1" applyBorder="1" applyAlignment="1" applyProtection="1">
      <alignment horizontal="center" vertical="center" wrapText="1"/>
      <protection locked="0"/>
    </xf>
    <xf numFmtId="0" fontId="3" fillId="0" borderId="8" xfId="2" applyFont="1" applyFill="1" applyBorder="1" applyAlignment="1" applyProtection="1">
      <alignment horizontal="center" vertical="center" wrapText="1"/>
      <protection locked="0"/>
    </xf>
    <xf numFmtId="38" fontId="3" fillId="3" borderId="18" xfId="3" applyFont="1" applyFill="1" applyBorder="1" applyAlignment="1" applyProtection="1">
      <alignment horizontal="center" vertical="center" textRotation="255" shrinkToFit="1"/>
      <protection locked="0"/>
    </xf>
    <xf numFmtId="38" fontId="3" fillId="3" borderId="19" xfId="3" applyFont="1" applyFill="1" applyBorder="1" applyAlignment="1" applyProtection="1">
      <alignment horizontal="center" vertical="center" textRotation="255" shrinkToFit="1"/>
      <protection locked="0"/>
    </xf>
    <xf numFmtId="38" fontId="3" fillId="3" borderId="16" xfId="3" applyFont="1" applyFill="1" applyBorder="1" applyAlignment="1" applyProtection="1">
      <alignment horizontal="center" vertical="center" textRotation="255" shrinkToFit="1"/>
      <protection locked="0"/>
    </xf>
    <xf numFmtId="38" fontId="3" fillId="2" borderId="14" xfId="3" applyFont="1" applyFill="1" applyBorder="1" applyAlignment="1" applyProtection="1">
      <alignment horizontal="center" vertical="center" shrinkToFit="1"/>
      <protection locked="0"/>
    </xf>
    <xf numFmtId="38" fontId="3" fillId="2" borderId="46" xfId="3" applyFont="1" applyFill="1" applyBorder="1" applyAlignment="1" applyProtection="1">
      <alignment horizontal="center" vertical="center" shrinkToFit="1"/>
      <protection locked="0"/>
    </xf>
    <xf numFmtId="38" fontId="3" fillId="2" borderId="17" xfId="3" applyFont="1" applyFill="1" applyBorder="1" applyAlignment="1" applyProtection="1">
      <alignment horizontal="center" vertical="center" shrinkToFit="1"/>
      <protection locked="0"/>
    </xf>
    <xf numFmtId="176" fontId="1" fillId="2" borderId="11" xfId="2" applyNumberFormat="1" applyFont="1" applyFill="1" applyBorder="1" applyAlignment="1" applyProtection="1">
      <alignment horizontal="center" vertical="center"/>
      <protection locked="0"/>
    </xf>
    <xf numFmtId="176" fontId="1" fillId="2" borderId="13" xfId="2" applyNumberFormat="1" applyFont="1" applyFill="1" applyBorder="1" applyAlignment="1" applyProtection="1">
      <alignment horizontal="center" vertical="center"/>
      <protection locked="0"/>
    </xf>
    <xf numFmtId="38" fontId="3" fillId="3" borderId="47" xfId="3" applyFont="1" applyFill="1" applyBorder="1" applyAlignment="1" applyProtection="1">
      <alignment horizontal="center" vertical="center" textRotation="255" shrinkToFit="1"/>
      <protection locked="0"/>
    </xf>
    <xf numFmtId="38" fontId="3" fillId="3" borderId="50" xfId="3" applyFont="1" applyFill="1" applyBorder="1" applyAlignment="1" applyProtection="1">
      <alignment horizontal="center" vertical="center" textRotation="255" shrinkToFit="1"/>
      <protection locked="0"/>
    </xf>
    <xf numFmtId="0" fontId="7" fillId="0" borderId="20"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7" fillId="0" borderId="21" xfId="2" applyFont="1" applyBorder="1" applyAlignment="1" applyProtection="1">
      <alignment horizontal="center" vertical="center"/>
      <protection locked="0"/>
    </xf>
    <xf numFmtId="0" fontId="7" fillId="2" borderId="9" xfId="2" applyFont="1" applyFill="1" applyBorder="1" applyAlignment="1" applyProtection="1">
      <alignment vertical="center"/>
      <protection locked="0"/>
    </xf>
    <xf numFmtId="0" fontId="7" fillId="2" borderId="21" xfId="2" applyFont="1" applyFill="1" applyBorder="1" applyAlignment="1" applyProtection="1">
      <alignment vertical="center"/>
      <protection locked="0"/>
    </xf>
    <xf numFmtId="0" fontId="9" fillId="0" borderId="0" xfId="2" applyFont="1" applyFill="1" applyBorder="1" applyAlignment="1" applyProtection="1">
      <alignment horizontal="center" vertical="center"/>
      <protection locked="0"/>
    </xf>
    <xf numFmtId="0" fontId="3" fillId="0" borderId="2" xfId="2" applyFont="1" applyFill="1" applyBorder="1" applyAlignment="1" applyProtection="1">
      <alignment horizontal="center" vertical="center" wrapText="1"/>
      <protection locked="0"/>
    </xf>
    <xf numFmtId="0" fontId="3" fillId="0" borderId="7" xfId="2" applyFont="1" applyFill="1" applyBorder="1" applyAlignment="1" applyProtection="1">
      <alignment horizontal="center" vertical="center" wrapText="1"/>
      <protection locked="0"/>
    </xf>
    <xf numFmtId="0" fontId="3" fillId="0" borderId="11" xfId="2" applyFont="1" applyFill="1" applyBorder="1" applyAlignment="1" applyProtection="1">
      <alignment horizontal="center" vertical="center" shrinkToFit="1"/>
      <protection locked="0"/>
    </xf>
    <xf numFmtId="0" fontId="3" fillId="0" borderId="13" xfId="2" applyFont="1" applyFill="1" applyBorder="1" applyAlignment="1" applyProtection="1">
      <alignment horizontal="center" vertical="center" shrinkToFit="1"/>
      <protection locked="0"/>
    </xf>
    <xf numFmtId="0" fontId="3" fillId="0" borderId="6" xfId="2" applyFont="1" applyFill="1" applyBorder="1" applyAlignment="1" applyProtection="1">
      <alignment horizontal="center" vertical="center" wrapText="1" shrinkToFit="1"/>
      <protection locked="0"/>
    </xf>
    <xf numFmtId="0" fontId="3" fillId="0" borderId="3" xfId="2" applyFont="1" applyFill="1" applyBorder="1" applyAlignment="1" applyProtection="1">
      <alignment horizontal="center" vertical="center" wrapText="1" shrinkToFit="1"/>
      <protection locked="0"/>
    </xf>
    <xf numFmtId="0" fontId="3" fillId="0" borderId="4" xfId="2" applyFont="1" applyFill="1" applyBorder="1" applyAlignment="1" applyProtection="1">
      <alignment horizontal="center" vertical="center" wrapText="1" shrinkToFit="1"/>
      <protection locked="0"/>
    </xf>
    <xf numFmtId="0" fontId="3" fillId="0" borderId="8" xfId="2" applyFont="1" applyFill="1" applyBorder="1" applyAlignment="1" applyProtection="1">
      <alignment horizontal="center" vertical="center" wrapText="1" shrinkToFit="1"/>
      <protection locked="0"/>
    </xf>
    <xf numFmtId="0" fontId="3" fillId="0" borderId="11" xfId="2" applyFont="1" applyFill="1" applyBorder="1" applyAlignment="1" applyProtection="1">
      <alignment horizontal="center" vertical="center" wrapText="1" shrinkToFit="1"/>
      <protection locked="0"/>
    </xf>
    <xf numFmtId="0" fontId="3" fillId="0" borderId="13" xfId="2" applyFont="1" applyFill="1" applyBorder="1" applyAlignment="1" applyProtection="1">
      <alignment horizontal="center" vertical="center" wrapText="1" shrinkToFit="1"/>
      <protection locked="0"/>
    </xf>
    <xf numFmtId="0" fontId="3" fillId="0" borderId="11" xfId="2" applyFont="1" applyFill="1" applyBorder="1" applyAlignment="1" applyProtection="1">
      <alignment horizontal="center" vertical="center" wrapText="1"/>
      <protection locked="0"/>
    </xf>
    <xf numFmtId="0" fontId="3" fillId="0" borderId="13" xfId="2" applyFont="1" applyFill="1" applyBorder="1" applyAlignment="1" applyProtection="1">
      <alignment horizontal="center" vertical="center" wrapText="1"/>
      <protection locked="0"/>
    </xf>
    <xf numFmtId="0" fontId="3" fillId="0" borderId="11"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38" fontId="1" fillId="0" borderId="1" xfId="3" applyFont="1" applyBorder="1" applyAlignment="1" applyProtection="1">
      <alignment horizontal="center" vertical="center" shrinkToFit="1"/>
      <protection locked="0"/>
    </xf>
    <xf numFmtId="38" fontId="0" fillId="2" borderId="30" xfId="1" applyFont="1" applyFill="1" applyBorder="1" applyAlignment="1" applyProtection="1">
      <alignment horizontal="center" vertical="center" shrinkToFit="1"/>
      <protection locked="0"/>
    </xf>
    <xf numFmtId="38" fontId="0" fillId="2" borderId="32" xfId="1" applyFont="1" applyFill="1" applyBorder="1" applyAlignment="1" applyProtection="1">
      <alignment horizontal="center" vertical="center" shrinkToFit="1"/>
      <protection locked="0"/>
    </xf>
    <xf numFmtId="0" fontId="0" fillId="0" borderId="31" xfId="0" applyFont="1" applyBorder="1" applyAlignment="1" applyProtection="1">
      <alignment horizontal="center" vertical="center" shrinkToFit="1"/>
      <protection locked="0"/>
    </xf>
    <xf numFmtId="0" fontId="0" fillId="0" borderId="33" xfId="0" applyFont="1" applyBorder="1" applyAlignment="1" applyProtection="1">
      <alignment horizontal="center" vertical="center" shrinkToFit="1"/>
      <protection locked="0"/>
    </xf>
    <xf numFmtId="38" fontId="0" fillId="3" borderId="30" xfId="1" applyFont="1" applyFill="1" applyBorder="1" applyAlignment="1" applyProtection="1">
      <alignment horizontal="center" vertical="center" shrinkToFit="1"/>
      <protection locked="0"/>
    </xf>
    <xf numFmtId="38" fontId="0" fillId="3" borderId="32" xfId="1" applyFont="1" applyFill="1" applyBorder="1" applyAlignment="1" applyProtection="1">
      <alignment horizontal="center" vertical="center" shrinkToFit="1"/>
      <protection locked="0"/>
    </xf>
    <xf numFmtId="0" fontId="1" fillId="0" borderId="1" xfId="2" applyFont="1" applyBorder="1" applyAlignment="1" applyProtection="1">
      <alignment horizontal="center" vertical="center" shrinkToFit="1"/>
      <protection locked="0"/>
    </xf>
    <xf numFmtId="177" fontId="3" fillId="3" borderId="18" xfId="2" applyNumberFormat="1" applyFont="1" applyFill="1" applyBorder="1" applyAlignment="1" applyProtection="1">
      <alignment horizontal="center" vertical="center" textRotation="255" shrinkToFit="1"/>
      <protection locked="0"/>
    </xf>
    <xf numFmtId="177" fontId="3" fillId="3" borderId="16" xfId="2" applyNumberFormat="1" applyFont="1" applyFill="1" applyBorder="1" applyAlignment="1" applyProtection="1">
      <alignment horizontal="center" vertical="center" textRotation="255" shrinkToFit="1"/>
      <protection locked="0"/>
    </xf>
    <xf numFmtId="179" fontId="3" fillId="2" borderId="14" xfId="2" applyNumberFormat="1" applyFont="1" applyFill="1" applyBorder="1" applyAlignment="1" applyProtection="1">
      <alignment horizontal="center" vertical="center" shrinkToFit="1"/>
      <protection locked="0"/>
    </xf>
    <xf numFmtId="179" fontId="3" fillId="2" borderId="17" xfId="2" applyNumberFormat="1" applyFont="1" applyFill="1" applyBorder="1" applyAlignment="1" applyProtection="1">
      <alignment horizontal="center" vertical="center" shrinkToFit="1"/>
      <protection locked="0"/>
    </xf>
    <xf numFmtId="38" fontId="1" fillId="0" borderId="1" xfId="3" applyFont="1" applyFill="1" applyBorder="1" applyAlignment="1" applyProtection="1">
      <alignment horizontal="center" vertical="center" shrinkToFit="1"/>
      <protection locked="0"/>
    </xf>
    <xf numFmtId="38" fontId="1" fillId="2" borderId="1" xfId="3" applyFont="1" applyFill="1" applyBorder="1" applyAlignment="1" applyProtection="1">
      <alignment horizontal="center" vertical="center" shrinkToFit="1"/>
      <protection locked="0"/>
    </xf>
    <xf numFmtId="180" fontId="1" fillId="0" borderId="1" xfId="3" applyNumberFormat="1" applyFont="1" applyBorder="1" applyAlignment="1" applyProtection="1">
      <alignment horizontal="center" vertical="center" shrinkToFit="1"/>
      <protection locked="0"/>
    </xf>
    <xf numFmtId="38" fontId="0" fillId="0" borderId="1" xfId="3" applyFont="1" applyBorder="1" applyAlignment="1" applyProtection="1">
      <alignment horizontal="center" vertical="center" shrinkToFit="1"/>
    </xf>
    <xf numFmtId="38" fontId="0" fillId="2" borderId="27" xfId="1" applyFont="1" applyFill="1" applyBorder="1" applyAlignment="1" applyProtection="1">
      <alignment horizontal="center" vertical="center" shrinkToFit="1"/>
      <protection locked="0"/>
    </xf>
    <xf numFmtId="38" fontId="0" fillId="3" borderId="27" xfId="1" applyFont="1" applyFill="1" applyBorder="1" applyAlignment="1" applyProtection="1">
      <alignment horizontal="center" vertical="center" shrinkToFit="1"/>
      <protection locked="0"/>
    </xf>
    <xf numFmtId="0" fontId="1" fillId="0" borderId="12" xfId="2" applyFont="1" applyBorder="1" applyAlignment="1" applyProtection="1">
      <alignment horizontal="center" vertical="center" shrinkToFit="1"/>
      <protection locked="0"/>
    </xf>
    <xf numFmtId="0" fontId="3" fillId="0" borderId="1" xfId="2" applyFont="1" applyBorder="1" applyAlignment="1" applyProtection="1">
      <alignment horizontal="center" vertical="center"/>
      <protection locked="0"/>
    </xf>
    <xf numFmtId="0" fontId="1" fillId="0" borderId="1" xfId="2" applyFont="1" applyBorder="1" applyAlignment="1" applyProtection="1">
      <alignment horizontal="center" vertical="center"/>
      <protection locked="0"/>
    </xf>
    <xf numFmtId="0" fontId="5" fillId="0" borderId="8" xfId="2" applyFont="1" applyBorder="1" applyAlignment="1" applyProtection="1">
      <alignment horizontal="center" vertical="center" shrinkToFit="1"/>
      <protection locked="0"/>
    </xf>
    <xf numFmtId="0" fontId="5" fillId="0" borderId="1" xfId="2" applyFont="1" applyBorder="1" applyAlignment="1" applyProtection="1">
      <alignment horizontal="center" vertical="center" wrapText="1" shrinkToFit="1"/>
      <protection locked="0"/>
    </xf>
    <xf numFmtId="0" fontId="1" fillId="0" borderId="12" xfId="2" applyFont="1" applyBorder="1" applyAlignment="1" applyProtection="1">
      <alignment horizontal="center" vertical="center" wrapText="1"/>
      <protection locked="0"/>
    </xf>
    <xf numFmtId="0" fontId="1" fillId="0" borderId="13" xfId="2" applyFont="1" applyBorder="1" applyAlignment="1" applyProtection="1">
      <alignment horizontal="center" vertical="center" wrapText="1"/>
      <protection locked="0"/>
    </xf>
    <xf numFmtId="38" fontId="1" fillId="3" borderId="19" xfId="3" applyFont="1" applyFill="1" applyBorder="1" applyAlignment="1" applyProtection="1">
      <alignment horizontal="center" vertical="center" textRotation="255" shrinkToFit="1"/>
      <protection locked="0"/>
    </xf>
    <xf numFmtId="38" fontId="1" fillId="3" borderId="16" xfId="3" applyFont="1" applyFill="1" applyBorder="1" applyAlignment="1" applyProtection="1">
      <alignment horizontal="center" vertical="center" textRotation="255" shrinkToFit="1"/>
      <protection locked="0"/>
    </xf>
    <xf numFmtId="38" fontId="3" fillId="2" borderId="21" xfId="3" applyFont="1" applyFill="1" applyBorder="1" applyAlignment="1" applyProtection="1">
      <alignment horizontal="center" vertical="center" shrinkToFit="1"/>
      <protection locked="0"/>
    </xf>
    <xf numFmtId="38" fontId="1" fillId="2" borderId="21" xfId="3" applyFont="1" applyFill="1" applyBorder="1" applyAlignment="1" applyProtection="1">
      <alignment horizontal="center" vertical="center" shrinkToFit="1"/>
      <protection locked="0"/>
    </xf>
    <xf numFmtId="0" fontId="7" fillId="0" borderId="1" xfId="2" applyFont="1" applyBorder="1" applyAlignment="1" applyProtection="1">
      <alignment horizontal="center" vertical="center"/>
      <protection locked="0"/>
    </xf>
    <xf numFmtId="0" fontId="7" fillId="2" borderId="9" xfId="2" applyFont="1" applyFill="1" applyBorder="1" applyAlignment="1" applyProtection="1">
      <alignment horizontal="center" vertical="center"/>
      <protection locked="0"/>
    </xf>
    <xf numFmtId="0" fontId="9" fillId="0" borderId="5" xfId="2" applyFont="1" applyFill="1" applyBorder="1" applyAlignment="1" applyProtection="1">
      <alignment horizontal="center" vertical="center"/>
      <protection locked="0"/>
    </xf>
    <xf numFmtId="0" fontId="1" fillId="0" borderId="2" xfId="2" applyFont="1" applyFill="1" applyBorder="1" applyAlignment="1" applyProtection="1">
      <alignment horizontal="center" vertical="center" wrapText="1"/>
      <protection locked="0"/>
    </xf>
    <xf numFmtId="0" fontId="1" fillId="0" borderId="3" xfId="2" applyFont="1" applyFill="1" applyBorder="1" applyAlignment="1" applyProtection="1">
      <alignment horizontal="center" vertical="center" wrapText="1"/>
      <protection locked="0"/>
    </xf>
    <xf numFmtId="0" fontId="1" fillId="0" borderId="7" xfId="2" applyFont="1" applyFill="1" applyBorder="1" applyAlignment="1" applyProtection="1">
      <alignment horizontal="center" vertical="center" wrapText="1"/>
      <protection locked="0"/>
    </xf>
    <xf numFmtId="0" fontId="3" fillId="0" borderId="6" xfId="2" applyFont="1" applyFill="1" applyBorder="1" applyAlignment="1" applyProtection="1">
      <alignment horizontal="center" vertical="center" shrinkToFit="1"/>
      <protection locked="0"/>
    </xf>
    <xf numFmtId="0" fontId="1" fillId="0" borderId="3" xfId="2" applyFont="1" applyFill="1" applyBorder="1" applyAlignment="1" applyProtection="1">
      <alignment horizontal="center" vertical="center" shrinkToFit="1"/>
      <protection locked="0"/>
    </xf>
    <xf numFmtId="0" fontId="15" fillId="0" borderId="6" xfId="2" applyFont="1" applyFill="1" applyBorder="1" applyAlignment="1" applyProtection="1">
      <alignment horizontal="center" vertical="center" wrapText="1" shrinkToFit="1"/>
      <protection locked="0"/>
    </xf>
    <xf numFmtId="0" fontId="15" fillId="0" borderId="3" xfId="2" applyFont="1" applyFill="1" applyBorder="1" applyAlignment="1" applyProtection="1">
      <alignment horizontal="center" vertical="center" wrapText="1" shrinkToFit="1"/>
      <protection locked="0"/>
    </xf>
    <xf numFmtId="0" fontId="22" fillId="0" borderId="27" xfId="4" applyFont="1" applyBorder="1" applyAlignment="1">
      <alignment horizontal="distributed" vertical="center" wrapText="1"/>
    </xf>
    <xf numFmtId="0" fontId="13" fillId="0" borderId="21" xfId="4" applyBorder="1" applyAlignment="1">
      <alignment horizontal="distributed" vertical="center"/>
    </xf>
    <xf numFmtId="0" fontId="20" fillId="0" borderId="85" xfId="4" applyFont="1" applyBorder="1" applyAlignment="1">
      <alignment horizontal="center" vertical="center" shrinkToFit="1"/>
    </xf>
    <xf numFmtId="0" fontId="20" fillId="0" borderId="86" xfId="4" applyFont="1" applyBorder="1" applyAlignment="1">
      <alignment horizontal="center" vertical="center" shrinkToFit="1"/>
    </xf>
    <xf numFmtId="0" fontId="23" fillId="0" borderId="41" xfId="4" applyFont="1" applyBorder="1" applyAlignment="1">
      <alignment horizontal="center" vertical="center" textRotation="255" wrapText="1"/>
    </xf>
    <xf numFmtId="0" fontId="23" fillId="0" borderId="84" xfId="4" applyFont="1" applyBorder="1" applyAlignment="1">
      <alignment horizontal="center" vertical="center" textRotation="255" wrapText="1"/>
    </xf>
    <xf numFmtId="0" fontId="23" fillId="0" borderId="25" xfId="4" applyFont="1" applyBorder="1" applyAlignment="1">
      <alignment horizontal="center" vertical="center" textRotation="255" wrapText="1"/>
    </xf>
    <xf numFmtId="38" fontId="20" fillId="0" borderId="11" xfId="8" applyFont="1" applyBorder="1" applyAlignment="1">
      <alignment horizontal="center" vertical="center"/>
    </xf>
    <xf numFmtId="0" fontId="13" fillId="0" borderId="12" xfId="4" applyBorder="1" applyAlignment="1">
      <alignment horizontal="center" vertical="center"/>
    </xf>
    <xf numFmtId="0" fontId="13" fillId="0" borderId="13" xfId="4" applyBorder="1" applyAlignment="1">
      <alignment horizontal="center" vertical="center"/>
    </xf>
    <xf numFmtId="38" fontId="20" fillId="0" borderId="22" xfId="8" applyFont="1" applyBorder="1" applyAlignment="1">
      <alignment horizontal="center" vertical="center"/>
    </xf>
    <xf numFmtId="0" fontId="13" fillId="0" borderId="23" xfId="4" applyBorder="1" applyAlignment="1">
      <alignment vertical="center"/>
    </xf>
    <xf numFmtId="0" fontId="13" fillId="0" borderId="76" xfId="4" applyBorder="1" applyAlignment="1">
      <alignment vertical="center"/>
    </xf>
    <xf numFmtId="0" fontId="22" fillId="0" borderId="41" xfId="4" applyFont="1" applyBorder="1" applyAlignment="1">
      <alignment horizontal="center" vertical="center" textRotation="255" wrapText="1"/>
    </xf>
    <xf numFmtId="0" fontId="22" fillId="0" borderId="84" xfId="4" applyFont="1" applyBorder="1" applyAlignment="1">
      <alignment horizontal="center" vertical="center" textRotation="255" wrapText="1"/>
    </xf>
    <xf numFmtId="0" fontId="22" fillId="0" borderId="25" xfId="4" applyFont="1" applyBorder="1" applyAlignment="1">
      <alignment horizontal="center" vertical="center" textRotation="255" wrapText="1"/>
    </xf>
    <xf numFmtId="0" fontId="20" fillId="0" borderId="85" xfId="4" applyFont="1" applyBorder="1" applyAlignment="1">
      <alignment horizontal="center" vertical="center"/>
    </xf>
    <xf numFmtId="0" fontId="20" fillId="0" borderId="86" xfId="4" applyFont="1" applyBorder="1" applyAlignment="1">
      <alignment horizontal="center" vertical="center"/>
    </xf>
    <xf numFmtId="0" fontId="22" fillId="0" borderId="27" xfId="4" applyFont="1" applyBorder="1" applyAlignment="1">
      <alignment horizontal="distributed" vertical="center"/>
    </xf>
  </cellXfs>
  <cellStyles count="9">
    <cellStyle name="桁区切り" xfId="1" builtinId="6"/>
    <cellStyle name="桁区切り 2" xfId="3"/>
    <cellStyle name="桁区切り 2 2" xfId="8"/>
    <cellStyle name="桁区切り 3" xfId="7"/>
    <cellStyle name="標準" xfId="0" builtinId="0"/>
    <cellStyle name="標準 2" xfId="2"/>
    <cellStyle name="標準 3" xfId="4"/>
    <cellStyle name="標準 4" xfId="5"/>
    <cellStyle name="標準_交付申請額の算出方法"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57" zoomScaleNormal="70" zoomScaleSheetLayoutView="57" workbookViewId="0">
      <selection activeCell="A3" sqref="A3"/>
    </sheetView>
  </sheetViews>
  <sheetFormatPr defaultRowHeight="12.5"/>
  <cols>
    <col min="1" max="1" width="17.90625" style="51" customWidth="1"/>
    <col min="2" max="2" width="11.6328125" style="51" customWidth="1"/>
    <col min="3" max="4" width="5.36328125" style="51" customWidth="1"/>
    <col min="5" max="5" width="11.6328125" style="51" customWidth="1"/>
    <col min="6" max="6" width="5.36328125" style="51" customWidth="1"/>
    <col min="7" max="8" width="11.6328125" style="51" customWidth="1"/>
    <col min="9" max="9" width="4.81640625" style="51" customWidth="1"/>
    <col min="10" max="10" width="11.6328125" style="51" customWidth="1"/>
    <col min="11" max="11" width="4.81640625" style="51" customWidth="1"/>
    <col min="12" max="12" width="11.6328125" style="51" customWidth="1"/>
    <col min="13" max="13" width="4.81640625" style="51" customWidth="1"/>
    <col min="14" max="14" width="11.6328125" style="51" customWidth="1"/>
    <col min="15" max="15" width="4.81640625" style="51" customWidth="1"/>
    <col min="16" max="16" width="11.6328125" style="51" customWidth="1"/>
    <col min="17" max="17" width="5.36328125" style="51" customWidth="1"/>
    <col min="18" max="18" width="11.6328125" style="51" customWidth="1"/>
    <col min="19" max="256" width="9" style="51"/>
    <col min="257" max="257" width="17.90625" style="51" customWidth="1"/>
    <col min="258" max="258" width="11.6328125" style="51" customWidth="1"/>
    <col min="259" max="260" width="5.36328125" style="51" customWidth="1"/>
    <col min="261" max="261" width="11.6328125" style="51" customWidth="1"/>
    <col min="262" max="262" width="5.36328125" style="51" customWidth="1"/>
    <col min="263" max="264" width="11.6328125" style="51" customWidth="1"/>
    <col min="265" max="265" width="4.81640625" style="51" customWidth="1"/>
    <col min="266" max="266" width="11.6328125" style="51" customWidth="1"/>
    <col min="267" max="267" width="4.81640625" style="51" customWidth="1"/>
    <col min="268" max="268" width="11.6328125" style="51" customWidth="1"/>
    <col min="269" max="269" width="4.81640625" style="51" customWidth="1"/>
    <col min="270" max="270" width="11.6328125" style="51" customWidth="1"/>
    <col min="271" max="271" width="4.81640625" style="51" customWidth="1"/>
    <col min="272" max="272" width="11.6328125" style="51" customWidth="1"/>
    <col min="273" max="273" width="5.36328125" style="51" customWidth="1"/>
    <col min="274" max="274" width="11.6328125" style="51" customWidth="1"/>
    <col min="275" max="512" width="9" style="51"/>
    <col min="513" max="513" width="17.90625" style="51" customWidth="1"/>
    <col min="514" max="514" width="11.6328125" style="51" customWidth="1"/>
    <col min="515" max="516" width="5.36328125" style="51" customWidth="1"/>
    <col min="517" max="517" width="11.6328125" style="51" customWidth="1"/>
    <col min="518" max="518" width="5.36328125" style="51" customWidth="1"/>
    <col min="519" max="520" width="11.6328125" style="51" customWidth="1"/>
    <col min="521" max="521" width="4.81640625" style="51" customWidth="1"/>
    <col min="522" max="522" width="11.6328125" style="51" customWidth="1"/>
    <col min="523" max="523" width="4.81640625" style="51" customWidth="1"/>
    <col min="524" max="524" width="11.6328125" style="51" customWidth="1"/>
    <col min="525" max="525" width="4.81640625" style="51" customWidth="1"/>
    <col min="526" max="526" width="11.6328125" style="51" customWidth="1"/>
    <col min="527" max="527" width="4.81640625" style="51" customWidth="1"/>
    <col min="528" max="528" width="11.6328125" style="51" customWidth="1"/>
    <col min="529" max="529" width="5.36328125" style="51" customWidth="1"/>
    <col min="530" max="530" width="11.6328125" style="51" customWidth="1"/>
    <col min="531" max="768" width="9" style="51"/>
    <col min="769" max="769" width="17.90625" style="51" customWidth="1"/>
    <col min="770" max="770" width="11.6328125" style="51" customWidth="1"/>
    <col min="771" max="772" width="5.36328125" style="51" customWidth="1"/>
    <col min="773" max="773" width="11.6328125" style="51" customWidth="1"/>
    <col min="774" max="774" width="5.36328125" style="51" customWidth="1"/>
    <col min="775" max="776" width="11.6328125" style="51" customWidth="1"/>
    <col min="777" max="777" width="4.81640625" style="51" customWidth="1"/>
    <col min="778" max="778" width="11.6328125" style="51" customWidth="1"/>
    <col min="779" max="779" width="4.81640625" style="51" customWidth="1"/>
    <col min="780" max="780" width="11.6328125" style="51" customWidth="1"/>
    <col min="781" max="781" width="4.81640625" style="51" customWidth="1"/>
    <col min="782" max="782" width="11.6328125" style="51" customWidth="1"/>
    <col min="783" max="783" width="4.81640625" style="51" customWidth="1"/>
    <col min="784" max="784" width="11.6328125" style="51" customWidth="1"/>
    <col min="785" max="785" width="5.36328125" style="51" customWidth="1"/>
    <col min="786" max="786" width="11.6328125" style="51" customWidth="1"/>
    <col min="787" max="1024" width="9" style="51"/>
    <col min="1025" max="1025" width="17.90625" style="51" customWidth="1"/>
    <col min="1026" max="1026" width="11.6328125" style="51" customWidth="1"/>
    <col min="1027" max="1028" width="5.36328125" style="51" customWidth="1"/>
    <col min="1029" max="1029" width="11.6328125" style="51" customWidth="1"/>
    <col min="1030" max="1030" width="5.36328125" style="51" customWidth="1"/>
    <col min="1031" max="1032" width="11.6328125" style="51" customWidth="1"/>
    <col min="1033" max="1033" width="4.81640625" style="51" customWidth="1"/>
    <col min="1034" max="1034" width="11.6328125" style="51" customWidth="1"/>
    <col min="1035" max="1035" width="4.81640625" style="51" customWidth="1"/>
    <col min="1036" max="1036" width="11.6328125" style="51" customWidth="1"/>
    <col min="1037" max="1037" width="4.81640625" style="51" customWidth="1"/>
    <col min="1038" max="1038" width="11.6328125" style="51" customWidth="1"/>
    <col min="1039" max="1039" width="4.81640625" style="51" customWidth="1"/>
    <col min="1040" max="1040" width="11.6328125" style="51" customWidth="1"/>
    <col min="1041" max="1041" width="5.36328125" style="51" customWidth="1"/>
    <col min="1042" max="1042" width="11.6328125" style="51" customWidth="1"/>
    <col min="1043" max="1280" width="9" style="51"/>
    <col min="1281" max="1281" width="17.90625" style="51" customWidth="1"/>
    <col min="1282" max="1282" width="11.6328125" style="51" customWidth="1"/>
    <col min="1283" max="1284" width="5.36328125" style="51" customWidth="1"/>
    <col min="1285" max="1285" width="11.6328125" style="51" customWidth="1"/>
    <col min="1286" max="1286" width="5.36328125" style="51" customWidth="1"/>
    <col min="1287" max="1288" width="11.6328125" style="51" customWidth="1"/>
    <col min="1289" max="1289" width="4.81640625" style="51" customWidth="1"/>
    <col min="1290" max="1290" width="11.6328125" style="51" customWidth="1"/>
    <col min="1291" max="1291" width="4.81640625" style="51" customWidth="1"/>
    <col min="1292" max="1292" width="11.6328125" style="51" customWidth="1"/>
    <col min="1293" max="1293" width="4.81640625" style="51" customWidth="1"/>
    <col min="1294" max="1294" width="11.6328125" style="51" customWidth="1"/>
    <col min="1295" max="1295" width="4.81640625" style="51" customWidth="1"/>
    <col min="1296" max="1296" width="11.6328125" style="51" customWidth="1"/>
    <col min="1297" max="1297" width="5.36328125" style="51" customWidth="1"/>
    <col min="1298" max="1298" width="11.6328125" style="51" customWidth="1"/>
    <col min="1299" max="1536" width="9" style="51"/>
    <col min="1537" max="1537" width="17.90625" style="51" customWidth="1"/>
    <col min="1538" max="1538" width="11.6328125" style="51" customWidth="1"/>
    <col min="1539" max="1540" width="5.36328125" style="51" customWidth="1"/>
    <col min="1541" max="1541" width="11.6328125" style="51" customWidth="1"/>
    <col min="1542" max="1542" width="5.36328125" style="51" customWidth="1"/>
    <col min="1543" max="1544" width="11.6328125" style="51" customWidth="1"/>
    <col min="1545" max="1545" width="4.81640625" style="51" customWidth="1"/>
    <col min="1546" max="1546" width="11.6328125" style="51" customWidth="1"/>
    <col min="1547" max="1547" width="4.81640625" style="51" customWidth="1"/>
    <col min="1548" max="1548" width="11.6328125" style="51" customWidth="1"/>
    <col min="1549" max="1549" width="4.81640625" style="51" customWidth="1"/>
    <col min="1550" max="1550" width="11.6328125" style="51" customWidth="1"/>
    <col min="1551" max="1551" width="4.81640625" style="51" customWidth="1"/>
    <col min="1552" max="1552" width="11.6328125" style="51" customWidth="1"/>
    <col min="1553" max="1553" width="5.36328125" style="51" customWidth="1"/>
    <col min="1554" max="1554" width="11.6328125" style="51" customWidth="1"/>
    <col min="1555" max="1792" width="9" style="51"/>
    <col min="1793" max="1793" width="17.90625" style="51" customWidth="1"/>
    <col min="1794" max="1794" width="11.6328125" style="51" customWidth="1"/>
    <col min="1795" max="1796" width="5.36328125" style="51" customWidth="1"/>
    <col min="1797" max="1797" width="11.6328125" style="51" customWidth="1"/>
    <col min="1798" max="1798" width="5.36328125" style="51" customWidth="1"/>
    <col min="1799" max="1800" width="11.6328125" style="51" customWidth="1"/>
    <col min="1801" max="1801" width="4.81640625" style="51" customWidth="1"/>
    <col min="1802" max="1802" width="11.6328125" style="51" customWidth="1"/>
    <col min="1803" max="1803" width="4.81640625" style="51" customWidth="1"/>
    <col min="1804" max="1804" width="11.6328125" style="51" customWidth="1"/>
    <col min="1805" max="1805" width="4.81640625" style="51" customWidth="1"/>
    <col min="1806" max="1806" width="11.6328125" style="51" customWidth="1"/>
    <col min="1807" max="1807" width="4.81640625" style="51" customWidth="1"/>
    <col min="1808" max="1808" width="11.6328125" style="51" customWidth="1"/>
    <col min="1809" max="1809" width="5.36328125" style="51" customWidth="1"/>
    <col min="1810" max="1810" width="11.6328125" style="51" customWidth="1"/>
    <col min="1811" max="2048" width="9" style="51"/>
    <col min="2049" max="2049" width="17.90625" style="51" customWidth="1"/>
    <col min="2050" max="2050" width="11.6328125" style="51" customWidth="1"/>
    <col min="2051" max="2052" width="5.36328125" style="51" customWidth="1"/>
    <col min="2053" max="2053" width="11.6328125" style="51" customWidth="1"/>
    <col min="2054" max="2054" width="5.36328125" style="51" customWidth="1"/>
    <col min="2055" max="2056" width="11.6328125" style="51" customWidth="1"/>
    <col min="2057" max="2057" width="4.81640625" style="51" customWidth="1"/>
    <col min="2058" max="2058" width="11.6328125" style="51" customWidth="1"/>
    <col min="2059" max="2059" width="4.81640625" style="51" customWidth="1"/>
    <col min="2060" max="2060" width="11.6328125" style="51" customWidth="1"/>
    <col min="2061" max="2061" width="4.81640625" style="51" customWidth="1"/>
    <col min="2062" max="2062" width="11.6328125" style="51" customWidth="1"/>
    <col min="2063" max="2063" width="4.81640625" style="51" customWidth="1"/>
    <col min="2064" max="2064" width="11.6328125" style="51" customWidth="1"/>
    <col min="2065" max="2065" width="5.36328125" style="51" customWidth="1"/>
    <col min="2066" max="2066" width="11.6328125" style="51" customWidth="1"/>
    <col min="2067" max="2304" width="9" style="51"/>
    <col min="2305" max="2305" width="17.90625" style="51" customWidth="1"/>
    <col min="2306" max="2306" width="11.6328125" style="51" customWidth="1"/>
    <col min="2307" max="2308" width="5.36328125" style="51" customWidth="1"/>
    <col min="2309" max="2309" width="11.6328125" style="51" customWidth="1"/>
    <col min="2310" max="2310" width="5.36328125" style="51" customWidth="1"/>
    <col min="2311" max="2312" width="11.6328125" style="51" customWidth="1"/>
    <col min="2313" max="2313" width="4.81640625" style="51" customWidth="1"/>
    <col min="2314" max="2314" width="11.6328125" style="51" customWidth="1"/>
    <col min="2315" max="2315" width="4.81640625" style="51" customWidth="1"/>
    <col min="2316" max="2316" width="11.6328125" style="51" customWidth="1"/>
    <col min="2317" max="2317" width="4.81640625" style="51" customWidth="1"/>
    <col min="2318" max="2318" width="11.6328125" style="51" customWidth="1"/>
    <col min="2319" max="2319" width="4.81640625" style="51" customWidth="1"/>
    <col min="2320" max="2320" width="11.6328125" style="51" customWidth="1"/>
    <col min="2321" max="2321" width="5.36328125" style="51" customWidth="1"/>
    <col min="2322" max="2322" width="11.6328125" style="51" customWidth="1"/>
    <col min="2323" max="2560" width="9" style="51"/>
    <col min="2561" max="2561" width="17.90625" style="51" customWidth="1"/>
    <col min="2562" max="2562" width="11.6328125" style="51" customWidth="1"/>
    <col min="2563" max="2564" width="5.36328125" style="51" customWidth="1"/>
    <col min="2565" max="2565" width="11.6328125" style="51" customWidth="1"/>
    <col min="2566" max="2566" width="5.36328125" style="51" customWidth="1"/>
    <col min="2567" max="2568" width="11.6328125" style="51" customWidth="1"/>
    <col min="2569" max="2569" width="4.81640625" style="51" customWidth="1"/>
    <col min="2570" max="2570" width="11.6328125" style="51" customWidth="1"/>
    <col min="2571" max="2571" width="4.81640625" style="51" customWidth="1"/>
    <col min="2572" max="2572" width="11.6328125" style="51" customWidth="1"/>
    <col min="2573" max="2573" width="4.81640625" style="51" customWidth="1"/>
    <col min="2574" max="2574" width="11.6328125" style="51" customWidth="1"/>
    <col min="2575" max="2575" width="4.81640625" style="51" customWidth="1"/>
    <col min="2576" max="2576" width="11.6328125" style="51" customWidth="1"/>
    <col min="2577" max="2577" width="5.36328125" style="51" customWidth="1"/>
    <col min="2578" max="2578" width="11.6328125" style="51" customWidth="1"/>
    <col min="2579" max="2816" width="9" style="51"/>
    <col min="2817" max="2817" width="17.90625" style="51" customWidth="1"/>
    <col min="2818" max="2818" width="11.6328125" style="51" customWidth="1"/>
    <col min="2819" max="2820" width="5.36328125" style="51" customWidth="1"/>
    <col min="2821" max="2821" width="11.6328125" style="51" customWidth="1"/>
    <col min="2822" max="2822" width="5.36328125" style="51" customWidth="1"/>
    <col min="2823" max="2824" width="11.6328125" style="51" customWidth="1"/>
    <col min="2825" max="2825" width="4.81640625" style="51" customWidth="1"/>
    <col min="2826" max="2826" width="11.6328125" style="51" customWidth="1"/>
    <col min="2827" max="2827" width="4.81640625" style="51" customWidth="1"/>
    <col min="2828" max="2828" width="11.6328125" style="51" customWidth="1"/>
    <col min="2829" max="2829" width="4.81640625" style="51" customWidth="1"/>
    <col min="2830" max="2830" width="11.6328125" style="51" customWidth="1"/>
    <col min="2831" max="2831" width="4.81640625" style="51" customWidth="1"/>
    <col min="2832" max="2832" width="11.6328125" style="51" customWidth="1"/>
    <col min="2833" max="2833" width="5.36328125" style="51" customWidth="1"/>
    <col min="2834" max="2834" width="11.6328125" style="51" customWidth="1"/>
    <col min="2835" max="3072" width="9" style="51"/>
    <col min="3073" max="3073" width="17.90625" style="51" customWidth="1"/>
    <col min="3074" max="3074" width="11.6328125" style="51" customWidth="1"/>
    <col min="3075" max="3076" width="5.36328125" style="51" customWidth="1"/>
    <col min="3077" max="3077" width="11.6328125" style="51" customWidth="1"/>
    <col min="3078" max="3078" width="5.36328125" style="51" customWidth="1"/>
    <col min="3079" max="3080" width="11.6328125" style="51" customWidth="1"/>
    <col min="3081" max="3081" width="4.81640625" style="51" customWidth="1"/>
    <col min="3082" max="3082" width="11.6328125" style="51" customWidth="1"/>
    <col min="3083" max="3083" width="4.81640625" style="51" customWidth="1"/>
    <col min="3084" max="3084" width="11.6328125" style="51" customWidth="1"/>
    <col min="3085" max="3085" width="4.81640625" style="51" customWidth="1"/>
    <col min="3086" max="3086" width="11.6328125" style="51" customWidth="1"/>
    <col min="3087" max="3087" width="4.81640625" style="51" customWidth="1"/>
    <col min="3088" max="3088" width="11.6328125" style="51" customWidth="1"/>
    <col min="3089" max="3089" width="5.36328125" style="51" customWidth="1"/>
    <col min="3090" max="3090" width="11.6328125" style="51" customWidth="1"/>
    <col min="3091" max="3328" width="9" style="51"/>
    <col min="3329" max="3329" width="17.90625" style="51" customWidth="1"/>
    <col min="3330" max="3330" width="11.6328125" style="51" customWidth="1"/>
    <col min="3331" max="3332" width="5.36328125" style="51" customWidth="1"/>
    <col min="3333" max="3333" width="11.6328125" style="51" customWidth="1"/>
    <col min="3334" max="3334" width="5.36328125" style="51" customWidth="1"/>
    <col min="3335" max="3336" width="11.6328125" style="51" customWidth="1"/>
    <col min="3337" max="3337" width="4.81640625" style="51" customWidth="1"/>
    <col min="3338" max="3338" width="11.6328125" style="51" customWidth="1"/>
    <col min="3339" max="3339" width="4.81640625" style="51" customWidth="1"/>
    <col min="3340" max="3340" width="11.6328125" style="51" customWidth="1"/>
    <col min="3341" max="3341" width="4.81640625" style="51" customWidth="1"/>
    <col min="3342" max="3342" width="11.6328125" style="51" customWidth="1"/>
    <col min="3343" max="3343" width="4.81640625" style="51" customWidth="1"/>
    <col min="3344" max="3344" width="11.6328125" style="51" customWidth="1"/>
    <col min="3345" max="3345" width="5.36328125" style="51" customWidth="1"/>
    <col min="3346" max="3346" width="11.6328125" style="51" customWidth="1"/>
    <col min="3347" max="3584" width="9" style="51"/>
    <col min="3585" max="3585" width="17.90625" style="51" customWidth="1"/>
    <col min="3586" max="3586" width="11.6328125" style="51" customWidth="1"/>
    <col min="3587" max="3588" width="5.36328125" style="51" customWidth="1"/>
    <col min="3589" max="3589" width="11.6328125" style="51" customWidth="1"/>
    <col min="3590" max="3590" width="5.36328125" style="51" customWidth="1"/>
    <col min="3591" max="3592" width="11.6328125" style="51" customWidth="1"/>
    <col min="3593" max="3593" width="4.81640625" style="51" customWidth="1"/>
    <col min="3594" max="3594" width="11.6328125" style="51" customWidth="1"/>
    <col min="3595" max="3595" width="4.81640625" style="51" customWidth="1"/>
    <col min="3596" max="3596" width="11.6328125" style="51" customWidth="1"/>
    <col min="3597" max="3597" width="4.81640625" style="51" customWidth="1"/>
    <col min="3598" max="3598" width="11.6328125" style="51" customWidth="1"/>
    <col min="3599" max="3599" width="4.81640625" style="51" customWidth="1"/>
    <col min="3600" max="3600" width="11.6328125" style="51" customWidth="1"/>
    <col min="3601" max="3601" width="5.36328125" style="51" customWidth="1"/>
    <col min="3602" max="3602" width="11.6328125" style="51" customWidth="1"/>
    <col min="3603" max="3840" width="9" style="51"/>
    <col min="3841" max="3841" width="17.90625" style="51" customWidth="1"/>
    <col min="3842" max="3842" width="11.6328125" style="51" customWidth="1"/>
    <col min="3843" max="3844" width="5.36328125" style="51" customWidth="1"/>
    <col min="3845" max="3845" width="11.6328125" style="51" customWidth="1"/>
    <col min="3846" max="3846" width="5.36328125" style="51" customWidth="1"/>
    <col min="3847" max="3848" width="11.6328125" style="51" customWidth="1"/>
    <col min="3849" max="3849" width="4.81640625" style="51" customWidth="1"/>
    <col min="3850" max="3850" width="11.6328125" style="51" customWidth="1"/>
    <col min="3851" max="3851" width="4.81640625" style="51" customWidth="1"/>
    <col min="3852" max="3852" width="11.6328125" style="51" customWidth="1"/>
    <col min="3853" max="3853" width="4.81640625" style="51" customWidth="1"/>
    <col min="3854" max="3854" width="11.6328125" style="51" customWidth="1"/>
    <col min="3855" max="3855" width="4.81640625" style="51" customWidth="1"/>
    <col min="3856" max="3856" width="11.6328125" style="51" customWidth="1"/>
    <col min="3857" max="3857" width="5.36328125" style="51" customWidth="1"/>
    <col min="3858" max="3858" width="11.6328125" style="51" customWidth="1"/>
    <col min="3859" max="4096" width="9" style="51"/>
    <col min="4097" max="4097" width="17.90625" style="51" customWidth="1"/>
    <col min="4098" max="4098" width="11.6328125" style="51" customWidth="1"/>
    <col min="4099" max="4100" width="5.36328125" style="51" customWidth="1"/>
    <col min="4101" max="4101" width="11.6328125" style="51" customWidth="1"/>
    <col min="4102" max="4102" width="5.36328125" style="51" customWidth="1"/>
    <col min="4103" max="4104" width="11.6328125" style="51" customWidth="1"/>
    <col min="4105" max="4105" width="4.81640625" style="51" customWidth="1"/>
    <col min="4106" max="4106" width="11.6328125" style="51" customWidth="1"/>
    <col min="4107" max="4107" width="4.81640625" style="51" customWidth="1"/>
    <col min="4108" max="4108" width="11.6328125" style="51" customWidth="1"/>
    <col min="4109" max="4109" width="4.81640625" style="51" customWidth="1"/>
    <col min="4110" max="4110" width="11.6328125" style="51" customWidth="1"/>
    <col min="4111" max="4111" width="4.81640625" style="51" customWidth="1"/>
    <col min="4112" max="4112" width="11.6328125" style="51" customWidth="1"/>
    <col min="4113" max="4113" width="5.36328125" style="51" customWidth="1"/>
    <col min="4114" max="4114" width="11.6328125" style="51" customWidth="1"/>
    <col min="4115" max="4352" width="9" style="51"/>
    <col min="4353" max="4353" width="17.90625" style="51" customWidth="1"/>
    <col min="4354" max="4354" width="11.6328125" style="51" customWidth="1"/>
    <col min="4355" max="4356" width="5.36328125" style="51" customWidth="1"/>
    <col min="4357" max="4357" width="11.6328125" style="51" customWidth="1"/>
    <col min="4358" max="4358" width="5.36328125" style="51" customWidth="1"/>
    <col min="4359" max="4360" width="11.6328125" style="51" customWidth="1"/>
    <col min="4361" max="4361" width="4.81640625" style="51" customWidth="1"/>
    <col min="4362" max="4362" width="11.6328125" style="51" customWidth="1"/>
    <col min="4363" max="4363" width="4.81640625" style="51" customWidth="1"/>
    <col min="4364" max="4364" width="11.6328125" style="51" customWidth="1"/>
    <col min="4365" max="4365" width="4.81640625" style="51" customWidth="1"/>
    <col min="4366" max="4366" width="11.6328125" style="51" customWidth="1"/>
    <col min="4367" max="4367" width="4.81640625" style="51" customWidth="1"/>
    <col min="4368" max="4368" width="11.6328125" style="51" customWidth="1"/>
    <col min="4369" max="4369" width="5.36328125" style="51" customWidth="1"/>
    <col min="4370" max="4370" width="11.6328125" style="51" customWidth="1"/>
    <col min="4371" max="4608" width="9" style="51"/>
    <col min="4609" max="4609" width="17.90625" style="51" customWidth="1"/>
    <col min="4610" max="4610" width="11.6328125" style="51" customWidth="1"/>
    <col min="4611" max="4612" width="5.36328125" style="51" customWidth="1"/>
    <col min="4613" max="4613" width="11.6328125" style="51" customWidth="1"/>
    <col min="4614" max="4614" width="5.36328125" style="51" customWidth="1"/>
    <col min="4615" max="4616" width="11.6328125" style="51" customWidth="1"/>
    <col min="4617" max="4617" width="4.81640625" style="51" customWidth="1"/>
    <col min="4618" max="4618" width="11.6328125" style="51" customWidth="1"/>
    <col min="4619" max="4619" width="4.81640625" style="51" customWidth="1"/>
    <col min="4620" max="4620" width="11.6328125" style="51" customWidth="1"/>
    <col min="4621" max="4621" width="4.81640625" style="51" customWidth="1"/>
    <col min="4622" max="4622" width="11.6328125" style="51" customWidth="1"/>
    <col min="4623" max="4623" width="4.81640625" style="51" customWidth="1"/>
    <col min="4624" max="4624" width="11.6328125" style="51" customWidth="1"/>
    <col min="4625" max="4625" width="5.36328125" style="51" customWidth="1"/>
    <col min="4626" max="4626" width="11.6328125" style="51" customWidth="1"/>
    <col min="4627" max="4864" width="9" style="51"/>
    <col min="4865" max="4865" width="17.90625" style="51" customWidth="1"/>
    <col min="4866" max="4866" width="11.6328125" style="51" customWidth="1"/>
    <col min="4867" max="4868" width="5.36328125" style="51" customWidth="1"/>
    <col min="4869" max="4869" width="11.6328125" style="51" customWidth="1"/>
    <col min="4870" max="4870" width="5.36328125" style="51" customWidth="1"/>
    <col min="4871" max="4872" width="11.6328125" style="51" customWidth="1"/>
    <col min="4873" max="4873" width="4.81640625" style="51" customWidth="1"/>
    <col min="4874" max="4874" width="11.6328125" style="51" customWidth="1"/>
    <col min="4875" max="4875" width="4.81640625" style="51" customWidth="1"/>
    <col min="4876" max="4876" width="11.6328125" style="51" customWidth="1"/>
    <col min="4877" max="4877" width="4.81640625" style="51" customWidth="1"/>
    <col min="4878" max="4878" width="11.6328125" style="51" customWidth="1"/>
    <col min="4879" max="4879" width="4.81640625" style="51" customWidth="1"/>
    <col min="4880" max="4880" width="11.6328125" style="51" customWidth="1"/>
    <col min="4881" max="4881" width="5.36328125" style="51" customWidth="1"/>
    <col min="4882" max="4882" width="11.6328125" style="51" customWidth="1"/>
    <col min="4883" max="5120" width="9" style="51"/>
    <col min="5121" max="5121" width="17.90625" style="51" customWidth="1"/>
    <col min="5122" max="5122" width="11.6328125" style="51" customWidth="1"/>
    <col min="5123" max="5124" width="5.36328125" style="51" customWidth="1"/>
    <col min="5125" max="5125" width="11.6328125" style="51" customWidth="1"/>
    <col min="5126" max="5126" width="5.36328125" style="51" customWidth="1"/>
    <col min="5127" max="5128" width="11.6328125" style="51" customWidth="1"/>
    <col min="5129" max="5129" width="4.81640625" style="51" customWidth="1"/>
    <col min="5130" max="5130" width="11.6328125" style="51" customWidth="1"/>
    <col min="5131" max="5131" width="4.81640625" style="51" customWidth="1"/>
    <col min="5132" max="5132" width="11.6328125" style="51" customWidth="1"/>
    <col min="5133" max="5133" width="4.81640625" style="51" customWidth="1"/>
    <col min="5134" max="5134" width="11.6328125" style="51" customWidth="1"/>
    <col min="5135" max="5135" width="4.81640625" style="51" customWidth="1"/>
    <col min="5136" max="5136" width="11.6328125" style="51" customWidth="1"/>
    <col min="5137" max="5137" width="5.36328125" style="51" customWidth="1"/>
    <col min="5138" max="5138" width="11.6328125" style="51" customWidth="1"/>
    <col min="5139" max="5376" width="9" style="51"/>
    <col min="5377" max="5377" width="17.90625" style="51" customWidth="1"/>
    <col min="5378" max="5378" width="11.6328125" style="51" customWidth="1"/>
    <col min="5379" max="5380" width="5.36328125" style="51" customWidth="1"/>
    <col min="5381" max="5381" width="11.6328125" style="51" customWidth="1"/>
    <col min="5382" max="5382" width="5.36328125" style="51" customWidth="1"/>
    <col min="5383" max="5384" width="11.6328125" style="51" customWidth="1"/>
    <col min="5385" max="5385" width="4.81640625" style="51" customWidth="1"/>
    <col min="5386" max="5386" width="11.6328125" style="51" customWidth="1"/>
    <col min="5387" max="5387" width="4.81640625" style="51" customWidth="1"/>
    <col min="5388" max="5388" width="11.6328125" style="51" customWidth="1"/>
    <col min="5389" max="5389" width="4.81640625" style="51" customWidth="1"/>
    <col min="5390" max="5390" width="11.6328125" style="51" customWidth="1"/>
    <col min="5391" max="5391" width="4.81640625" style="51" customWidth="1"/>
    <col min="5392" max="5392" width="11.6328125" style="51" customWidth="1"/>
    <col min="5393" max="5393" width="5.36328125" style="51" customWidth="1"/>
    <col min="5394" max="5394" width="11.6328125" style="51" customWidth="1"/>
    <col min="5395" max="5632" width="9" style="51"/>
    <col min="5633" max="5633" width="17.90625" style="51" customWidth="1"/>
    <col min="5634" max="5634" width="11.6328125" style="51" customWidth="1"/>
    <col min="5635" max="5636" width="5.36328125" style="51" customWidth="1"/>
    <col min="5637" max="5637" width="11.6328125" style="51" customWidth="1"/>
    <col min="5638" max="5638" width="5.36328125" style="51" customWidth="1"/>
    <col min="5639" max="5640" width="11.6328125" style="51" customWidth="1"/>
    <col min="5641" max="5641" width="4.81640625" style="51" customWidth="1"/>
    <col min="5642" max="5642" width="11.6328125" style="51" customWidth="1"/>
    <col min="5643" max="5643" width="4.81640625" style="51" customWidth="1"/>
    <col min="5644" max="5644" width="11.6328125" style="51" customWidth="1"/>
    <col min="5645" max="5645" width="4.81640625" style="51" customWidth="1"/>
    <col min="5646" max="5646" width="11.6328125" style="51" customWidth="1"/>
    <col min="5647" max="5647" width="4.81640625" style="51" customWidth="1"/>
    <col min="5648" max="5648" width="11.6328125" style="51" customWidth="1"/>
    <col min="5649" max="5649" width="5.36328125" style="51" customWidth="1"/>
    <col min="5650" max="5650" width="11.6328125" style="51" customWidth="1"/>
    <col min="5651" max="5888" width="9" style="51"/>
    <col min="5889" max="5889" width="17.90625" style="51" customWidth="1"/>
    <col min="5890" max="5890" width="11.6328125" style="51" customWidth="1"/>
    <col min="5891" max="5892" width="5.36328125" style="51" customWidth="1"/>
    <col min="5893" max="5893" width="11.6328125" style="51" customWidth="1"/>
    <col min="5894" max="5894" width="5.36328125" style="51" customWidth="1"/>
    <col min="5895" max="5896" width="11.6328125" style="51" customWidth="1"/>
    <col min="5897" max="5897" width="4.81640625" style="51" customWidth="1"/>
    <col min="5898" max="5898" width="11.6328125" style="51" customWidth="1"/>
    <col min="5899" max="5899" width="4.81640625" style="51" customWidth="1"/>
    <col min="5900" max="5900" width="11.6328125" style="51" customWidth="1"/>
    <col min="5901" max="5901" width="4.81640625" style="51" customWidth="1"/>
    <col min="5902" max="5902" width="11.6328125" style="51" customWidth="1"/>
    <col min="5903" max="5903" width="4.81640625" style="51" customWidth="1"/>
    <col min="5904" max="5904" width="11.6328125" style="51" customWidth="1"/>
    <col min="5905" max="5905" width="5.36328125" style="51" customWidth="1"/>
    <col min="5906" max="5906" width="11.6328125" style="51" customWidth="1"/>
    <col min="5907" max="6144" width="9" style="51"/>
    <col min="6145" max="6145" width="17.90625" style="51" customWidth="1"/>
    <col min="6146" max="6146" width="11.6328125" style="51" customWidth="1"/>
    <col min="6147" max="6148" width="5.36328125" style="51" customWidth="1"/>
    <col min="6149" max="6149" width="11.6328125" style="51" customWidth="1"/>
    <col min="6150" max="6150" width="5.36328125" style="51" customWidth="1"/>
    <col min="6151" max="6152" width="11.6328125" style="51" customWidth="1"/>
    <col min="6153" max="6153" width="4.81640625" style="51" customWidth="1"/>
    <col min="6154" max="6154" width="11.6328125" style="51" customWidth="1"/>
    <col min="6155" max="6155" width="4.81640625" style="51" customWidth="1"/>
    <col min="6156" max="6156" width="11.6328125" style="51" customWidth="1"/>
    <col min="6157" max="6157" width="4.81640625" style="51" customWidth="1"/>
    <col min="6158" max="6158" width="11.6328125" style="51" customWidth="1"/>
    <col min="6159" max="6159" width="4.81640625" style="51" customWidth="1"/>
    <col min="6160" max="6160" width="11.6328125" style="51" customWidth="1"/>
    <col min="6161" max="6161" width="5.36328125" style="51" customWidth="1"/>
    <col min="6162" max="6162" width="11.6328125" style="51" customWidth="1"/>
    <col min="6163" max="6400" width="9" style="51"/>
    <col min="6401" max="6401" width="17.90625" style="51" customWidth="1"/>
    <col min="6402" max="6402" width="11.6328125" style="51" customWidth="1"/>
    <col min="6403" max="6404" width="5.36328125" style="51" customWidth="1"/>
    <col min="6405" max="6405" width="11.6328125" style="51" customWidth="1"/>
    <col min="6406" max="6406" width="5.36328125" style="51" customWidth="1"/>
    <col min="6407" max="6408" width="11.6328125" style="51" customWidth="1"/>
    <col min="6409" max="6409" width="4.81640625" style="51" customWidth="1"/>
    <col min="6410" max="6410" width="11.6328125" style="51" customWidth="1"/>
    <col min="6411" max="6411" width="4.81640625" style="51" customWidth="1"/>
    <col min="6412" max="6412" width="11.6328125" style="51" customWidth="1"/>
    <col min="6413" max="6413" width="4.81640625" style="51" customWidth="1"/>
    <col min="6414" max="6414" width="11.6328125" style="51" customWidth="1"/>
    <col min="6415" max="6415" width="4.81640625" style="51" customWidth="1"/>
    <col min="6416" max="6416" width="11.6328125" style="51" customWidth="1"/>
    <col min="6417" max="6417" width="5.36328125" style="51" customWidth="1"/>
    <col min="6418" max="6418" width="11.6328125" style="51" customWidth="1"/>
    <col min="6419" max="6656" width="9" style="51"/>
    <col min="6657" max="6657" width="17.90625" style="51" customWidth="1"/>
    <col min="6658" max="6658" width="11.6328125" style="51" customWidth="1"/>
    <col min="6659" max="6660" width="5.36328125" style="51" customWidth="1"/>
    <col min="6661" max="6661" width="11.6328125" style="51" customWidth="1"/>
    <col min="6662" max="6662" width="5.36328125" style="51" customWidth="1"/>
    <col min="6663" max="6664" width="11.6328125" style="51" customWidth="1"/>
    <col min="6665" max="6665" width="4.81640625" style="51" customWidth="1"/>
    <col min="6666" max="6666" width="11.6328125" style="51" customWidth="1"/>
    <col min="6667" max="6667" width="4.81640625" style="51" customWidth="1"/>
    <col min="6668" max="6668" width="11.6328125" style="51" customWidth="1"/>
    <col min="6669" max="6669" width="4.81640625" style="51" customWidth="1"/>
    <col min="6670" max="6670" width="11.6328125" style="51" customWidth="1"/>
    <col min="6671" max="6671" width="4.81640625" style="51" customWidth="1"/>
    <col min="6672" max="6672" width="11.6328125" style="51" customWidth="1"/>
    <col min="6673" max="6673" width="5.36328125" style="51" customWidth="1"/>
    <col min="6674" max="6674" width="11.6328125" style="51" customWidth="1"/>
    <col min="6675" max="6912" width="9" style="51"/>
    <col min="6913" max="6913" width="17.90625" style="51" customWidth="1"/>
    <col min="6914" max="6914" width="11.6328125" style="51" customWidth="1"/>
    <col min="6915" max="6916" width="5.36328125" style="51" customWidth="1"/>
    <col min="6917" max="6917" width="11.6328125" style="51" customWidth="1"/>
    <col min="6918" max="6918" width="5.36328125" style="51" customWidth="1"/>
    <col min="6919" max="6920" width="11.6328125" style="51" customWidth="1"/>
    <col min="6921" max="6921" width="4.81640625" style="51" customWidth="1"/>
    <col min="6922" max="6922" width="11.6328125" style="51" customWidth="1"/>
    <col min="6923" max="6923" width="4.81640625" style="51" customWidth="1"/>
    <col min="6924" max="6924" width="11.6328125" style="51" customWidth="1"/>
    <col min="6925" max="6925" width="4.81640625" style="51" customWidth="1"/>
    <col min="6926" max="6926" width="11.6328125" style="51" customWidth="1"/>
    <col min="6927" max="6927" width="4.81640625" style="51" customWidth="1"/>
    <col min="6928" max="6928" width="11.6328125" style="51" customWidth="1"/>
    <col min="6929" max="6929" width="5.36328125" style="51" customWidth="1"/>
    <col min="6930" max="6930" width="11.6328125" style="51" customWidth="1"/>
    <col min="6931" max="7168" width="9" style="51"/>
    <col min="7169" max="7169" width="17.90625" style="51" customWidth="1"/>
    <col min="7170" max="7170" width="11.6328125" style="51" customWidth="1"/>
    <col min="7171" max="7172" width="5.36328125" style="51" customWidth="1"/>
    <col min="7173" max="7173" width="11.6328125" style="51" customWidth="1"/>
    <col min="7174" max="7174" width="5.36328125" style="51" customWidth="1"/>
    <col min="7175" max="7176" width="11.6328125" style="51" customWidth="1"/>
    <col min="7177" max="7177" width="4.81640625" style="51" customWidth="1"/>
    <col min="7178" max="7178" width="11.6328125" style="51" customWidth="1"/>
    <col min="7179" max="7179" width="4.81640625" style="51" customWidth="1"/>
    <col min="7180" max="7180" width="11.6328125" style="51" customWidth="1"/>
    <col min="7181" max="7181" width="4.81640625" style="51" customWidth="1"/>
    <col min="7182" max="7182" width="11.6328125" style="51" customWidth="1"/>
    <col min="7183" max="7183" width="4.81640625" style="51" customWidth="1"/>
    <col min="7184" max="7184" width="11.6328125" style="51" customWidth="1"/>
    <col min="7185" max="7185" width="5.36328125" style="51" customWidth="1"/>
    <col min="7186" max="7186" width="11.6328125" style="51" customWidth="1"/>
    <col min="7187" max="7424" width="9" style="51"/>
    <col min="7425" max="7425" width="17.90625" style="51" customWidth="1"/>
    <col min="7426" max="7426" width="11.6328125" style="51" customWidth="1"/>
    <col min="7427" max="7428" width="5.36328125" style="51" customWidth="1"/>
    <col min="7429" max="7429" width="11.6328125" style="51" customWidth="1"/>
    <col min="7430" max="7430" width="5.36328125" style="51" customWidth="1"/>
    <col min="7431" max="7432" width="11.6328125" style="51" customWidth="1"/>
    <col min="7433" max="7433" width="4.81640625" style="51" customWidth="1"/>
    <col min="7434" max="7434" width="11.6328125" style="51" customWidth="1"/>
    <col min="7435" max="7435" width="4.81640625" style="51" customWidth="1"/>
    <col min="7436" max="7436" width="11.6328125" style="51" customWidth="1"/>
    <col min="7437" max="7437" width="4.81640625" style="51" customWidth="1"/>
    <col min="7438" max="7438" width="11.6328125" style="51" customWidth="1"/>
    <col min="7439" max="7439" width="4.81640625" style="51" customWidth="1"/>
    <col min="7440" max="7440" width="11.6328125" style="51" customWidth="1"/>
    <col min="7441" max="7441" width="5.36328125" style="51" customWidth="1"/>
    <col min="7442" max="7442" width="11.6328125" style="51" customWidth="1"/>
    <col min="7443" max="7680" width="9" style="51"/>
    <col min="7681" max="7681" width="17.90625" style="51" customWidth="1"/>
    <col min="7682" max="7682" width="11.6328125" style="51" customWidth="1"/>
    <col min="7683" max="7684" width="5.36328125" style="51" customWidth="1"/>
    <col min="7685" max="7685" width="11.6328125" style="51" customWidth="1"/>
    <col min="7686" max="7686" width="5.36328125" style="51" customWidth="1"/>
    <col min="7687" max="7688" width="11.6328125" style="51" customWidth="1"/>
    <col min="7689" max="7689" width="4.81640625" style="51" customWidth="1"/>
    <col min="7690" max="7690" width="11.6328125" style="51" customWidth="1"/>
    <col min="7691" max="7691" width="4.81640625" style="51" customWidth="1"/>
    <col min="7692" max="7692" width="11.6328125" style="51" customWidth="1"/>
    <col min="7693" max="7693" width="4.81640625" style="51" customWidth="1"/>
    <col min="7694" max="7694" width="11.6328125" style="51" customWidth="1"/>
    <col min="7695" max="7695" width="4.81640625" style="51" customWidth="1"/>
    <col min="7696" max="7696" width="11.6328125" style="51" customWidth="1"/>
    <col min="7697" max="7697" width="5.36328125" style="51" customWidth="1"/>
    <col min="7698" max="7698" width="11.6328125" style="51" customWidth="1"/>
    <col min="7699" max="7936" width="9" style="51"/>
    <col min="7937" max="7937" width="17.90625" style="51" customWidth="1"/>
    <col min="7938" max="7938" width="11.6328125" style="51" customWidth="1"/>
    <col min="7939" max="7940" width="5.36328125" style="51" customWidth="1"/>
    <col min="7941" max="7941" width="11.6328125" style="51" customWidth="1"/>
    <col min="7942" max="7942" width="5.36328125" style="51" customWidth="1"/>
    <col min="7943" max="7944" width="11.6328125" style="51" customWidth="1"/>
    <col min="7945" max="7945" width="4.81640625" style="51" customWidth="1"/>
    <col min="7946" max="7946" width="11.6328125" style="51" customWidth="1"/>
    <col min="7947" max="7947" width="4.81640625" style="51" customWidth="1"/>
    <col min="7948" max="7948" width="11.6328125" style="51" customWidth="1"/>
    <col min="7949" max="7949" width="4.81640625" style="51" customWidth="1"/>
    <col min="7950" max="7950" width="11.6328125" style="51" customWidth="1"/>
    <col min="7951" max="7951" width="4.81640625" style="51" customWidth="1"/>
    <col min="7952" max="7952" width="11.6328125" style="51" customWidth="1"/>
    <col min="7953" max="7953" width="5.36328125" style="51" customWidth="1"/>
    <col min="7954" max="7954" width="11.6328125" style="51" customWidth="1"/>
    <col min="7955" max="8192" width="9" style="51"/>
    <col min="8193" max="8193" width="17.90625" style="51" customWidth="1"/>
    <col min="8194" max="8194" width="11.6328125" style="51" customWidth="1"/>
    <col min="8195" max="8196" width="5.36328125" style="51" customWidth="1"/>
    <col min="8197" max="8197" width="11.6328125" style="51" customWidth="1"/>
    <col min="8198" max="8198" width="5.36328125" style="51" customWidth="1"/>
    <col min="8199" max="8200" width="11.6328125" style="51" customWidth="1"/>
    <col min="8201" max="8201" width="4.81640625" style="51" customWidth="1"/>
    <col min="8202" max="8202" width="11.6328125" style="51" customWidth="1"/>
    <col min="8203" max="8203" width="4.81640625" style="51" customWidth="1"/>
    <col min="8204" max="8204" width="11.6328125" style="51" customWidth="1"/>
    <col min="8205" max="8205" width="4.81640625" style="51" customWidth="1"/>
    <col min="8206" max="8206" width="11.6328125" style="51" customWidth="1"/>
    <col min="8207" max="8207" width="4.81640625" style="51" customWidth="1"/>
    <col min="8208" max="8208" width="11.6328125" style="51" customWidth="1"/>
    <col min="8209" max="8209" width="5.36328125" style="51" customWidth="1"/>
    <col min="8210" max="8210" width="11.6328125" style="51" customWidth="1"/>
    <col min="8211" max="8448" width="9" style="51"/>
    <col min="8449" max="8449" width="17.90625" style="51" customWidth="1"/>
    <col min="8450" max="8450" width="11.6328125" style="51" customWidth="1"/>
    <col min="8451" max="8452" width="5.36328125" style="51" customWidth="1"/>
    <col min="8453" max="8453" width="11.6328125" style="51" customWidth="1"/>
    <col min="8454" max="8454" width="5.36328125" style="51" customWidth="1"/>
    <col min="8455" max="8456" width="11.6328125" style="51" customWidth="1"/>
    <col min="8457" max="8457" width="4.81640625" style="51" customWidth="1"/>
    <col min="8458" max="8458" width="11.6328125" style="51" customWidth="1"/>
    <col min="8459" max="8459" width="4.81640625" style="51" customWidth="1"/>
    <col min="8460" max="8460" width="11.6328125" style="51" customWidth="1"/>
    <col min="8461" max="8461" width="4.81640625" style="51" customWidth="1"/>
    <col min="8462" max="8462" width="11.6328125" style="51" customWidth="1"/>
    <col min="8463" max="8463" width="4.81640625" style="51" customWidth="1"/>
    <col min="8464" max="8464" width="11.6328125" style="51" customWidth="1"/>
    <col min="8465" max="8465" width="5.36328125" style="51" customWidth="1"/>
    <col min="8466" max="8466" width="11.6328125" style="51" customWidth="1"/>
    <col min="8467" max="8704" width="9" style="51"/>
    <col min="8705" max="8705" width="17.90625" style="51" customWidth="1"/>
    <col min="8706" max="8706" width="11.6328125" style="51" customWidth="1"/>
    <col min="8707" max="8708" width="5.36328125" style="51" customWidth="1"/>
    <col min="8709" max="8709" width="11.6328125" style="51" customWidth="1"/>
    <col min="8710" max="8710" width="5.36328125" style="51" customWidth="1"/>
    <col min="8711" max="8712" width="11.6328125" style="51" customWidth="1"/>
    <col min="8713" max="8713" width="4.81640625" style="51" customWidth="1"/>
    <col min="8714" max="8714" width="11.6328125" style="51" customWidth="1"/>
    <col min="8715" max="8715" width="4.81640625" style="51" customWidth="1"/>
    <col min="8716" max="8716" width="11.6328125" style="51" customWidth="1"/>
    <col min="8717" max="8717" width="4.81640625" style="51" customWidth="1"/>
    <col min="8718" max="8718" width="11.6328125" style="51" customWidth="1"/>
    <col min="8719" max="8719" width="4.81640625" style="51" customWidth="1"/>
    <col min="8720" max="8720" width="11.6328125" style="51" customWidth="1"/>
    <col min="8721" max="8721" width="5.36328125" style="51" customWidth="1"/>
    <col min="8722" max="8722" width="11.6328125" style="51" customWidth="1"/>
    <col min="8723" max="8960" width="9" style="51"/>
    <col min="8961" max="8961" width="17.90625" style="51" customWidth="1"/>
    <col min="8962" max="8962" width="11.6328125" style="51" customWidth="1"/>
    <col min="8963" max="8964" width="5.36328125" style="51" customWidth="1"/>
    <col min="8965" max="8965" width="11.6328125" style="51" customWidth="1"/>
    <col min="8966" max="8966" width="5.36328125" style="51" customWidth="1"/>
    <col min="8967" max="8968" width="11.6328125" style="51" customWidth="1"/>
    <col min="8969" max="8969" width="4.81640625" style="51" customWidth="1"/>
    <col min="8970" max="8970" width="11.6328125" style="51" customWidth="1"/>
    <col min="8971" max="8971" width="4.81640625" style="51" customWidth="1"/>
    <col min="8972" max="8972" width="11.6328125" style="51" customWidth="1"/>
    <col min="8973" max="8973" width="4.81640625" style="51" customWidth="1"/>
    <col min="8974" max="8974" width="11.6328125" style="51" customWidth="1"/>
    <col min="8975" max="8975" width="4.81640625" style="51" customWidth="1"/>
    <col min="8976" max="8976" width="11.6328125" style="51" customWidth="1"/>
    <col min="8977" max="8977" width="5.36328125" style="51" customWidth="1"/>
    <col min="8978" max="8978" width="11.6328125" style="51" customWidth="1"/>
    <col min="8979" max="9216" width="9" style="51"/>
    <col min="9217" max="9217" width="17.90625" style="51" customWidth="1"/>
    <col min="9218" max="9218" width="11.6328125" style="51" customWidth="1"/>
    <col min="9219" max="9220" width="5.36328125" style="51" customWidth="1"/>
    <col min="9221" max="9221" width="11.6328125" style="51" customWidth="1"/>
    <col min="9222" max="9222" width="5.36328125" style="51" customWidth="1"/>
    <col min="9223" max="9224" width="11.6328125" style="51" customWidth="1"/>
    <col min="9225" max="9225" width="4.81640625" style="51" customWidth="1"/>
    <col min="9226" max="9226" width="11.6328125" style="51" customWidth="1"/>
    <col min="9227" max="9227" width="4.81640625" style="51" customWidth="1"/>
    <col min="9228" max="9228" width="11.6328125" style="51" customWidth="1"/>
    <col min="9229" max="9229" width="4.81640625" style="51" customWidth="1"/>
    <col min="9230" max="9230" width="11.6328125" style="51" customWidth="1"/>
    <col min="9231" max="9231" width="4.81640625" style="51" customWidth="1"/>
    <col min="9232" max="9232" width="11.6328125" style="51" customWidth="1"/>
    <col min="9233" max="9233" width="5.36328125" style="51" customWidth="1"/>
    <col min="9234" max="9234" width="11.6328125" style="51" customWidth="1"/>
    <col min="9235" max="9472" width="9" style="51"/>
    <col min="9473" max="9473" width="17.90625" style="51" customWidth="1"/>
    <col min="9474" max="9474" width="11.6328125" style="51" customWidth="1"/>
    <col min="9475" max="9476" width="5.36328125" style="51" customWidth="1"/>
    <col min="9477" max="9477" width="11.6328125" style="51" customWidth="1"/>
    <col min="9478" max="9478" width="5.36328125" style="51" customWidth="1"/>
    <col min="9479" max="9480" width="11.6328125" style="51" customWidth="1"/>
    <col min="9481" max="9481" width="4.81640625" style="51" customWidth="1"/>
    <col min="9482" max="9482" width="11.6328125" style="51" customWidth="1"/>
    <col min="9483" max="9483" width="4.81640625" style="51" customWidth="1"/>
    <col min="9484" max="9484" width="11.6328125" style="51" customWidth="1"/>
    <col min="9485" max="9485" width="4.81640625" style="51" customWidth="1"/>
    <col min="9486" max="9486" width="11.6328125" style="51" customWidth="1"/>
    <col min="9487" max="9487" width="4.81640625" style="51" customWidth="1"/>
    <col min="9488" max="9488" width="11.6328125" style="51" customWidth="1"/>
    <col min="9489" max="9489" width="5.36328125" style="51" customWidth="1"/>
    <col min="9490" max="9490" width="11.6328125" style="51" customWidth="1"/>
    <col min="9491" max="9728" width="9" style="51"/>
    <col min="9729" max="9729" width="17.90625" style="51" customWidth="1"/>
    <col min="9730" max="9730" width="11.6328125" style="51" customWidth="1"/>
    <col min="9731" max="9732" width="5.36328125" style="51" customWidth="1"/>
    <col min="9733" max="9733" width="11.6328125" style="51" customWidth="1"/>
    <col min="9734" max="9734" width="5.36328125" style="51" customWidth="1"/>
    <col min="9735" max="9736" width="11.6328125" style="51" customWidth="1"/>
    <col min="9737" max="9737" width="4.81640625" style="51" customWidth="1"/>
    <col min="9738" max="9738" width="11.6328125" style="51" customWidth="1"/>
    <col min="9739" max="9739" width="4.81640625" style="51" customWidth="1"/>
    <col min="9740" max="9740" width="11.6328125" style="51" customWidth="1"/>
    <col min="9741" max="9741" width="4.81640625" style="51" customWidth="1"/>
    <col min="9742" max="9742" width="11.6328125" style="51" customWidth="1"/>
    <col min="9743" max="9743" width="4.81640625" style="51" customWidth="1"/>
    <col min="9744" max="9744" width="11.6328125" style="51" customWidth="1"/>
    <col min="9745" max="9745" width="5.36328125" style="51" customWidth="1"/>
    <col min="9746" max="9746" width="11.6328125" style="51" customWidth="1"/>
    <col min="9747" max="9984" width="9" style="51"/>
    <col min="9985" max="9985" width="17.90625" style="51" customWidth="1"/>
    <col min="9986" max="9986" width="11.6328125" style="51" customWidth="1"/>
    <col min="9987" max="9988" width="5.36328125" style="51" customWidth="1"/>
    <col min="9989" max="9989" width="11.6328125" style="51" customWidth="1"/>
    <col min="9990" max="9990" width="5.36328125" style="51" customWidth="1"/>
    <col min="9991" max="9992" width="11.6328125" style="51" customWidth="1"/>
    <col min="9993" max="9993" width="4.81640625" style="51" customWidth="1"/>
    <col min="9994" max="9994" width="11.6328125" style="51" customWidth="1"/>
    <col min="9995" max="9995" width="4.81640625" style="51" customWidth="1"/>
    <col min="9996" max="9996" width="11.6328125" style="51" customWidth="1"/>
    <col min="9997" max="9997" width="4.81640625" style="51" customWidth="1"/>
    <col min="9998" max="9998" width="11.6328125" style="51" customWidth="1"/>
    <col min="9999" max="9999" width="4.81640625" style="51" customWidth="1"/>
    <col min="10000" max="10000" width="11.6328125" style="51" customWidth="1"/>
    <col min="10001" max="10001" width="5.36328125" style="51" customWidth="1"/>
    <col min="10002" max="10002" width="11.6328125" style="51" customWidth="1"/>
    <col min="10003" max="10240" width="9" style="51"/>
    <col min="10241" max="10241" width="17.90625" style="51" customWidth="1"/>
    <col min="10242" max="10242" width="11.6328125" style="51" customWidth="1"/>
    <col min="10243" max="10244" width="5.36328125" style="51" customWidth="1"/>
    <col min="10245" max="10245" width="11.6328125" style="51" customWidth="1"/>
    <col min="10246" max="10246" width="5.36328125" style="51" customWidth="1"/>
    <col min="10247" max="10248" width="11.6328125" style="51" customWidth="1"/>
    <col min="10249" max="10249" width="4.81640625" style="51" customWidth="1"/>
    <col min="10250" max="10250" width="11.6328125" style="51" customWidth="1"/>
    <col min="10251" max="10251" width="4.81640625" style="51" customWidth="1"/>
    <col min="10252" max="10252" width="11.6328125" style="51" customWidth="1"/>
    <col min="10253" max="10253" width="4.81640625" style="51" customWidth="1"/>
    <col min="10254" max="10254" width="11.6328125" style="51" customWidth="1"/>
    <col min="10255" max="10255" width="4.81640625" style="51" customWidth="1"/>
    <col min="10256" max="10256" width="11.6328125" style="51" customWidth="1"/>
    <col min="10257" max="10257" width="5.36328125" style="51" customWidth="1"/>
    <col min="10258" max="10258" width="11.6328125" style="51" customWidth="1"/>
    <col min="10259" max="10496" width="9" style="51"/>
    <col min="10497" max="10497" width="17.90625" style="51" customWidth="1"/>
    <col min="10498" max="10498" width="11.6328125" style="51" customWidth="1"/>
    <col min="10499" max="10500" width="5.36328125" style="51" customWidth="1"/>
    <col min="10501" max="10501" width="11.6328125" style="51" customWidth="1"/>
    <col min="10502" max="10502" width="5.36328125" style="51" customWidth="1"/>
    <col min="10503" max="10504" width="11.6328125" style="51" customWidth="1"/>
    <col min="10505" max="10505" width="4.81640625" style="51" customWidth="1"/>
    <col min="10506" max="10506" width="11.6328125" style="51" customWidth="1"/>
    <col min="10507" max="10507" width="4.81640625" style="51" customWidth="1"/>
    <col min="10508" max="10508" width="11.6328125" style="51" customWidth="1"/>
    <col min="10509" max="10509" width="4.81640625" style="51" customWidth="1"/>
    <col min="10510" max="10510" width="11.6328125" style="51" customWidth="1"/>
    <col min="10511" max="10511" width="4.81640625" style="51" customWidth="1"/>
    <col min="10512" max="10512" width="11.6328125" style="51" customWidth="1"/>
    <col min="10513" max="10513" width="5.36328125" style="51" customWidth="1"/>
    <col min="10514" max="10514" width="11.6328125" style="51" customWidth="1"/>
    <col min="10515" max="10752" width="9" style="51"/>
    <col min="10753" max="10753" width="17.90625" style="51" customWidth="1"/>
    <col min="10754" max="10754" width="11.6328125" style="51" customWidth="1"/>
    <col min="10755" max="10756" width="5.36328125" style="51" customWidth="1"/>
    <col min="10757" max="10757" width="11.6328125" style="51" customWidth="1"/>
    <col min="10758" max="10758" width="5.36328125" style="51" customWidth="1"/>
    <col min="10759" max="10760" width="11.6328125" style="51" customWidth="1"/>
    <col min="10761" max="10761" width="4.81640625" style="51" customWidth="1"/>
    <col min="10762" max="10762" width="11.6328125" style="51" customWidth="1"/>
    <col min="10763" max="10763" width="4.81640625" style="51" customWidth="1"/>
    <col min="10764" max="10764" width="11.6328125" style="51" customWidth="1"/>
    <col min="10765" max="10765" width="4.81640625" style="51" customWidth="1"/>
    <col min="10766" max="10766" width="11.6328125" style="51" customWidth="1"/>
    <col min="10767" max="10767" width="4.81640625" style="51" customWidth="1"/>
    <col min="10768" max="10768" width="11.6328125" style="51" customWidth="1"/>
    <col min="10769" max="10769" width="5.36328125" style="51" customWidth="1"/>
    <col min="10770" max="10770" width="11.6328125" style="51" customWidth="1"/>
    <col min="10771" max="11008" width="9" style="51"/>
    <col min="11009" max="11009" width="17.90625" style="51" customWidth="1"/>
    <col min="11010" max="11010" width="11.6328125" style="51" customWidth="1"/>
    <col min="11011" max="11012" width="5.36328125" style="51" customWidth="1"/>
    <col min="11013" max="11013" width="11.6328125" style="51" customWidth="1"/>
    <col min="11014" max="11014" width="5.36328125" style="51" customWidth="1"/>
    <col min="11015" max="11016" width="11.6328125" style="51" customWidth="1"/>
    <col min="11017" max="11017" width="4.81640625" style="51" customWidth="1"/>
    <col min="11018" max="11018" width="11.6328125" style="51" customWidth="1"/>
    <col min="11019" max="11019" width="4.81640625" style="51" customWidth="1"/>
    <col min="11020" max="11020" width="11.6328125" style="51" customWidth="1"/>
    <col min="11021" max="11021" width="4.81640625" style="51" customWidth="1"/>
    <col min="11022" max="11022" width="11.6328125" style="51" customWidth="1"/>
    <col min="11023" max="11023" width="4.81640625" style="51" customWidth="1"/>
    <col min="11024" max="11024" width="11.6328125" style="51" customWidth="1"/>
    <col min="11025" max="11025" width="5.36328125" style="51" customWidth="1"/>
    <col min="11026" max="11026" width="11.6328125" style="51" customWidth="1"/>
    <col min="11027" max="11264" width="9" style="51"/>
    <col min="11265" max="11265" width="17.90625" style="51" customWidth="1"/>
    <col min="11266" max="11266" width="11.6328125" style="51" customWidth="1"/>
    <col min="11267" max="11268" width="5.36328125" style="51" customWidth="1"/>
    <col min="11269" max="11269" width="11.6328125" style="51" customWidth="1"/>
    <col min="11270" max="11270" width="5.36328125" style="51" customWidth="1"/>
    <col min="11271" max="11272" width="11.6328125" style="51" customWidth="1"/>
    <col min="11273" max="11273" width="4.81640625" style="51" customWidth="1"/>
    <col min="11274" max="11274" width="11.6328125" style="51" customWidth="1"/>
    <col min="11275" max="11275" width="4.81640625" style="51" customWidth="1"/>
    <col min="11276" max="11276" width="11.6328125" style="51" customWidth="1"/>
    <col min="11277" max="11277" width="4.81640625" style="51" customWidth="1"/>
    <col min="11278" max="11278" width="11.6328125" style="51" customWidth="1"/>
    <col min="11279" max="11279" width="4.81640625" style="51" customWidth="1"/>
    <col min="11280" max="11280" width="11.6328125" style="51" customWidth="1"/>
    <col min="11281" max="11281" width="5.36328125" style="51" customWidth="1"/>
    <col min="11282" max="11282" width="11.6328125" style="51" customWidth="1"/>
    <col min="11283" max="11520" width="9" style="51"/>
    <col min="11521" max="11521" width="17.90625" style="51" customWidth="1"/>
    <col min="11522" max="11522" width="11.6328125" style="51" customWidth="1"/>
    <col min="11523" max="11524" width="5.36328125" style="51" customWidth="1"/>
    <col min="11525" max="11525" width="11.6328125" style="51" customWidth="1"/>
    <col min="11526" max="11526" width="5.36328125" style="51" customWidth="1"/>
    <col min="11527" max="11528" width="11.6328125" style="51" customWidth="1"/>
    <col min="11529" max="11529" width="4.81640625" style="51" customWidth="1"/>
    <col min="11530" max="11530" width="11.6328125" style="51" customWidth="1"/>
    <col min="11531" max="11531" width="4.81640625" style="51" customWidth="1"/>
    <col min="11532" max="11532" width="11.6328125" style="51" customWidth="1"/>
    <col min="11533" max="11533" width="4.81640625" style="51" customWidth="1"/>
    <col min="11534" max="11534" width="11.6328125" style="51" customWidth="1"/>
    <col min="11535" max="11535" width="4.81640625" style="51" customWidth="1"/>
    <col min="11536" max="11536" width="11.6328125" style="51" customWidth="1"/>
    <col min="11537" max="11537" width="5.36328125" style="51" customWidth="1"/>
    <col min="11538" max="11538" width="11.6328125" style="51" customWidth="1"/>
    <col min="11539" max="11776" width="9" style="51"/>
    <col min="11777" max="11777" width="17.90625" style="51" customWidth="1"/>
    <col min="11778" max="11778" width="11.6328125" style="51" customWidth="1"/>
    <col min="11779" max="11780" width="5.36328125" style="51" customWidth="1"/>
    <col min="11781" max="11781" width="11.6328125" style="51" customWidth="1"/>
    <col min="11782" max="11782" width="5.36328125" style="51" customWidth="1"/>
    <col min="11783" max="11784" width="11.6328125" style="51" customWidth="1"/>
    <col min="11785" max="11785" width="4.81640625" style="51" customWidth="1"/>
    <col min="11786" max="11786" width="11.6328125" style="51" customWidth="1"/>
    <col min="11787" max="11787" width="4.81640625" style="51" customWidth="1"/>
    <col min="11788" max="11788" width="11.6328125" style="51" customWidth="1"/>
    <col min="11789" max="11789" width="4.81640625" style="51" customWidth="1"/>
    <col min="11790" max="11790" width="11.6328125" style="51" customWidth="1"/>
    <col min="11791" max="11791" width="4.81640625" style="51" customWidth="1"/>
    <col min="11792" max="11792" width="11.6328125" style="51" customWidth="1"/>
    <col min="11793" max="11793" width="5.36328125" style="51" customWidth="1"/>
    <col min="11794" max="11794" width="11.6328125" style="51" customWidth="1"/>
    <col min="11795" max="12032" width="9" style="51"/>
    <col min="12033" max="12033" width="17.90625" style="51" customWidth="1"/>
    <col min="12034" max="12034" width="11.6328125" style="51" customWidth="1"/>
    <col min="12035" max="12036" width="5.36328125" style="51" customWidth="1"/>
    <col min="12037" max="12037" width="11.6328125" style="51" customWidth="1"/>
    <col min="12038" max="12038" width="5.36328125" style="51" customWidth="1"/>
    <col min="12039" max="12040" width="11.6328125" style="51" customWidth="1"/>
    <col min="12041" max="12041" width="4.81640625" style="51" customWidth="1"/>
    <col min="12042" max="12042" width="11.6328125" style="51" customWidth="1"/>
    <col min="12043" max="12043" width="4.81640625" style="51" customWidth="1"/>
    <col min="12044" max="12044" width="11.6328125" style="51" customWidth="1"/>
    <col min="12045" max="12045" width="4.81640625" style="51" customWidth="1"/>
    <col min="12046" max="12046" width="11.6328125" style="51" customWidth="1"/>
    <col min="12047" max="12047" width="4.81640625" style="51" customWidth="1"/>
    <col min="12048" max="12048" width="11.6328125" style="51" customWidth="1"/>
    <col min="12049" max="12049" width="5.36328125" style="51" customWidth="1"/>
    <col min="12050" max="12050" width="11.6328125" style="51" customWidth="1"/>
    <col min="12051" max="12288" width="9" style="51"/>
    <col min="12289" max="12289" width="17.90625" style="51" customWidth="1"/>
    <col min="12290" max="12290" width="11.6328125" style="51" customWidth="1"/>
    <col min="12291" max="12292" width="5.36328125" style="51" customWidth="1"/>
    <col min="12293" max="12293" width="11.6328125" style="51" customWidth="1"/>
    <col min="12294" max="12294" width="5.36328125" style="51" customWidth="1"/>
    <col min="12295" max="12296" width="11.6328125" style="51" customWidth="1"/>
    <col min="12297" max="12297" width="4.81640625" style="51" customWidth="1"/>
    <col min="12298" max="12298" width="11.6328125" style="51" customWidth="1"/>
    <col min="12299" max="12299" width="4.81640625" style="51" customWidth="1"/>
    <col min="12300" max="12300" width="11.6328125" style="51" customWidth="1"/>
    <col min="12301" max="12301" width="4.81640625" style="51" customWidth="1"/>
    <col min="12302" max="12302" width="11.6328125" style="51" customWidth="1"/>
    <col min="12303" max="12303" width="4.81640625" style="51" customWidth="1"/>
    <col min="12304" max="12304" width="11.6328125" style="51" customWidth="1"/>
    <col min="12305" max="12305" width="5.36328125" style="51" customWidth="1"/>
    <col min="12306" max="12306" width="11.6328125" style="51" customWidth="1"/>
    <col min="12307" max="12544" width="9" style="51"/>
    <col min="12545" max="12545" width="17.90625" style="51" customWidth="1"/>
    <col min="12546" max="12546" width="11.6328125" style="51" customWidth="1"/>
    <col min="12547" max="12548" width="5.36328125" style="51" customWidth="1"/>
    <col min="12549" max="12549" width="11.6328125" style="51" customWidth="1"/>
    <col min="12550" max="12550" width="5.36328125" style="51" customWidth="1"/>
    <col min="12551" max="12552" width="11.6328125" style="51" customWidth="1"/>
    <col min="12553" max="12553" width="4.81640625" style="51" customWidth="1"/>
    <col min="12554" max="12554" width="11.6328125" style="51" customWidth="1"/>
    <col min="12555" max="12555" width="4.81640625" style="51" customWidth="1"/>
    <col min="12556" max="12556" width="11.6328125" style="51" customWidth="1"/>
    <col min="12557" max="12557" width="4.81640625" style="51" customWidth="1"/>
    <col min="12558" max="12558" width="11.6328125" style="51" customWidth="1"/>
    <col min="12559" max="12559" width="4.81640625" style="51" customWidth="1"/>
    <col min="12560" max="12560" width="11.6328125" style="51" customWidth="1"/>
    <col min="12561" max="12561" width="5.36328125" style="51" customWidth="1"/>
    <col min="12562" max="12562" width="11.6328125" style="51" customWidth="1"/>
    <col min="12563" max="12800" width="9" style="51"/>
    <col min="12801" max="12801" width="17.90625" style="51" customWidth="1"/>
    <col min="12802" max="12802" width="11.6328125" style="51" customWidth="1"/>
    <col min="12803" max="12804" width="5.36328125" style="51" customWidth="1"/>
    <col min="12805" max="12805" width="11.6328125" style="51" customWidth="1"/>
    <col min="12806" max="12806" width="5.36328125" style="51" customWidth="1"/>
    <col min="12807" max="12808" width="11.6328125" style="51" customWidth="1"/>
    <col min="12809" max="12809" width="4.81640625" style="51" customWidth="1"/>
    <col min="12810" max="12810" width="11.6328125" style="51" customWidth="1"/>
    <col min="12811" max="12811" width="4.81640625" style="51" customWidth="1"/>
    <col min="12812" max="12812" width="11.6328125" style="51" customWidth="1"/>
    <col min="12813" max="12813" width="4.81640625" style="51" customWidth="1"/>
    <col min="12814" max="12814" width="11.6328125" style="51" customWidth="1"/>
    <col min="12815" max="12815" width="4.81640625" style="51" customWidth="1"/>
    <col min="12816" max="12816" width="11.6328125" style="51" customWidth="1"/>
    <col min="12817" max="12817" width="5.36328125" style="51" customWidth="1"/>
    <col min="12818" max="12818" width="11.6328125" style="51" customWidth="1"/>
    <col min="12819" max="13056" width="9" style="51"/>
    <col min="13057" max="13057" width="17.90625" style="51" customWidth="1"/>
    <col min="13058" max="13058" width="11.6328125" style="51" customWidth="1"/>
    <col min="13059" max="13060" width="5.36328125" style="51" customWidth="1"/>
    <col min="13061" max="13061" width="11.6328125" style="51" customWidth="1"/>
    <col min="13062" max="13062" width="5.36328125" style="51" customWidth="1"/>
    <col min="13063" max="13064" width="11.6328125" style="51" customWidth="1"/>
    <col min="13065" max="13065" width="4.81640625" style="51" customWidth="1"/>
    <col min="13066" max="13066" width="11.6328125" style="51" customWidth="1"/>
    <col min="13067" max="13067" width="4.81640625" style="51" customWidth="1"/>
    <col min="13068" max="13068" width="11.6328125" style="51" customWidth="1"/>
    <col min="13069" max="13069" width="4.81640625" style="51" customWidth="1"/>
    <col min="13070" max="13070" width="11.6328125" style="51" customWidth="1"/>
    <col min="13071" max="13071" width="4.81640625" style="51" customWidth="1"/>
    <col min="13072" max="13072" width="11.6328125" style="51" customWidth="1"/>
    <col min="13073" max="13073" width="5.36328125" style="51" customWidth="1"/>
    <col min="13074" max="13074" width="11.6328125" style="51" customWidth="1"/>
    <col min="13075" max="13312" width="9" style="51"/>
    <col min="13313" max="13313" width="17.90625" style="51" customWidth="1"/>
    <col min="13314" max="13314" width="11.6328125" style="51" customWidth="1"/>
    <col min="13315" max="13316" width="5.36328125" style="51" customWidth="1"/>
    <col min="13317" max="13317" width="11.6328125" style="51" customWidth="1"/>
    <col min="13318" max="13318" width="5.36328125" style="51" customWidth="1"/>
    <col min="13319" max="13320" width="11.6328125" style="51" customWidth="1"/>
    <col min="13321" max="13321" width="4.81640625" style="51" customWidth="1"/>
    <col min="13322" max="13322" width="11.6328125" style="51" customWidth="1"/>
    <col min="13323" max="13323" width="4.81640625" style="51" customWidth="1"/>
    <col min="13324" max="13324" width="11.6328125" style="51" customWidth="1"/>
    <col min="13325" max="13325" width="4.81640625" style="51" customWidth="1"/>
    <col min="13326" max="13326" width="11.6328125" style="51" customWidth="1"/>
    <col min="13327" max="13327" width="4.81640625" style="51" customWidth="1"/>
    <col min="13328" max="13328" width="11.6328125" style="51" customWidth="1"/>
    <col min="13329" max="13329" width="5.36328125" style="51" customWidth="1"/>
    <col min="13330" max="13330" width="11.6328125" style="51" customWidth="1"/>
    <col min="13331" max="13568" width="9" style="51"/>
    <col min="13569" max="13569" width="17.90625" style="51" customWidth="1"/>
    <col min="13570" max="13570" width="11.6328125" style="51" customWidth="1"/>
    <col min="13571" max="13572" width="5.36328125" style="51" customWidth="1"/>
    <col min="13573" max="13573" width="11.6328125" style="51" customWidth="1"/>
    <col min="13574" max="13574" width="5.36328125" style="51" customWidth="1"/>
    <col min="13575" max="13576" width="11.6328125" style="51" customWidth="1"/>
    <col min="13577" max="13577" width="4.81640625" style="51" customWidth="1"/>
    <col min="13578" max="13578" width="11.6328125" style="51" customWidth="1"/>
    <col min="13579" max="13579" width="4.81640625" style="51" customWidth="1"/>
    <col min="13580" max="13580" width="11.6328125" style="51" customWidth="1"/>
    <col min="13581" max="13581" width="4.81640625" style="51" customWidth="1"/>
    <col min="13582" max="13582" width="11.6328125" style="51" customWidth="1"/>
    <col min="13583" max="13583" width="4.81640625" style="51" customWidth="1"/>
    <col min="13584" max="13584" width="11.6328125" style="51" customWidth="1"/>
    <col min="13585" max="13585" width="5.36328125" style="51" customWidth="1"/>
    <col min="13586" max="13586" width="11.6328125" style="51" customWidth="1"/>
    <col min="13587" max="13824" width="9" style="51"/>
    <col min="13825" max="13825" width="17.90625" style="51" customWidth="1"/>
    <col min="13826" max="13826" width="11.6328125" style="51" customWidth="1"/>
    <col min="13827" max="13828" width="5.36328125" style="51" customWidth="1"/>
    <col min="13829" max="13829" width="11.6328125" style="51" customWidth="1"/>
    <col min="13830" max="13830" width="5.36328125" style="51" customWidth="1"/>
    <col min="13831" max="13832" width="11.6328125" style="51" customWidth="1"/>
    <col min="13833" max="13833" width="4.81640625" style="51" customWidth="1"/>
    <col min="13834" max="13834" width="11.6328125" style="51" customWidth="1"/>
    <col min="13835" max="13835" width="4.81640625" style="51" customWidth="1"/>
    <col min="13836" max="13836" width="11.6328125" style="51" customWidth="1"/>
    <col min="13837" max="13837" width="4.81640625" style="51" customWidth="1"/>
    <col min="13838" max="13838" width="11.6328125" style="51" customWidth="1"/>
    <col min="13839" max="13839" width="4.81640625" style="51" customWidth="1"/>
    <col min="13840" max="13840" width="11.6328125" style="51" customWidth="1"/>
    <col min="13841" max="13841" width="5.36328125" style="51" customWidth="1"/>
    <col min="13842" max="13842" width="11.6328125" style="51" customWidth="1"/>
    <col min="13843" max="14080" width="9" style="51"/>
    <col min="14081" max="14081" width="17.90625" style="51" customWidth="1"/>
    <col min="14082" max="14082" width="11.6328125" style="51" customWidth="1"/>
    <col min="14083" max="14084" width="5.36328125" style="51" customWidth="1"/>
    <col min="14085" max="14085" width="11.6328125" style="51" customWidth="1"/>
    <col min="14086" max="14086" width="5.36328125" style="51" customWidth="1"/>
    <col min="14087" max="14088" width="11.6328125" style="51" customWidth="1"/>
    <col min="14089" max="14089" width="4.81640625" style="51" customWidth="1"/>
    <col min="14090" max="14090" width="11.6328125" style="51" customWidth="1"/>
    <col min="14091" max="14091" width="4.81640625" style="51" customWidth="1"/>
    <col min="14092" max="14092" width="11.6328125" style="51" customWidth="1"/>
    <col min="14093" max="14093" width="4.81640625" style="51" customWidth="1"/>
    <col min="14094" max="14094" width="11.6328125" style="51" customWidth="1"/>
    <col min="14095" max="14095" width="4.81640625" style="51" customWidth="1"/>
    <col min="14096" max="14096" width="11.6328125" style="51" customWidth="1"/>
    <col min="14097" max="14097" width="5.36328125" style="51" customWidth="1"/>
    <col min="14098" max="14098" width="11.6328125" style="51" customWidth="1"/>
    <col min="14099" max="14336" width="9" style="51"/>
    <col min="14337" max="14337" width="17.90625" style="51" customWidth="1"/>
    <col min="14338" max="14338" width="11.6328125" style="51" customWidth="1"/>
    <col min="14339" max="14340" width="5.36328125" style="51" customWidth="1"/>
    <col min="14341" max="14341" width="11.6328125" style="51" customWidth="1"/>
    <col min="14342" max="14342" width="5.36328125" style="51" customWidth="1"/>
    <col min="14343" max="14344" width="11.6328125" style="51" customWidth="1"/>
    <col min="14345" max="14345" width="4.81640625" style="51" customWidth="1"/>
    <col min="14346" max="14346" width="11.6328125" style="51" customWidth="1"/>
    <col min="14347" max="14347" width="4.81640625" style="51" customWidth="1"/>
    <col min="14348" max="14348" width="11.6328125" style="51" customWidth="1"/>
    <col min="14349" max="14349" width="4.81640625" style="51" customWidth="1"/>
    <col min="14350" max="14350" width="11.6328125" style="51" customWidth="1"/>
    <col min="14351" max="14351" width="4.81640625" style="51" customWidth="1"/>
    <col min="14352" max="14352" width="11.6328125" style="51" customWidth="1"/>
    <col min="14353" max="14353" width="5.36328125" style="51" customWidth="1"/>
    <col min="14354" max="14354" width="11.6328125" style="51" customWidth="1"/>
    <col min="14355" max="14592" width="9" style="51"/>
    <col min="14593" max="14593" width="17.90625" style="51" customWidth="1"/>
    <col min="14594" max="14594" width="11.6328125" style="51" customWidth="1"/>
    <col min="14595" max="14596" width="5.36328125" style="51" customWidth="1"/>
    <col min="14597" max="14597" width="11.6328125" style="51" customWidth="1"/>
    <col min="14598" max="14598" width="5.36328125" style="51" customWidth="1"/>
    <col min="14599" max="14600" width="11.6328125" style="51" customWidth="1"/>
    <col min="14601" max="14601" width="4.81640625" style="51" customWidth="1"/>
    <col min="14602" max="14602" width="11.6328125" style="51" customWidth="1"/>
    <col min="14603" max="14603" width="4.81640625" style="51" customWidth="1"/>
    <col min="14604" max="14604" width="11.6328125" style="51" customWidth="1"/>
    <col min="14605" max="14605" width="4.81640625" style="51" customWidth="1"/>
    <col min="14606" max="14606" width="11.6328125" style="51" customWidth="1"/>
    <col min="14607" max="14607" width="4.81640625" style="51" customWidth="1"/>
    <col min="14608" max="14608" width="11.6328125" style="51" customWidth="1"/>
    <col min="14609" max="14609" width="5.36328125" style="51" customWidth="1"/>
    <col min="14610" max="14610" width="11.6328125" style="51" customWidth="1"/>
    <col min="14611" max="14848" width="9" style="51"/>
    <col min="14849" max="14849" width="17.90625" style="51" customWidth="1"/>
    <col min="14850" max="14850" width="11.6328125" style="51" customWidth="1"/>
    <col min="14851" max="14852" width="5.36328125" style="51" customWidth="1"/>
    <col min="14853" max="14853" width="11.6328125" style="51" customWidth="1"/>
    <col min="14854" max="14854" width="5.36328125" style="51" customWidth="1"/>
    <col min="14855" max="14856" width="11.6328125" style="51" customWidth="1"/>
    <col min="14857" max="14857" width="4.81640625" style="51" customWidth="1"/>
    <col min="14858" max="14858" width="11.6328125" style="51" customWidth="1"/>
    <col min="14859" max="14859" width="4.81640625" style="51" customWidth="1"/>
    <col min="14860" max="14860" width="11.6328125" style="51" customWidth="1"/>
    <col min="14861" max="14861" width="4.81640625" style="51" customWidth="1"/>
    <col min="14862" max="14862" width="11.6328125" style="51" customWidth="1"/>
    <col min="14863" max="14863" width="4.81640625" style="51" customWidth="1"/>
    <col min="14864" max="14864" width="11.6328125" style="51" customWidth="1"/>
    <col min="14865" max="14865" width="5.36328125" style="51" customWidth="1"/>
    <col min="14866" max="14866" width="11.6328125" style="51" customWidth="1"/>
    <col min="14867" max="15104" width="9" style="51"/>
    <col min="15105" max="15105" width="17.90625" style="51" customWidth="1"/>
    <col min="15106" max="15106" width="11.6328125" style="51" customWidth="1"/>
    <col min="15107" max="15108" width="5.36328125" style="51" customWidth="1"/>
    <col min="15109" max="15109" width="11.6328125" style="51" customWidth="1"/>
    <col min="15110" max="15110" width="5.36328125" style="51" customWidth="1"/>
    <col min="15111" max="15112" width="11.6328125" style="51" customWidth="1"/>
    <col min="15113" max="15113" width="4.81640625" style="51" customWidth="1"/>
    <col min="15114" max="15114" width="11.6328125" style="51" customWidth="1"/>
    <col min="15115" max="15115" width="4.81640625" style="51" customWidth="1"/>
    <col min="15116" max="15116" width="11.6328125" style="51" customWidth="1"/>
    <col min="15117" max="15117" width="4.81640625" style="51" customWidth="1"/>
    <col min="15118" max="15118" width="11.6328125" style="51" customWidth="1"/>
    <col min="15119" max="15119" width="4.81640625" style="51" customWidth="1"/>
    <col min="15120" max="15120" width="11.6328125" style="51" customWidth="1"/>
    <col min="15121" max="15121" width="5.36328125" style="51" customWidth="1"/>
    <col min="15122" max="15122" width="11.6328125" style="51" customWidth="1"/>
    <col min="15123" max="15360" width="9" style="51"/>
    <col min="15361" max="15361" width="17.90625" style="51" customWidth="1"/>
    <col min="15362" max="15362" width="11.6328125" style="51" customWidth="1"/>
    <col min="15363" max="15364" width="5.36328125" style="51" customWidth="1"/>
    <col min="15365" max="15365" width="11.6328125" style="51" customWidth="1"/>
    <col min="15366" max="15366" width="5.36328125" style="51" customWidth="1"/>
    <col min="15367" max="15368" width="11.6328125" style="51" customWidth="1"/>
    <col min="15369" max="15369" width="4.81640625" style="51" customWidth="1"/>
    <col min="15370" max="15370" width="11.6328125" style="51" customWidth="1"/>
    <col min="15371" max="15371" width="4.81640625" style="51" customWidth="1"/>
    <col min="15372" max="15372" width="11.6328125" style="51" customWidth="1"/>
    <col min="15373" max="15373" width="4.81640625" style="51" customWidth="1"/>
    <col min="15374" max="15374" width="11.6328125" style="51" customWidth="1"/>
    <col min="15375" max="15375" width="4.81640625" style="51" customWidth="1"/>
    <col min="15376" max="15376" width="11.6328125" style="51" customWidth="1"/>
    <col min="15377" max="15377" width="5.36328125" style="51" customWidth="1"/>
    <col min="15378" max="15378" width="11.6328125" style="51" customWidth="1"/>
    <col min="15379" max="15616" width="9" style="51"/>
    <col min="15617" max="15617" width="17.90625" style="51" customWidth="1"/>
    <col min="15618" max="15618" width="11.6328125" style="51" customWidth="1"/>
    <col min="15619" max="15620" width="5.36328125" style="51" customWidth="1"/>
    <col min="15621" max="15621" width="11.6328125" style="51" customWidth="1"/>
    <col min="15622" max="15622" width="5.36328125" style="51" customWidth="1"/>
    <col min="15623" max="15624" width="11.6328125" style="51" customWidth="1"/>
    <col min="15625" max="15625" width="4.81640625" style="51" customWidth="1"/>
    <col min="15626" max="15626" width="11.6328125" style="51" customWidth="1"/>
    <col min="15627" max="15627" width="4.81640625" style="51" customWidth="1"/>
    <col min="15628" max="15628" width="11.6328125" style="51" customWidth="1"/>
    <col min="15629" max="15629" width="4.81640625" style="51" customWidth="1"/>
    <col min="15630" max="15630" width="11.6328125" style="51" customWidth="1"/>
    <col min="15631" max="15631" width="4.81640625" style="51" customWidth="1"/>
    <col min="15632" max="15632" width="11.6328125" style="51" customWidth="1"/>
    <col min="15633" max="15633" width="5.36328125" style="51" customWidth="1"/>
    <col min="15634" max="15634" width="11.6328125" style="51" customWidth="1"/>
    <col min="15635" max="15872" width="9" style="51"/>
    <col min="15873" max="15873" width="17.90625" style="51" customWidth="1"/>
    <col min="15874" max="15874" width="11.6328125" style="51" customWidth="1"/>
    <col min="15875" max="15876" width="5.36328125" style="51" customWidth="1"/>
    <col min="15877" max="15877" width="11.6328125" style="51" customWidth="1"/>
    <col min="15878" max="15878" width="5.36328125" style="51" customWidth="1"/>
    <col min="15879" max="15880" width="11.6328125" style="51" customWidth="1"/>
    <col min="15881" max="15881" width="4.81640625" style="51" customWidth="1"/>
    <col min="15882" max="15882" width="11.6328125" style="51" customWidth="1"/>
    <col min="15883" max="15883" width="4.81640625" style="51" customWidth="1"/>
    <col min="15884" max="15884" width="11.6328125" style="51" customWidth="1"/>
    <col min="15885" max="15885" width="4.81640625" style="51" customWidth="1"/>
    <col min="15886" max="15886" width="11.6328125" style="51" customWidth="1"/>
    <col min="15887" max="15887" width="4.81640625" style="51" customWidth="1"/>
    <col min="15888" max="15888" width="11.6328125" style="51" customWidth="1"/>
    <col min="15889" max="15889" width="5.36328125" style="51" customWidth="1"/>
    <col min="15890" max="15890" width="11.6328125" style="51" customWidth="1"/>
    <col min="15891" max="16128" width="9" style="51"/>
    <col min="16129" max="16129" width="17.90625" style="51" customWidth="1"/>
    <col min="16130" max="16130" width="11.6328125" style="51" customWidth="1"/>
    <col min="16131" max="16132" width="5.36328125" style="51" customWidth="1"/>
    <col min="16133" max="16133" width="11.6328125" style="51" customWidth="1"/>
    <col min="16134" max="16134" width="5.36328125" style="51" customWidth="1"/>
    <col min="16135" max="16136" width="11.6328125" style="51" customWidth="1"/>
    <col min="16137" max="16137" width="4.81640625" style="51" customWidth="1"/>
    <col min="16138" max="16138" width="11.6328125" style="51" customWidth="1"/>
    <col min="16139" max="16139" width="4.81640625" style="51" customWidth="1"/>
    <col min="16140" max="16140" width="11.6328125" style="51" customWidth="1"/>
    <col min="16141" max="16141" width="4.81640625" style="51" customWidth="1"/>
    <col min="16142" max="16142" width="11.6328125" style="51" customWidth="1"/>
    <col min="16143" max="16143" width="4.81640625" style="51" customWidth="1"/>
    <col min="16144" max="16144" width="11.6328125" style="51" customWidth="1"/>
    <col min="16145" max="16145" width="5.36328125" style="51" customWidth="1"/>
    <col min="16146" max="16146" width="11.6328125" style="51" customWidth="1"/>
    <col min="16147" max="16384" width="9" style="51"/>
  </cols>
  <sheetData>
    <row r="1" spans="1:19" s="47" customFormat="1" ht="14">
      <c r="B1" s="48"/>
      <c r="Q1" s="186" t="s">
        <v>158</v>
      </c>
      <c r="R1" s="186"/>
      <c r="S1" s="186"/>
    </row>
    <row r="2" spans="1:19" ht="23.5">
      <c r="A2" s="49" t="s">
        <v>164</v>
      </c>
      <c r="B2" s="50"/>
      <c r="C2" s="50"/>
      <c r="D2" s="50"/>
      <c r="E2" s="50"/>
      <c r="F2" s="50"/>
      <c r="G2" s="50"/>
      <c r="H2" s="50"/>
      <c r="I2" s="50"/>
      <c r="J2" s="50"/>
      <c r="K2" s="50"/>
      <c r="L2" s="50"/>
      <c r="M2" s="50"/>
      <c r="N2" s="50"/>
      <c r="O2" s="50"/>
      <c r="P2" s="50"/>
      <c r="Q2" s="50"/>
      <c r="R2" s="50"/>
      <c r="S2" s="50"/>
    </row>
    <row r="3" spans="1:19" ht="17" thickBot="1">
      <c r="A3" s="52"/>
      <c r="S3" s="53" t="s">
        <v>65</v>
      </c>
    </row>
    <row r="4" spans="1:19">
      <c r="A4" s="54"/>
      <c r="B4" s="55" t="s">
        <v>66</v>
      </c>
      <c r="C4" s="55" t="s">
        <v>67</v>
      </c>
      <c r="D4" s="55" t="s">
        <v>68</v>
      </c>
      <c r="E4" s="55" t="s">
        <v>69</v>
      </c>
      <c r="F4" s="55" t="s">
        <v>70</v>
      </c>
      <c r="G4" s="55" t="s">
        <v>71</v>
      </c>
      <c r="H4" s="56" t="s">
        <v>72</v>
      </c>
      <c r="I4" s="57"/>
      <c r="J4" s="57"/>
      <c r="K4" s="58"/>
      <c r="L4" s="56" t="s">
        <v>73</v>
      </c>
      <c r="M4" s="57"/>
      <c r="N4" s="58"/>
      <c r="O4" s="59"/>
      <c r="P4" s="55" t="s">
        <v>74</v>
      </c>
      <c r="Q4" s="55" t="s">
        <v>75</v>
      </c>
      <c r="R4" s="55" t="s">
        <v>76</v>
      </c>
      <c r="S4" s="60" t="s">
        <v>77</v>
      </c>
    </row>
    <row r="5" spans="1:19" s="64" customFormat="1" ht="12.75" customHeight="1">
      <c r="A5" s="61" t="s">
        <v>78</v>
      </c>
      <c r="B5" s="190" t="s">
        <v>79</v>
      </c>
      <c r="C5" s="190" t="s">
        <v>80</v>
      </c>
      <c r="D5" s="190" t="s">
        <v>81</v>
      </c>
      <c r="E5" s="190" t="s">
        <v>82</v>
      </c>
      <c r="F5" s="190" t="s">
        <v>83</v>
      </c>
      <c r="G5" s="190" t="s">
        <v>84</v>
      </c>
      <c r="H5" s="62" t="s">
        <v>85</v>
      </c>
      <c r="I5" s="62"/>
      <c r="J5" s="62" t="s">
        <v>86</v>
      </c>
      <c r="K5" s="62"/>
      <c r="L5" s="62" t="s">
        <v>87</v>
      </c>
      <c r="M5" s="62"/>
      <c r="N5" s="62" t="s">
        <v>88</v>
      </c>
      <c r="O5" s="63"/>
      <c r="P5" s="190" t="s">
        <v>89</v>
      </c>
      <c r="Q5" s="190" t="s">
        <v>90</v>
      </c>
      <c r="R5" s="190" t="s">
        <v>91</v>
      </c>
      <c r="S5" s="192" t="s">
        <v>92</v>
      </c>
    </row>
    <row r="6" spans="1:19" ht="28.75" customHeight="1">
      <c r="A6" s="65"/>
      <c r="B6" s="190"/>
      <c r="C6" s="190"/>
      <c r="D6" s="190"/>
      <c r="E6" s="190"/>
      <c r="F6" s="190"/>
      <c r="G6" s="190"/>
      <c r="H6" s="66" t="s">
        <v>93</v>
      </c>
      <c r="I6" s="66" t="s">
        <v>94</v>
      </c>
      <c r="J6" s="66" t="s">
        <v>95</v>
      </c>
      <c r="K6" s="66" t="s">
        <v>96</v>
      </c>
      <c r="L6" s="66" t="s">
        <v>97</v>
      </c>
      <c r="M6" s="66" t="s">
        <v>94</v>
      </c>
      <c r="N6" s="66" t="s">
        <v>98</v>
      </c>
      <c r="O6" s="66" t="s">
        <v>96</v>
      </c>
      <c r="P6" s="190"/>
      <c r="Q6" s="190"/>
      <c r="R6" s="190"/>
      <c r="S6" s="192"/>
    </row>
    <row r="7" spans="1:19" s="70" customFormat="1" ht="25.5" customHeight="1" thickBot="1">
      <c r="A7" s="67"/>
      <c r="B7" s="68"/>
      <c r="C7" s="190"/>
      <c r="D7" s="190"/>
      <c r="E7" s="68" t="s">
        <v>99</v>
      </c>
      <c r="F7" s="190"/>
      <c r="G7" s="68" t="s">
        <v>100</v>
      </c>
      <c r="H7" s="68"/>
      <c r="I7" s="68"/>
      <c r="J7" s="68"/>
      <c r="K7" s="68"/>
      <c r="L7" s="68"/>
      <c r="M7" s="68"/>
      <c r="N7" s="68"/>
      <c r="O7" s="68"/>
      <c r="P7" s="68" t="s">
        <v>101</v>
      </c>
      <c r="Q7" s="191"/>
      <c r="R7" s="68" t="s">
        <v>102</v>
      </c>
      <c r="S7" s="69"/>
    </row>
    <row r="8" spans="1:19" s="70" customFormat="1" ht="13.5" customHeight="1">
      <c r="A8" s="193" t="s">
        <v>135</v>
      </c>
      <c r="B8" s="194"/>
      <c r="C8" s="194"/>
      <c r="D8" s="194"/>
      <c r="E8" s="194"/>
      <c r="F8" s="194"/>
      <c r="G8" s="194"/>
      <c r="H8" s="194"/>
      <c r="I8" s="194"/>
      <c r="J8" s="194"/>
      <c r="K8" s="194"/>
      <c r="L8" s="194"/>
      <c r="M8" s="194"/>
      <c r="N8" s="194"/>
      <c r="O8" s="194"/>
      <c r="P8" s="194"/>
      <c r="Q8" s="194"/>
      <c r="R8" s="194"/>
      <c r="S8" s="195"/>
    </row>
    <row r="9" spans="1:19" s="77" customFormat="1" ht="38.4" customHeight="1">
      <c r="A9" s="71" t="s">
        <v>103</v>
      </c>
      <c r="B9" s="72"/>
      <c r="C9" s="73"/>
      <c r="D9" s="72"/>
      <c r="E9" s="72"/>
      <c r="F9" s="72"/>
      <c r="G9" s="72"/>
      <c r="H9" s="72"/>
      <c r="I9" s="74"/>
      <c r="J9" s="72"/>
      <c r="K9" s="75"/>
      <c r="L9" s="72"/>
      <c r="M9" s="74"/>
      <c r="N9" s="72"/>
      <c r="O9" s="75"/>
      <c r="P9" s="72"/>
      <c r="Q9" s="72"/>
      <c r="R9" s="72"/>
      <c r="S9" s="76"/>
    </row>
    <row r="10" spans="1:19" s="77" customFormat="1" ht="38.4" customHeight="1" thickBot="1">
      <c r="A10" s="78" t="s">
        <v>104</v>
      </c>
      <c r="B10" s="79"/>
      <c r="C10" s="79"/>
      <c r="D10" s="79"/>
      <c r="E10" s="79"/>
      <c r="F10" s="79"/>
      <c r="G10" s="79"/>
      <c r="H10" s="79"/>
      <c r="I10" s="79"/>
      <c r="J10" s="79"/>
      <c r="K10" s="80"/>
      <c r="L10" s="79"/>
      <c r="M10" s="79"/>
      <c r="N10" s="79"/>
      <c r="O10" s="80"/>
      <c r="P10" s="79"/>
      <c r="Q10" s="79"/>
      <c r="R10" s="79"/>
      <c r="S10" s="81"/>
    </row>
    <row r="11" spans="1:19" s="70" customFormat="1">
      <c r="A11" s="187" t="s">
        <v>136</v>
      </c>
      <c r="B11" s="188"/>
      <c r="C11" s="188"/>
      <c r="D11" s="188"/>
      <c r="E11" s="188"/>
      <c r="F11" s="188"/>
      <c r="G11" s="188"/>
      <c r="H11" s="188"/>
      <c r="I11" s="188"/>
      <c r="J11" s="188"/>
      <c r="K11" s="188"/>
      <c r="L11" s="188"/>
      <c r="M11" s="188"/>
      <c r="N11" s="188"/>
      <c r="O11" s="188"/>
      <c r="P11" s="188"/>
      <c r="Q11" s="188"/>
      <c r="R11" s="188"/>
      <c r="S11" s="189"/>
    </row>
    <row r="12" spans="1:19" s="77" customFormat="1" ht="38.4" customHeight="1">
      <c r="A12" s="82" t="s">
        <v>105</v>
      </c>
      <c r="B12" s="83"/>
      <c r="C12" s="83"/>
      <c r="D12" s="83"/>
      <c r="E12" s="83"/>
      <c r="F12" s="83"/>
      <c r="G12" s="83"/>
      <c r="H12" s="83"/>
      <c r="I12" s="84"/>
      <c r="J12" s="83"/>
      <c r="K12" s="199"/>
      <c r="L12" s="83"/>
      <c r="M12" s="84"/>
      <c r="N12" s="83"/>
      <c r="O12" s="199"/>
      <c r="P12" s="83"/>
      <c r="Q12" s="83"/>
      <c r="R12" s="83"/>
      <c r="S12" s="85"/>
    </row>
    <row r="13" spans="1:19" s="77" customFormat="1" ht="38.4" customHeight="1">
      <c r="A13" s="86" t="s">
        <v>106</v>
      </c>
      <c r="B13" s="83"/>
      <c r="C13" s="83"/>
      <c r="D13" s="83"/>
      <c r="E13" s="83"/>
      <c r="F13" s="83"/>
      <c r="G13" s="83"/>
      <c r="H13" s="83"/>
      <c r="I13" s="84"/>
      <c r="J13" s="83"/>
      <c r="K13" s="200"/>
      <c r="L13" s="83"/>
      <c r="M13" s="84"/>
      <c r="N13" s="83"/>
      <c r="O13" s="200"/>
      <c r="P13" s="83"/>
      <c r="Q13" s="83"/>
      <c r="R13" s="83"/>
      <c r="S13" s="85"/>
    </row>
    <row r="14" spans="1:19" s="77" customFormat="1" ht="38.4" customHeight="1">
      <c r="A14" s="86" t="s">
        <v>121</v>
      </c>
      <c r="B14" s="83"/>
      <c r="C14" s="83"/>
      <c r="D14" s="83"/>
      <c r="E14" s="83"/>
      <c r="F14" s="83"/>
      <c r="G14" s="83"/>
      <c r="H14" s="83"/>
      <c r="I14" s="84"/>
      <c r="J14" s="83"/>
      <c r="K14" s="110"/>
      <c r="L14" s="83"/>
      <c r="M14" s="84"/>
      <c r="N14" s="83"/>
      <c r="O14" s="110"/>
      <c r="P14" s="83"/>
      <c r="Q14" s="83"/>
      <c r="R14" s="83"/>
      <c r="S14" s="85"/>
    </row>
    <row r="15" spans="1:19" s="77" customFormat="1" ht="38.4" customHeight="1">
      <c r="A15" s="86" t="s">
        <v>120</v>
      </c>
      <c r="B15" s="83"/>
      <c r="C15" s="83"/>
      <c r="D15" s="83"/>
      <c r="E15" s="83"/>
      <c r="F15" s="83"/>
      <c r="G15" s="83"/>
      <c r="H15" s="83"/>
      <c r="I15" s="84"/>
      <c r="J15" s="83"/>
      <c r="K15" s="110"/>
      <c r="L15" s="83"/>
      <c r="M15" s="84"/>
      <c r="N15" s="83"/>
      <c r="O15" s="110"/>
      <c r="P15" s="83"/>
      <c r="Q15" s="83"/>
      <c r="R15" s="83"/>
      <c r="S15" s="85"/>
    </row>
    <row r="16" spans="1:19" s="77" customFormat="1" ht="38.4" customHeight="1">
      <c r="A16" s="71" t="s">
        <v>107</v>
      </c>
      <c r="B16" s="72"/>
      <c r="C16" s="72"/>
      <c r="D16" s="72"/>
      <c r="E16" s="72"/>
      <c r="F16" s="72"/>
      <c r="G16" s="72"/>
      <c r="H16" s="72"/>
      <c r="I16" s="74"/>
      <c r="J16" s="72"/>
      <c r="K16" s="87"/>
      <c r="L16" s="72"/>
      <c r="M16" s="74"/>
      <c r="N16" s="72"/>
      <c r="O16" s="87"/>
      <c r="P16" s="72"/>
      <c r="Q16" s="72"/>
      <c r="R16" s="72"/>
      <c r="S16" s="76"/>
    </row>
    <row r="17" spans="1:19" s="77" customFormat="1" ht="38.4" customHeight="1" thickBot="1">
      <c r="A17" s="78" t="s">
        <v>104</v>
      </c>
      <c r="B17" s="79"/>
      <c r="C17" s="79"/>
      <c r="D17" s="79"/>
      <c r="E17" s="79"/>
      <c r="F17" s="79"/>
      <c r="G17" s="79"/>
      <c r="H17" s="79"/>
      <c r="I17" s="79"/>
      <c r="J17" s="79"/>
      <c r="K17" s="88"/>
      <c r="L17" s="79"/>
      <c r="M17" s="79"/>
      <c r="N17" s="79"/>
      <c r="O17" s="88"/>
      <c r="P17" s="79"/>
      <c r="Q17" s="79"/>
      <c r="R17" s="79"/>
      <c r="S17" s="81"/>
    </row>
    <row r="18" spans="1:19" s="70" customFormat="1" ht="13" thickBot="1">
      <c r="A18" s="213" t="s">
        <v>137</v>
      </c>
      <c r="B18" s="214"/>
      <c r="C18" s="214"/>
      <c r="D18" s="214"/>
      <c r="E18" s="214"/>
      <c r="F18" s="214"/>
      <c r="G18" s="214"/>
      <c r="H18" s="214"/>
      <c r="I18" s="214"/>
      <c r="J18" s="214"/>
      <c r="K18" s="214"/>
      <c r="L18" s="214"/>
      <c r="M18" s="214"/>
      <c r="N18" s="214"/>
      <c r="O18" s="214"/>
      <c r="P18" s="214"/>
      <c r="Q18" s="214"/>
      <c r="R18" s="214"/>
      <c r="S18" s="215"/>
    </row>
    <row r="19" spans="1:19" s="77" customFormat="1" ht="38.4" customHeight="1">
      <c r="A19" s="149" t="s">
        <v>138</v>
      </c>
      <c r="B19" s="150"/>
      <c r="C19" s="150"/>
      <c r="D19" s="150"/>
      <c r="E19" s="150"/>
      <c r="F19" s="150"/>
      <c r="G19" s="150"/>
      <c r="H19" s="150"/>
      <c r="I19" s="150"/>
      <c r="J19" s="150"/>
      <c r="K19" s="151"/>
      <c r="L19" s="150"/>
      <c r="M19" s="150"/>
      <c r="N19" s="150"/>
      <c r="O19" s="151"/>
      <c r="P19" s="150"/>
      <c r="Q19" s="150"/>
      <c r="R19" s="150"/>
      <c r="S19" s="152"/>
    </row>
    <row r="20" spans="1:19" s="77" customFormat="1" ht="38.4" customHeight="1" thickBot="1">
      <c r="A20" s="78" t="s">
        <v>139</v>
      </c>
      <c r="B20" s="79"/>
      <c r="C20" s="79"/>
      <c r="D20" s="79"/>
      <c r="E20" s="79"/>
      <c r="F20" s="79"/>
      <c r="G20" s="79"/>
      <c r="H20" s="79"/>
      <c r="I20" s="79"/>
      <c r="J20" s="79"/>
      <c r="K20" s="148"/>
      <c r="L20" s="79"/>
      <c r="M20" s="79"/>
      <c r="N20" s="79"/>
      <c r="O20" s="148"/>
      <c r="P20" s="79"/>
      <c r="Q20" s="79"/>
      <c r="R20" s="79"/>
      <c r="S20" s="81"/>
    </row>
    <row r="21" spans="1:19" s="70" customFormat="1" ht="13.5" customHeight="1">
      <c r="A21" s="187" t="s">
        <v>108</v>
      </c>
      <c r="B21" s="188"/>
      <c r="C21" s="188"/>
      <c r="D21" s="188"/>
      <c r="E21" s="188"/>
      <c r="F21" s="188"/>
      <c r="G21" s="188"/>
      <c r="H21" s="188"/>
      <c r="I21" s="188"/>
      <c r="J21" s="188"/>
      <c r="K21" s="188"/>
      <c r="L21" s="188"/>
      <c r="M21" s="188"/>
      <c r="N21" s="188"/>
      <c r="O21" s="188"/>
      <c r="P21" s="188"/>
      <c r="Q21" s="188"/>
      <c r="R21" s="188"/>
      <c r="S21" s="189"/>
    </row>
    <row r="22" spans="1:19" s="77" customFormat="1" ht="34.5" customHeight="1">
      <c r="A22" s="82" t="s">
        <v>109</v>
      </c>
      <c r="B22" s="201"/>
      <c r="C22" s="202"/>
      <c r="D22" s="202"/>
      <c r="E22" s="202"/>
      <c r="F22" s="202"/>
      <c r="G22" s="202"/>
      <c r="H22" s="202"/>
      <c r="I22" s="203"/>
      <c r="J22" s="83"/>
      <c r="K22" s="210"/>
      <c r="L22" s="201"/>
      <c r="M22" s="203"/>
      <c r="N22" s="83"/>
      <c r="O22" s="210"/>
      <c r="P22" s="83"/>
      <c r="Q22" s="83"/>
      <c r="R22" s="83"/>
      <c r="S22" s="85"/>
    </row>
    <row r="23" spans="1:19" s="77" customFormat="1" ht="34.5" customHeight="1">
      <c r="A23" s="82" t="s">
        <v>110</v>
      </c>
      <c r="B23" s="204"/>
      <c r="C23" s="205"/>
      <c r="D23" s="205"/>
      <c r="E23" s="205"/>
      <c r="F23" s="205"/>
      <c r="G23" s="205"/>
      <c r="H23" s="205"/>
      <c r="I23" s="206"/>
      <c r="J23" s="83"/>
      <c r="K23" s="211"/>
      <c r="L23" s="204"/>
      <c r="M23" s="206"/>
      <c r="N23" s="83"/>
      <c r="O23" s="211"/>
      <c r="P23" s="83"/>
      <c r="Q23" s="83"/>
      <c r="R23" s="83"/>
      <c r="S23" s="85"/>
    </row>
    <row r="24" spans="1:19" s="77" customFormat="1" ht="34.25" customHeight="1">
      <c r="A24" s="89" t="s">
        <v>111</v>
      </c>
      <c r="B24" s="204"/>
      <c r="C24" s="205"/>
      <c r="D24" s="205"/>
      <c r="E24" s="205"/>
      <c r="F24" s="205"/>
      <c r="G24" s="205"/>
      <c r="H24" s="205"/>
      <c r="I24" s="206"/>
      <c r="J24" s="83"/>
      <c r="K24" s="211"/>
      <c r="L24" s="204"/>
      <c r="M24" s="206"/>
      <c r="N24" s="83"/>
      <c r="O24" s="211"/>
      <c r="P24" s="83"/>
      <c r="Q24" s="83"/>
      <c r="R24" s="83"/>
      <c r="S24" s="85"/>
    </row>
    <row r="25" spans="1:19" s="77" customFormat="1" ht="34.25" customHeight="1" thickBot="1">
      <c r="A25" s="90" t="s">
        <v>112</v>
      </c>
      <c r="B25" s="204"/>
      <c r="C25" s="205"/>
      <c r="D25" s="205"/>
      <c r="E25" s="205"/>
      <c r="F25" s="205"/>
      <c r="G25" s="205"/>
      <c r="H25" s="205"/>
      <c r="I25" s="206"/>
      <c r="J25" s="72"/>
      <c r="K25" s="211"/>
      <c r="L25" s="204"/>
      <c r="M25" s="206"/>
      <c r="N25" s="72"/>
      <c r="O25" s="211"/>
      <c r="P25" s="72"/>
      <c r="Q25" s="72"/>
      <c r="R25" s="72"/>
      <c r="S25" s="76"/>
    </row>
    <row r="26" spans="1:19" s="77" customFormat="1" ht="34.5" customHeight="1" thickBot="1">
      <c r="A26" s="90" t="s">
        <v>140</v>
      </c>
      <c r="B26" s="207"/>
      <c r="C26" s="208"/>
      <c r="D26" s="208"/>
      <c r="E26" s="208"/>
      <c r="F26" s="208"/>
      <c r="G26" s="208"/>
      <c r="H26" s="208"/>
      <c r="I26" s="209"/>
      <c r="J26" s="79"/>
      <c r="K26" s="212"/>
      <c r="L26" s="207"/>
      <c r="M26" s="209"/>
      <c r="N26" s="79"/>
      <c r="O26" s="212"/>
      <c r="P26" s="79"/>
      <c r="Q26" s="79"/>
      <c r="R26" s="79"/>
      <c r="S26" s="81"/>
    </row>
    <row r="27" spans="1:19" s="70" customFormat="1" ht="13.5" customHeight="1">
      <c r="A27" s="187" t="s">
        <v>113</v>
      </c>
      <c r="B27" s="188"/>
      <c r="C27" s="188"/>
      <c r="D27" s="188"/>
      <c r="E27" s="188"/>
      <c r="F27" s="188"/>
      <c r="G27" s="188"/>
      <c r="H27" s="188"/>
      <c r="I27" s="188"/>
      <c r="J27" s="188"/>
      <c r="K27" s="188"/>
      <c r="L27" s="188"/>
      <c r="M27" s="188"/>
      <c r="N27" s="188"/>
      <c r="O27" s="188"/>
      <c r="P27" s="188"/>
      <c r="Q27" s="188"/>
      <c r="R27" s="188"/>
      <c r="S27" s="189"/>
    </row>
    <row r="28" spans="1:19" s="77" customFormat="1" ht="34.5" customHeight="1" thickBot="1">
      <c r="A28" s="78" t="s">
        <v>104</v>
      </c>
      <c r="B28" s="196"/>
      <c r="C28" s="197"/>
      <c r="D28" s="197"/>
      <c r="E28" s="197"/>
      <c r="F28" s="197"/>
      <c r="G28" s="197"/>
      <c r="H28" s="197"/>
      <c r="I28" s="198"/>
      <c r="J28" s="79"/>
      <c r="K28" s="91"/>
      <c r="L28" s="196"/>
      <c r="M28" s="198"/>
      <c r="N28" s="79"/>
      <c r="O28" s="91"/>
      <c r="P28" s="79"/>
      <c r="Q28" s="79"/>
      <c r="R28" s="79"/>
      <c r="S28" s="81"/>
    </row>
    <row r="29" spans="1:19">
      <c r="A29" s="51" t="s">
        <v>114</v>
      </c>
    </row>
    <row r="30" spans="1:19">
      <c r="A30" s="51" t="s">
        <v>115</v>
      </c>
    </row>
    <row r="31" spans="1:19">
      <c r="A31" s="51" t="s">
        <v>116</v>
      </c>
    </row>
    <row r="32" spans="1:19">
      <c r="A32" s="51" t="s">
        <v>117</v>
      </c>
    </row>
  </sheetData>
  <mergeCells count="24">
    <mergeCell ref="A27:S27"/>
    <mergeCell ref="B28:I28"/>
    <mergeCell ref="L28:M28"/>
    <mergeCell ref="K12:K13"/>
    <mergeCell ref="O12:O13"/>
    <mergeCell ref="A21:S21"/>
    <mergeCell ref="B22:I26"/>
    <mergeCell ref="K22:K26"/>
    <mergeCell ref="L22:M26"/>
    <mergeCell ref="O22:O26"/>
    <mergeCell ref="A18:S18"/>
    <mergeCell ref="Q1:S1"/>
    <mergeCell ref="A11:S11"/>
    <mergeCell ref="B5:B6"/>
    <mergeCell ref="C5:C7"/>
    <mergeCell ref="D5:D7"/>
    <mergeCell ref="E5:E6"/>
    <mergeCell ref="F5:F7"/>
    <mergeCell ref="G5:G6"/>
    <mergeCell ref="P5:P6"/>
    <mergeCell ref="Q5:Q7"/>
    <mergeCell ref="R5:R6"/>
    <mergeCell ref="S5:S6"/>
    <mergeCell ref="A8:S8"/>
  </mergeCells>
  <phoneticPr fontId="2"/>
  <pageMargins left="0.36" right="0.2" top="0.51" bottom="0.28000000000000003" header="0.51181102362204722" footer="0.51181102362204722"/>
  <pageSetup paperSize="9" scale="81"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49"/>
  <sheetViews>
    <sheetView view="pageBreakPreview" zoomScale="42" zoomScaleNormal="70" zoomScaleSheetLayoutView="42" zoomScalePageLayoutView="55" workbookViewId="0">
      <selection activeCell="I30" sqref="I30"/>
    </sheetView>
  </sheetViews>
  <sheetFormatPr defaultRowHeight="13"/>
  <cols>
    <col min="1" max="1" width="3.81640625" style="4" customWidth="1"/>
    <col min="2" max="2" width="4.1796875" style="4" customWidth="1"/>
    <col min="3" max="3" width="6.36328125" style="4" customWidth="1"/>
    <col min="4" max="4" width="18.90625" style="4" customWidth="1"/>
    <col min="5" max="5" width="9.453125" style="4" customWidth="1"/>
    <col min="6" max="6" width="4" style="4" customWidth="1"/>
    <col min="7" max="7" width="16.453125" style="4" customWidth="1"/>
    <col min="8" max="8" width="14.6328125" style="4" customWidth="1"/>
    <col min="9" max="9" width="15.6328125" style="5" customWidth="1"/>
    <col min="10" max="12" width="12" style="4" customWidth="1"/>
    <col min="13" max="13" width="12" style="4" hidden="1" customWidth="1"/>
    <col min="14" max="14" width="3.90625" style="4" customWidth="1"/>
    <col min="15" max="15" width="12" style="4" customWidth="1"/>
    <col min="16" max="16" width="13.08984375" style="4" customWidth="1"/>
    <col min="17" max="17" width="12" style="4" hidden="1" customWidth="1"/>
    <col min="18" max="18" width="11.90625" style="4" customWidth="1"/>
    <col min="19" max="19" width="13.6328125" style="4" customWidth="1"/>
    <col min="20" max="20" width="11.90625" style="4" customWidth="1"/>
    <col min="21" max="22" width="8.36328125" style="4" customWidth="1"/>
    <col min="23" max="23" width="9.36328125" style="4" customWidth="1"/>
    <col min="24" max="24" width="11.90625" style="4" customWidth="1"/>
    <col min="25" max="25" width="10.453125" style="4" customWidth="1"/>
    <col min="26" max="26" width="11.90625" style="4" customWidth="1"/>
    <col min="27" max="27" width="10.81640625" style="4" customWidth="1"/>
    <col min="28" max="28" width="11.90625" style="4" customWidth="1"/>
    <col min="29" max="29" width="10.453125" style="4" customWidth="1"/>
    <col min="30" max="255" width="8.90625" style="4"/>
    <col min="256" max="256" width="3.81640625" style="4" customWidth="1"/>
    <col min="257" max="257" width="4.1796875" style="4" customWidth="1"/>
    <col min="258" max="258" width="6.36328125" style="4" customWidth="1"/>
    <col min="259" max="259" width="18.90625" style="4" customWidth="1"/>
    <col min="260" max="260" width="17.453125" style="4" customWidth="1"/>
    <col min="261" max="261" width="4" style="4" customWidth="1"/>
    <col min="262" max="262" width="17.81640625" style="4" customWidth="1"/>
    <col min="263" max="263" width="15.90625" style="4" customWidth="1"/>
    <col min="264" max="264" width="17.453125" style="4" customWidth="1"/>
    <col min="265" max="267" width="12.90625" style="4" customWidth="1"/>
    <col min="268" max="268" width="0" style="4" hidden="1" customWidth="1"/>
    <col min="269" max="269" width="4" style="4" customWidth="1"/>
    <col min="270" max="270" width="11.90625" style="4" customWidth="1"/>
    <col min="271" max="271" width="14.6328125" style="4" customWidth="1"/>
    <col min="272" max="272" width="0" style="4" hidden="1" customWidth="1"/>
    <col min="273" max="273" width="16.1796875" style="4" customWidth="1"/>
    <col min="274" max="274" width="16.81640625" style="4" customWidth="1"/>
    <col min="275" max="275" width="8.453125" style="4" customWidth="1"/>
    <col min="276" max="276" width="10.453125" style="4" customWidth="1"/>
    <col min="277" max="277" width="12.36328125" style="4" customWidth="1"/>
    <col min="278" max="278" width="13.6328125" style="4" customWidth="1"/>
    <col min="279" max="279" width="12.453125" style="4" customWidth="1"/>
    <col min="280" max="280" width="3" style="4" customWidth="1"/>
    <col min="281" max="281" width="20" style="4" customWidth="1"/>
    <col min="282" max="511" width="8.90625" style="4"/>
    <col min="512" max="512" width="3.81640625" style="4" customWidth="1"/>
    <col min="513" max="513" width="4.1796875" style="4" customWidth="1"/>
    <col min="514" max="514" width="6.36328125" style="4" customWidth="1"/>
    <col min="515" max="515" width="18.90625" style="4" customWidth="1"/>
    <col min="516" max="516" width="17.453125" style="4" customWidth="1"/>
    <col min="517" max="517" width="4" style="4" customWidth="1"/>
    <col min="518" max="518" width="17.81640625" style="4" customWidth="1"/>
    <col min="519" max="519" width="15.90625" style="4" customWidth="1"/>
    <col min="520" max="520" width="17.453125" style="4" customWidth="1"/>
    <col min="521" max="523" width="12.90625" style="4" customWidth="1"/>
    <col min="524" max="524" width="0" style="4" hidden="1" customWidth="1"/>
    <col min="525" max="525" width="4" style="4" customWidth="1"/>
    <col min="526" max="526" width="11.90625" style="4" customWidth="1"/>
    <col min="527" max="527" width="14.6328125" style="4" customWidth="1"/>
    <col min="528" max="528" width="0" style="4" hidden="1" customWidth="1"/>
    <col min="529" max="529" width="16.1796875" style="4" customWidth="1"/>
    <col min="530" max="530" width="16.81640625" style="4" customWidth="1"/>
    <col min="531" max="531" width="8.453125" style="4" customWidth="1"/>
    <col min="532" max="532" width="10.453125" style="4" customWidth="1"/>
    <col min="533" max="533" width="12.36328125" style="4" customWidth="1"/>
    <col min="534" max="534" width="13.6328125" style="4" customWidth="1"/>
    <col min="535" max="535" width="12.453125" style="4" customWidth="1"/>
    <col min="536" max="536" width="3" style="4" customWidth="1"/>
    <col min="537" max="537" width="20" style="4" customWidth="1"/>
    <col min="538" max="767" width="8.90625" style="4"/>
    <col min="768" max="768" width="3.81640625" style="4" customWidth="1"/>
    <col min="769" max="769" width="4.1796875" style="4" customWidth="1"/>
    <col min="770" max="770" width="6.36328125" style="4" customWidth="1"/>
    <col min="771" max="771" width="18.90625" style="4" customWidth="1"/>
    <col min="772" max="772" width="17.453125" style="4" customWidth="1"/>
    <col min="773" max="773" width="4" style="4" customWidth="1"/>
    <col min="774" max="774" width="17.81640625" style="4" customWidth="1"/>
    <col min="775" max="775" width="15.90625" style="4" customWidth="1"/>
    <col min="776" max="776" width="17.453125" style="4" customWidth="1"/>
    <col min="777" max="779" width="12.90625" style="4" customWidth="1"/>
    <col min="780" max="780" width="0" style="4" hidden="1" customWidth="1"/>
    <col min="781" max="781" width="4" style="4" customWidth="1"/>
    <col min="782" max="782" width="11.90625" style="4" customWidth="1"/>
    <col min="783" max="783" width="14.6328125" style="4" customWidth="1"/>
    <col min="784" max="784" width="0" style="4" hidden="1" customWidth="1"/>
    <col min="785" max="785" width="16.1796875" style="4" customWidth="1"/>
    <col min="786" max="786" width="16.81640625" style="4" customWidth="1"/>
    <col min="787" max="787" width="8.453125" style="4" customWidth="1"/>
    <col min="788" max="788" width="10.453125" style="4" customWidth="1"/>
    <col min="789" max="789" width="12.36328125" style="4" customWidth="1"/>
    <col min="790" max="790" width="13.6328125" style="4" customWidth="1"/>
    <col min="791" max="791" width="12.453125" style="4" customWidth="1"/>
    <col min="792" max="792" width="3" style="4" customWidth="1"/>
    <col min="793" max="793" width="20" style="4" customWidth="1"/>
    <col min="794" max="1023" width="8.90625" style="4"/>
    <col min="1024" max="1024" width="3.81640625" style="4" customWidth="1"/>
    <col min="1025" max="1025" width="4.1796875" style="4" customWidth="1"/>
    <col min="1026" max="1026" width="6.36328125" style="4" customWidth="1"/>
    <col min="1027" max="1027" width="18.90625" style="4" customWidth="1"/>
    <col min="1028" max="1028" width="17.453125" style="4" customWidth="1"/>
    <col min="1029" max="1029" width="4" style="4" customWidth="1"/>
    <col min="1030" max="1030" width="17.81640625" style="4" customWidth="1"/>
    <col min="1031" max="1031" width="15.90625" style="4" customWidth="1"/>
    <col min="1032" max="1032" width="17.453125" style="4" customWidth="1"/>
    <col min="1033" max="1035" width="12.90625" style="4" customWidth="1"/>
    <col min="1036" max="1036" width="0" style="4" hidden="1" customWidth="1"/>
    <col min="1037" max="1037" width="4" style="4" customWidth="1"/>
    <col min="1038" max="1038" width="11.90625" style="4" customWidth="1"/>
    <col min="1039" max="1039" width="14.6328125" style="4" customWidth="1"/>
    <col min="1040" max="1040" width="0" style="4" hidden="1" customWidth="1"/>
    <col min="1041" max="1041" width="16.1796875" style="4" customWidth="1"/>
    <col min="1042" max="1042" width="16.81640625" style="4" customWidth="1"/>
    <col min="1043" max="1043" width="8.453125" style="4" customWidth="1"/>
    <col min="1044" max="1044" width="10.453125" style="4" customWidth="1"/>
    <col min="1045" max="1045" width="12.36328125" style="4" customWidth="1"/>
    <col min="1046" max="1046" width="13.6328125" style="4" customWidth="1"/>
    <col min="1047" max="1047" width="12.453125" style="4" customWidth="1"/>
    <col min="1048" max="1048" width="3" style="4" customWidth="1"/>
    <col min="1049" max="1049" width="20" style="4" customWidth="1"/>
    <col min="1050" max="1279" width="8.90625" style="4"/>
    <col min="1280" max="1280" width="3.81640625" style="4" customWidth="1"/>
    <col min="1281" max="1281" width="4.1796875" style="4" customWidth="1"/>
    <col min="1282" max="1282" width="6.36328125" style="4" customWidth="1"/>
    <col min="1283" max="1283" width="18.90625" style="4" customWidth="1"/>
    <col min="1284" max="1284" width="17.453125" style="4" customWidth="1"/>
    <col min="1285" max="1285" width="4" style="4" customWidth="1"/>
    <col min="1286" max="1286" width="17.81640625" style="4" customWidth="1"/>
    <col min="1287" max="1287" width="15.90625" style="4" customWidth="1"/>
    <col min="1288" max="1288" width="17.453125" style="4" customWidth="1"/>
    <col min="1289" max="1291" width="12.90625" style="4" customWidth="1"/>
    <col min="1292" max="1292" width="0" style="4" hidden="1" customWidth="1"/>
    <col min="1293" max="1293" width="4" style="4" customWidth="1"/>
    <col min="1294" max="1294" width="11.90625" style="4" customWidth="1"/>
    <col min="1295" max="1295" width="14.6328125" style="4" customWidth="1"/>
    <col min="1296" max="1296" width="0" style="4" hidden="1" customWidth="1"/>
    <col min="1297" max="1297" width="16.1796875" style="4" customWidth="1"/>
    <col min="1298" max="1298" width="16.81640625" style="4" customWidth="1"/>
    <col min="1299" max="1299" width="8.453125" style="4" customWidth="1"/>
    <col min="1300" max="1300" width="10.453125" style="4" customWidth="1"/>
    <col min="1301" max="1301" width="12.36328125" style="4" customWidth="1"/>
    <col min="1302" max="1302" width="13.6328125" style="4" customWidth="1"/>
    <col min="1303" max="1303" width="12.453125" style="4" customWidth="1"/>
    <col min="1304" max="1304" width="3" style="4" customWidth="1"/>
    <col min="1305" max="1305" width="20" style="4" customWidth="1"/>
    <col min="1306" max="1535" width="8.90625" style="4"/>
    <col min="1536" max="1536" width="3.81640625" style="4" customWidth="1"/>
    <col min="1537" max="1537" width="4.1796875" style="4" customWidth="1"/>
    <col min="1538" max="1538" width="6.36328125" style="4" customWidth="1"/>
    <col min="1539" max="1539" width="18.90625" style="4" customWidth="1"/>
    <col min="1540" max="1540" width="17.453125" style="4" customWidth="1"/>
    <col min="1541" max="1541" width="4" style="4" customWidth="1"/>
    <col min="1542" max="1542" width="17.81640625" style="4" customWidth="1"/>
    <col min="1543" max="1543" width="15.90625" style="4" customWidth="1"/>
    <col min="1544" max="1544" width="17.453125" style="4" customWidth="1"/>
    <col min="1545" max="1547" width="12.90625" style="4" customWidth="1"/>
    <col min="1548" max="1548" width="0" style="4" hidden="1" customWidth="1"/>
    <col min="1549" max="1549" width="4" style="4" customWidth="1"/>
    <col min="1550" max="1550" width="11.90625" style="4" customWidth="1"/>
    <col min="1551" max="1551" width="14.6328125" style="4" customWidth="1"/>
    <col min="1552" max="1552" width="0" style="4" hidden="1" customWidth="1"/>
    <col min="1553" max="1553" width="16.1796875" style="4" customWidth="1"/>
    <col min="1554" max="1554" width="16.81640625" style="4" customWidth="1"/>
    <col min="1555" max="1555" width="8.453125" style="4" customWidth="1"/>
    <col min="1556" max="1556" width="10.453125" style="4" customWidth="1"/>
    <col min="1557" max="1557" width="12.36328125" style="4" customWidth="1"/>
    <col min="1558" max="1558" width="13.6328125" style="4" customWidth="1"/>
    <col min="1559" max="1559" width="12.453125" style="4" customWidth="1"/>
    <col min="1560" max="1560" width="3" style="4" customWidth="1"/>
    <col min="1561" max="1561" width="20" style="4" customWidth="1"/>
    <col min="1562" max="1791" width="8.90625" style="4"/>
    <col min="1792" max="1792" width="3.81640625" style="4" customWidth="1"/>
    <col min="1793" max="1793" width="4.1796875" style="4" customWidth="1"/>
    <col min="1794" max="1794" width="6.36328125" style="4" customWidth="1"/>
    <col min="1795" max="1795" width="18.90625" style="4" customWidth="1"/>
    <col min="1796" max="1796" width="17.453125" style="4" customWidth="1"/>
    <col min="1797" max="1797" width="4" style="4" customWidth="1"/>
    <col min="1798" max="1798" width="17.81640625" style="4" customWidth="1"/>
    <col min="1799" max="1799" width="15.90625" style="4" customWidth="1"/>
    <col min="1800" max="1800" width="17.453125" style="4" customWidth="1"/>
    <col min="1801" max="1803" width="12.90625" style="4" customWidth="1"/>
    <col min="1804" max="1804" width="0" style="4" hidden="1" customWidth="1"/>
    <col min="1805" max="1805" width="4" style="4" customWidth="1"/>
    <col min="1806" max="1806" width="11.90625" style="4" customWidth="1"/>
    <col min="1807" max="1807" width="14.6328125" style="4" customWidth="1"/>
    <col min="1808" max="1808" width="0" style="4" hidden="1" customWidth="1"/>
    <col min="1809" max="1809" width="16.1796875" style="4" customWidth="1"/>
    <col min="1810" max="1810" width="16.81640625" style="4" customWidth="1"/>
    <col min="1811" max="1811" width="8.453125" style="4" customWidth="1"/>
    <col min="1812" max="1812" width="10.453125" style="4" customWidth="1"/>
    <col min="1813" max="1813" width="12.36328125" style="4" customWidth="1"/>
    <col min="1814" max="1814" width="13.6328125" style="4" customWidth="1"/>
    <col min="1815" max="1815" width="12.453125" style="4" customWidth="1"/>
    <col min="1816" max="1816" width="3" style="4" customWidth="1"/>
    <col min="1817" max="1817" width="20" style="4" customWidth="1"/>
    <col min="1818" max="2047" width="8.90625" style="4"/>
    <col min="2048" max="2048" width="3.81640625" style="4" customWidth="1"/>
    <col min="2049" max="2049" width="4.1796875" style="4" customWidth="1"/>
    <col min="2050" max="2050" width="6.36328125" style="4" customWidth="1"/>
    <col min="2051" max="2051" width="18.90625" style="4" customWidth="1"/>
    <col min="2052" max="2052" width="17.453125" style="4" customWidth="1"/>
    <col min="2053" max="2053" width="4" style="4" customWidth="1"/>
    <col min="2054" max="2054" width="17.81640625" style="4" customWidth="1"/>
    <col min="2055" max="2055" width="15.90625" style="4" customWidth="1"/>
    <col min="2056" max="2056" width="17.453125" style="4" customWidth="1"/>
    <col min="2057" max="2059" width="12.90625" style="4" customWidth="1"/>
    <col min="2060" max="2060" width="0" style="4" hidden="1" customWidth="1"/>
    <col min="2061" max="2061" width="4" style="4" customWidth="1"/>
    <col min="2062" max="2062" width="11.90625" style="4" customWidth="1"/>
    <col min="2063" max="2063" width="14.6328125" style="4" customWidth="1"/>
    <col min="2064" max="2064" width="0" style="4" hidden="1" customWidth="1"/>
    <col min="2065" max="2065" width="16.1796875" style="4" customWidth="1"/>
    <col min="2066" max="2066" width="16.81640625" style="4" customWidth="1"/>
    <col min="2067" max="2067" width="8.453125" style="4" customWidth="1"/>
    <col min="2068" max="2068" width="10.453125" style="4" customWidth="1"/>
    <col min="2069" max="2069" width="12.36328125" style="4" customWidth="1"/>
    <col min="2070" max="2070" width="13.6328125" style="4" customWidth="1"/>
    <col min="2071" max="2071" width="12.453125" style="4" customWidth="1"/>
    <col min="2072" max="2072" width="3" style="4" customWidth="1"/>
    <col min="2073" max="2073" width="20" style="4" customWidth="1"/>
    <col min="2074" max="2303" width="8.90625" style="4"/>
    <col min="2304" max="2304" width="3.81640625" style="4" customWidth="1"/>
    <col min="2305" max="2305" width="4.1796875" style="4" customWidth="1"/>
    <col min="2306" max="2306" width="6.36328125" style="4" customWidth="1"/>
    <col min="2307" max="2307" width="18.90625" style="4" customWidth="1"/>
    <col min="2308" max="2308" width="17.453125" style="4" customWidth="1"/>
    <col min="2309" max="2309" width="4" style="4" customWidth="1"/>
    <col min="2310" max="2310" width="17.81640625" style="4" customWidth="1"/>
    <col min="2311" max="2311" width="15.90625" style="4" customWidth="1"/>
    <col min="2312" max="2312" width="17.453125" style="4" customWidth="1"/>
    <col min="2313" max="2315" width="12.90625" style="4" customWidth="1"/>
    <col min="2316" max="2316" width="0" style="4" hidden="1" customWidth="1"/>
    <col min="2317" max="2317" width="4" style="4" customWidth="1"/>
    <col min="2318" max="2318" width="11.90625" style="4" customWidth="1"/>
    <col min="2319" max="2319" width="14.6328125" style="4" customWidth="1"/>
    <col min="2320" max="2320" width="0" style="4" hidden="1" customWidth="1"/>
    <col min="2321" max="2321" width="16.1796875" style="4" customWidth="1"/>
    <col min="2322" max="2322" width="16.81640625" style="4" customWidth="1"/>
    <col min="2323" max="2323" width="8.453125" style="4" customWidth="1"/>
    <col min="2324" max="2324" width="10.453125" style="4" customWidth="1"/>
    <col min="2325" max="2325" width="12.36328125" style="4" customWidth="1"/>
    <col min="2326" max="2326" width="13.6328125" style="4" customWidth="1"/>
    <col min="2327" max="2327" width="12.453125" style="4" customWidth="1"/>
    <col min="2328" max="2328" width="3" style="4" customWidth="1"/>
    <col min="2329" max="2329" width="20" style="4" customWidth="1"/>
    <col min="2330" max="2559" width="8.90625" style="4"/>
    <col min="2560" max="2560" width="3.81640625" style="4" customWidth="1"/>
    <col min="2561" max="2561" width="4.1796875" style="4" customWidth="1"/>
    <col min="2562" max="2562" width="6.36328125" style="4" customWidth="1"/>
    <col min="2563" max="2563" width="18.90625" style="4" customWidth="1"/>
    <col min="2564" max="2564" width="17.453125" style="4" customWidth="1"/>
    <col min="2565" max="2565" width="4" style="4" customWidth="1"/>
    <col min="2566" max="2566" width="17.81640625" style="4" customWidth="1"/>
    <col min="2567" max="2567" width="15.90625" style="4" customWidth="1"/>
    <col min="2568" max="2568" width="17.453125" style="4" customWidth="1"/>
    <col min="2569" max="2571" width="12.90625" style="4" customWidth="1"/>
    <col min="2572" max="2572" width="0" style="4" hidden="1" customWidth="1"/>
    <col min="2573" max="2573" width="4" style="4" customWidth="1"/>
    <col min="2574" max="2574" width="11.90625" style="4" customWidth="1"/>
    <col min="2575" max="2575" width="14.6328125" style="4" customWidth="1"/>
    <col min="2576" max="2576" width="0" style="4" hidden="1" customWidth="1"/>
    <col min="2577" max="2577" width="16.1796875" style="4" customWidth="1"/>
    <col min="2578" max="2578" width="16.81640625" style="4" customWidth="1"/>
    <col min="2579" max="2579" width="8.453125" style="4" customWidth="1"/>
    <col min="2580" max="2580" width="10.453125" style="4" customWidth="1"/>
    <col min="2581" max="2581" width="12.36328125" style="4" customWidth="1"/>
    <col min="2582" max="2582" width="13.6328125" style="4" customWidth="1"/>
    <col min="2583" max="2583" width="12.453125" style="4" customWidth="1"/>
    <col min="2584" max="2584" width="3" style="4" customWidth="1"/>
    <col min="2585" max="2585" width="20" style="4" customWidth="1"/>
    <col min="2586" max="2815" width="8.90625" style="4"/>
    <col min="2816" max="2816" width="3.81640625" style="4" customWidth="1"/>
    <col min="2817" max="2817" width="4.1796875" style="4" customWidth="1"/>
    <col min="2818" max="2818" width="6.36328125" style="4" customWidth="1"/>
    <col min="2819" max="2819" width="18.90625" style="4" customWidth="1"/>
    <col min="2820" max="2820" width="17.453125" style="4" customWidth="1"/>
    <col min="2821" max="2821" width="4" style="4" customWidth="1"/>
    <col min="2822" max="2822" width="17.81640625" style="4" customWidth="1"/>
    <col min="2823" max="2823" width="15.90625" style="4" customWidth="1"/>
    <col min="2824" max="2824" width="17.453125" style="4" customWidth="1"/>
    <col min="2825" max="2827" width="12.90625" style="4" customWidth="1"/>
    <col min="2828" max="2828" width="0" style="4" hidden="1" customWidth="1"/>
    <col min="2829" max="2829" width="4" style="4" customWidth="1"/>
    <col min="2830" max="2830" width="11.90625" style="4" customWidth="1"/>
    <col min="2831" max="2831" width="14.6328125" style="4" customWidth="1"/>
    <col min="2832" max="2832" width="0" style="4" hidden="1" customWidth="1"/>
    <col min="2833" max="2833" width="16.1796875" style="4" customWidth="1"/>
    <col min="2834" max="2834" width="16.81640625" style="4" customWidth="1"/>
    <col min="2835" max="2835" width="8.453125" style="4" customWidth="1"/>
    <col min="2836" max="2836" width="10.453125" style="4" customWidth="1"/>
    <col min="2837" max="2837" width="12.36328125" style="4" customWidth="1"/>
    <col min="2838" max="2838" width="13.6328125" style="4" customWidth="1"/>
    <col min="2839" max="2839" width="12.453125" style="4" customWidth="1"/>
    <col min="2840" max="2840" width="3" style="4" customWidth="1"/>
    <col min="2841" max="2841" width="20" style="4" customWidth="1"/>
    <col min="2842" max="3071" width="8.90625" style="4"/>
    <col min="3072" max="3072" width="3.81640625" style="4" customWidth="1"/>
    <col min="3073" max="3073" width="4.1796875" style="4" customWidth="1"/>
    <col min="3074" max="3074" width="6.36328125" style="4" customWidth="1"/>
    <col min="3075" max="3075" width="18.90625" style="4" customWidth="1"/>
    <col min="3076" max="3076" width="17.453125" style="4" customWidth="1"/>
    <col min="3077" max="3077" width="4" style="4" customWidth="1"/>
    <col min="3078" max="3078" width="17.81640625" style="4" customWidth="1"/>
    <col min="3079" max="3079" width="15.90625" style="4" customWidth="1"/>
    <col min="3080" max="3080" width="17.453125" style="4" customWidth="1"/>
    <col min="3081" max="3083" width="12.90625" style="4" customWidth="1"/>
    <col min="3084" max="3084" width="0" style="4" hidden="1" customWidth="1"/>
    <col min="3085" max="3085" width="4" style="4" customWidth="1"/>
    <col min="3086" max="3086" width="11.90625" style="4" customWidth="1"/>
    <col min="3087" max="3087" width="14.6328125" style="4" customWidth="1"/>
    <col min="3088" max="3088" width="0" style="4" hidden="1" customWidth="1"/>
    <col min="3089" max="3089" width="16.1796875" style="4" customWidth="1"/>
    <col min="3090" max="3090" width="16.81640625" style="4" customWidth="1"/>
    <col min="3091" max="3091" width="8.453125" style="4" customWidth="1"/>
    <col min="3092" max="3092" width="10.453125" style="4" customWidth="1"/>
    <col min="3093" max="3093" width="12.36328125" style="4" customWidth="1"/>
    <col min="3094" max="3094" width="13.6328125" style="4" customWidth="1"/>
    <col min="3095" max="3095" width="12.453125" style="4" customWidth="1"/>
    <col min="3096" max="3096" width="3" style="4" customWidth="1"/>
    <col min="3097" max="3097" width="20" style="4" customWidth="1"/>
    <col min="3098" max="3327" width="8.90625" style="4"/>
    <col min="3328" max="3328" width="3.81640625" style="4" customWidth="1"/>
    <col min="3329" max="3329" width="4.1796875" style="4" customWidth="1"/>
    <col min="3330" max="3330" width="6.36328125" style="4" customWidth="1"/>
    <col min="3331" max="3331" width="18.90625" style="4" customWidth="1"/>
    <col min="3332" max="3332" width="17.453125" style="4" customWidth="1"/>
    <col min="3333" max="3333" width="4" style="4" customWidth="1"/>
    <col min="3334" max="3334" width="17.81640625" style="4" customWidth="1"/>
    <col min="3335" max="3335" width="15.90625" style="4" customWidth="1"/>
    <col min="3336" max="3336" width="17.453125" style="4" customWidth="1"/>
    <col min="3337" max="3339" width="12.90625" style="4" customWidth="1"/>
    <col min="3340" max="3340" width="0" style="4" hidden="1" customWidth="1"/>
    <col min="3341" max="3341" width="4" style="4" customWidth="1"/>
    <col min="3342" max="3342" width="11.90625" style="4" customWidth="1"/>
    <col min="3343" max="3343" width="14.6328125" style="4" customWidth="1"/>
    <col min="3344" max="3344" width="0" style="4" hidden="1" customWidth="1"/>
    <col min="3345" max="3345" width="16.1796875" style="4" customWidth="1"/>
    <col min="3346" max="3346" width="16.81640625" style="4" customWidth="1"/>
    <col min="3347" max="3347" width="8.453125" style="4" customWidth="1"/>
    <col min="3348" max="3348" width="10.453125" style="4" customWidth="1"/>
    <col min="3349" max="3349" width="12.36328125" style="4" customWidth="1"/>
    <col min="3350" max="3350" width="13.6328125" style="4" customWidth="1"/>
    <col min="3351" max="3351" width="12.453125" style="4" customWidth="1"/>
    <col min="3352" max="3352" width="3" style="4" customWidth="1"/>
    <col min="3353" max="3353" width="20" style="4" customWidth="1"/>
    <col min="3354" max="3583" width="8.90625" style="4"/>
    <col min="3584" max="3584" width="3.81640625" style="4" customWidth="1"/>
    <col min="3585" max="3585" width="4.1796875" style="4" customWidth="1"/>
    <col min="3586" max="3586" width="6.36328125" style="4" customWidth="1"/>
    <col min="3587" max="3587" width="18.90625" style="4" customWidth="1"/>
    <col min="3588" max="3588" width="17.453125" style="4" customWidth="1"/>
    <col min="3589" max="3589" width="4" style="4" customWidth="1"/>
    <col min="3590" max="3590" width="17.81640625" style="4" customWidth="1"/>
    <col min="3591" max="3591" width="15.90625" style="4" customWidth="1"/>
    <col min="3592" max="3592" width="17.453125" style="4" customWidth="1"/>
    <col min="3593" max="3595" width="12.90625" style="4" customWidth="1"/>
    <col min="3596" max="3596" width="0" style="4" hidden="1" customWidth="1"/>
    <col min="3597" max="3597" width="4" style="4" customWidth="1"/>
    <col min="3598" max="3598" width="11.90625" style="4" customWidth="1"/>
    <col min="3599" max="3599" width="14.6328125" style="4" customWidth="1"/>
    <col min="3600" max="3600" width="0" style="4" hidden="1" customWidth="1"/>
    <col min="3601" max="3601" width="16.1796875" style="4" customWidth="1"/>
    <col min="3602" max="3602" width="16.81640625" style="4" customWidth="1"/>
    <col min="3603" max="3603" width="8.453125" style="4" customWidth="1"/>
    <col min="3604" max="3604" width="10.453125" style="4" customWidth="1"/>
    <col min="3605" max="3605" width="12.36328125" style="4" customWidth="1"/>
    <col min="3606" max="3606" width="13.6328125" style="4" customWidth="1"/>
    <col min="3607" max="3607" width="12.453125" style="4" customWidth="1"/>
    <col min="3608" max="3608" width="3" style="4" customWidth="1"/>
    <col min="3609" max="3609" width="20" style="4" customWidth="1"/>
    <col min="3610" max="3839" width="8.90625" style="4"/>
    <col min="3840" max="3840" width="3.81640625" style="4" customWidth="1"/>
    <col min="3841" max="3841" width="4.1796875" style="4" customWidth="1"/>
    <col min="3842" max="3842" width="6.36328125" style="4" customWidth="1"/>
    <col min="3843" max="3843" width="18.90625" style="4" customWidth="1"/>
    <col min="3844" max="3844" width="17.453125" style="4" customWidth="1"/>
    <col min="3845" max="3845" width="4" style="4" customWidth="1"/>
    <col min="3846" max="3846" width="17.81640625" style="4" customWidth="1"/>
    <col min="3847" max="3847" width="15.90625" style="4" customWidth="1"/>
    <col min="3848" max="3848" width="17.453125" style="4" customWidth="1"/>
    <col min="3849" max="3851" width="12.90625" style="4" customWidth="1"/>
    <col min="3852" max="3852" width="0" style="4" hidden="1" customWidth="1"/>
    <col min="3853" max="3853" width="4" style="4" customWidth="1"/>
    <col min="3854" max="3854" width="11.90625" style="4" customWidth="1"/>
    <col min="3855" max="3855" width="14.6328125" style="4" customWidth="1"/>
    <col min="3856" max="3856" width="0" style="4" hidden="1" customWidth="1"/>
    <col min="3857" max="3857" width="16.1796875" style="4" customWidth="1"/>
    <col min="3858" max="3858" width="16.81640625" style="4" customWidth="1"/>
    <col min="3859" max="3859" width="8.453125" style="4" customWidth="1"/>
    <col min="3860" max="3860" width="10.453125" style="4" customWidth="1"/>
    <col min="3861" max="3861" width="12.36328125" style="4" customWidth="1"/>
    <col min="3862" max="3862" width="13.6328125" style="4" customWidth="1"/>
    <col min="3863" max="3863" width="12.453125" style="4" customWidth="1"/>
    <col min="3864" max="3864" width="3" style="4" customWidth="1"/>
    <col min="3865" max="3865" width="20" style="4" customWidth="1"/>
    <col min="3866" max="4095" width="8.90625" style="4"/>
    <col min="4096" max="4096" width="3.81640625" style="4" customWidth="1"/>
    <col min="4097" max="4097" width="4.1796875" style="4" customWidth="1"/>
    <col min="4098" max="4098" width="6.36328125" style="4" customWidth="1"/>
    <col min="4099" max="4099" width="18.90625" style="4" customWidth="1"/>
    <col min="4100" max="4100" width="17.453125" style="4" customWidth="1"/>
    <col min="4101" max="4101" width="4" style="4" customWidth="1"/>
    <col min="4102" max="4102" width="17.81640625" style="4" customWidth="1"/>
    <col min="4103" max="4103" width="15.90625" style="4" customWidth="1"/>
    <col min="4104" max="4104" width="17.453125" style="4" customWidth="1"/>
    <col min="4105" max="4107" width="12.90625" style="4" customWidth="1"/>
    <col min="4108" max="4108" width="0" style="4" hidden="1" customWidth="1"/>
    <col min="4109" max="4109" width="4" style="4" customWidth="1"/>
    <col min="4110" max="4110" width="11.90625" style="4" customWidth="1"/>
    <col min="4111" max="4111" width="14.6328125" style="4" customWidth="1"/>
    <col min="4112" max="4112" width="0" style="4" hidden="1" customWidth="1"/>
    <col min="4113" max="4113" width="16.1796875" style="4" customWidth="1"/>
    <col min="4114" max="4114" width="16.81640625" style="4" customWidth="1"/>
    <col min="4115" max="4115" width="8.453125" style="4" customWidth="1"/>
    <col min="4116" max="4116" width="10.453125" style="4" customWidth="1"/>
    <col min="4117" max="4117" width="12.36328125" style="4" customWidth="1"/>
    <col min="4118" max="4118" width="13.6328125" style="4" customWidth="1"/>
    <col min="4119" max="4119" width="12.453125" style="4" customWidth="1"/>
    <col min="4120" max="4120" width="3" style="4" customWidth="1"/>
    <col min="4121" max="4121" width="20" style="4" customWidth="1"/>
    <col min="4122" max="4351" width="8.90625" style="4"/>
    <col min="4352" max="4352" width="3.81640625" style="4" customWidth="1"/>
    <col min="4353" max="4353" width="4.1796875" style="4" customWidth="1"/>
    <col min="4354" max="4354" width="6.36328125" style="4" customWidth="1"/>
    <col min="4355" max="4355" width="18.90625" style="4" customWidth="1"/>
    <col min="4356" max="4356" width="17.453125" style="4" customWidth="1"/>
    <col min="4357" max="4357" width="4" style="4" customWidth="1"/>
    <col min="4358" max="4358" width="17.81640625" style="4" customWidth="1"/>
    <col min="4359" max="4359" width="15.90625" style="4" customWidth="1"/>
    <col min="4360" max="4360" width="17.453125" style="4" customWidth="1"/>
    <col min="4361" max="4363" width="12.90625" style="4" customWidth="1"/>
    <col min="4364" max="4364" width="0" style="4" hidden="1" customWidth="1"/>
    <col min="4365" max="4365" width="4" style="4" customWidth="1"/>
    <col min="4366" max="4366" width="11.90625" style="4" customWidth="1"/>
    <col min="4367" max="4367" width="14.6328125" style="4" customWidth="1"/>
    <col min="4368" max="4368" width="0" style="4" hidden="1" customWidth="1"/>
    <col min="4369" max="4369" width="16.1796875" style="4" customWidth="1"/>
    <col min="4370" max="4370" width="16.81640625" style="4" customWidth="1"/>
    <col min="4371" max="4371" width="8.453125" style="4" customWidth="1"/>
    <col min="4372" max="4372" width="10.453125" style="4" customWidth="1"/>
    <col min="4373" max="4373" width="12.36328125" style="4" customWidth="1"/>
    <col min="4374" max="4374" width="13.6328125" style="4" customWidth="1"/>
    <col min="4375" max="4375" width="12.453125" style="4" customWidth="1"/>
    <col min="4376" max="4376" width="3" style="4" customWidth="1"/>
    <col min="4377" max="4377" width="20" style="4" customWidth="1"/>
    <col min="4378" max="4607" width="8.90625" style="4"/>
    <col min="4608" max="4608" width="3.81640625" style="4" customWidth="1"/>
    <col min="4609" max="4609" width="4.1796875" style="4" customWidth="1"/>
    <col min="4610" max="4610" width="6.36328125" style="4" customWidth="1"/>
    <col min="4611" max="4611" width="18.90625" style="4" customWidth="1"/>
    <col min="4612" max="4612" width="17.453125" style="4" customWidth="1"/>
    <col min="4613" max="4613" width="4" style="4" customWidth="1"/>
    <col min="4614" max="4614" width="17.81640625" style="4" customWidth="1"/>
    <col min="4615" max="4615" width="15.90625" style="4" customWidth="1"/>
    <col min="4616" max="4616" width="17.453125" style="4" customWidth="1"/>
    <col min="4617" max="4619" width="12.90625" style="4" customWidth="1"/>
    <col min="4620" max="4620" width="0" style="4" hidden="1" customWidth="1"/>
    <col min="4621" max="4621" width="4" style="4" customWidth="1"/>
    <col min="4622" max="4622" width="11.90625" style="4" customWidth="1"/>
    <col min="4623" max="4623" width="14.6328125" style="4" customWidth="1"/>
    <col min="4624" max="4624" width="0" style="4" hidden="1" customWidth="1"/>
    <col min="4625" max="4625" width="16.1796875" style="4" customWidth="1"/>
    <col min="4626" max="4626" width="16.81640625" style="4" customWidth="1"/>
    <col min="4627" max="4627" width="8.453125" style="4" customWidth="1"/>
    <col min="4628" max="4628" width="10.453125" style="4" customWidth="1"/>
    <col min="4629" max="4629" width="12.36328125" style="4" customWidth="1"/>
    <col min="4630" max="4630" width="13.6328125" style="4" customWidth="1"/>
    <col min="4631" max="4631" width="12.453125" style="4" customWidth="1"/>
    <col min="4632" max="4632" width="3" style="4" customWidth="1"/>
    <col min="4633" max="4633" width="20" style="4" customWidth="1"/>
    <col min="4634" max="4863" width="8.90625" style="4"/>
    <col min="4864" max="4864" width="3.81640625" style="4" customWidth="1"/>
    <col min="4865" max="4865" width="4.1796875" style="4" customWidth="1"/>
    <col min="4866" max="4866" width="6.36328125" style="4" customWidth="1"/>
    <col min="4867" max="4867" width="18.90625" style="4" customWidth="1"/>
    <col min="4868" max="4868" width="17.453125" style="4" customWidth="1"/>
    <col min="4869" max="4869" width="4" style="4" customWidth="1"/>
    <col min="4870" max="4870" width="17.81640625" style="4" customWidth="1"/>
    <col min="4871" max="4871" width="15.90625" style="4" customWidth="1"/>
    <col min="4872" max="4872" width="17.453125" style="4" customWidth="1"/>
    <col min="4873" max="4875" width="12.90625" style="4" customWidth="1"/>
    <col min="4876" max="4876" width="0" style="4" hidden="1" customWidth="1"/>
    <col min="4877" max="4877" width="4" style="4" customWidth="1"/>
    <col min="4878" max="4878" width="11.90625" style="4" customWidth="1"/>
    <col min="4879" max="4879" width="14.6328125" style="4" customWidth="1"/>
    <col min="4880" max="4880" width="0" style="4" hidden="1" customWidth="1"/>
    <col min="4881" max="4881" width="16.1796875" style="4" customWidth="1"/>
    <col min="4882" max="4882" width="16.81640625" style="4" customWidth="1"/>
    <col min="4883" max="4883" width="8.453125" style="4" customWidth="1"/>
    <col min="4884" max="4884" width="10.453125" style="4" customWidth="1"/>
    <col min="4885" max="4885" width="12.36328125" style="4" customWidth="1"/>
    <col min="4886" max="4886" width="13.6328125" style="4" customWidth="1"/>
    <col min="4887" max="4887" width="12.453125" style="4" customWidth="1"/>
    <col min="4888" max="4888" width="3" style="4" customWidth="1"/>
    <col min="4889" max="4889" width="20" style="4" customWidth="1"/>
    <col min="4890" max="5119" width="8.90625" style="4"/>
    <col min="5120" max="5120" width="3.81640625" style="4" customWidth="1"/>
    <col min="5121" max="5121" width="4.1796875" style="4" customWidth="1"/>
    <col min="5122" max="5122" width="6.36328125" style="4" customWidth="1"/>
    <col min="5123" max="5123" width="18.90625" style="4" customWidth="1"/>
    <col min="5124" max="5124" width="17.453125" style="4" customWidth="1"/>
    <col min="5125" max="5125" width="4" style="4" customWidth="1"/>
    <col min="5126" max="5126" width="17.81640625" style="4" customWidth="1"/>
    <col min="5127" max="5127" width="15.90625" style="4" customWidth="1"/>
    <col min="5128" max="5128" width="17.453125" style="4" customWidth="1"/>
    <col min="5129" max="5131" width="12.90625" style="4" customWidth="1"/>
    <col min="5132" max="5132" width="0" style="4" hidden="1" customWidth="1"/>
    <col min="5133" max="5133" width="4" style="4" customWidth="1"/>
    <col min="5134" max="5134" width="11.90625" style="4" customWidth="1"/>
    <col min="5135" max="5135" width="14.6328125" style="4" customWidth="1"/>
    <col min="5136" max="5136" width="0" style="4" hidden="1" customWidth="1"/>
    <col min="5137" max="5137" width="16.1796875" style="4" customWidth="1"/>
    <col min="5138" max="5138" width="16.81640625" style="4" customWidth="1"/>
    <col min="5139" max="5139" width="8.453125" style="4" customWidth="1"/>
    <col min="5140" max="5140" width="10.453125" style="4" customWidth="1"/>
    <col min="5141" max="5141" width="12.36328125" style="4" customWidth="1"/>
    <col min="5142" max="5142" width="13.6328125" style="4" customWidth="1"/>
    <col min="5143" max="5143" width="12.453125" style="4" customWidth="1"/>
    <col min="5144" max="5144" width="3" style="4" customWidth="1"/>
    <col min="5145" max="5145" width="20" style="4" customWidth="1"/>
    <col min="5146" max="5375" width="8.90625" style="4"/>
    <col min="5376" max="5376" width="3.81640625" style="4" customWidth="1"/>
    <col min="5377" max="5377" width="4.1796875" style="4" customWidth="1"/>
    <col min="5378" max="5378" width="6.36328125" style="4" customWidth="1"/>
    <col min="5379" max="5379" width="18.90625" style="4" customWidth="1"/>
    <col min="5380" max="5380" width="17.453125" style="4" customWidth="1"/>
    <col min="5381" max="5381" width="4" style="4" customWidth="1"/>
    <col min="5382" max="5382" width="17.81640625" style="4" customWidth="1"/>
    <col min="5383" max="5383" width="15.90625" style="4" customWidth="1"/>
    <col min="5384" max="5384" width="17.453125" style="4" customWidth="1"/>
    <col min="5385" max="5387" width="12.90625" style="4" customWidth="1"/>
    <col min="5388" max="5388" width="0" style="4" hidden="1" customWidth="1"/>
    <col min="5389" max="5389" width="4" style="4" customWidth="1"/>
    <col min="5390" max="5390" width="11.90625" style="4" customWidth="1"/>
    <col min="5391" max="5391" width="14.6328125" style="4" customWidth="1"/>
    <col min="5392" max="5392" width="0" style="4" hidden="1" customWidth="1"/>
    <col min="5393" max="5393" width="16.1796875" style="4" customWidth="1"/>
    <col min="5394" max="5394" width="16.81640625" style="4" customWidth="1"/>
    <col min="5395" max="5395" width="8.453125" style="4" customWidth="1"/>
    <col min="5396" max="5396" width="10.453125" style="4" customWidth="1"/>
    <col min="5397" max="5397" width="12.36328125" style="4" customWidth="1"/>
    <col min="5398" max="5398" width="13.6328125" style="4" customWidth="1"/>
    <col min="5399" max="5399" width="12.453125" style="4" customWidth="1"/>
    <col min="5400" max="5400" width="3" style="4" customWidth="1"/>
    <col min="5401" max="5401" width="20" style="4" customWidth="1"/>
    <col min="5402" max="5631" width="8.90625" style="4"/>
    <col min="5632" max="5632" width="3.81640625" style="4" customWidth="1"/>
    <col min="5633" max="5633" width="4.1796875" style="4" customWidth="1"/>
    <col min="5634" max="5634" width="6.36328125" style="4" customWidth="1"/>
    <col min="5635" max="5635" width="18.90625" style="4" customWidth="1"/>
    <col min="5636" max="5636" width="17.453125" style="4" customWidth="1"/>
    <col min="5637" max="5637" width="4" style="4" customWidth="1"/>
    <col min="5638" max="5638" width="17.81640625" style="4" customWidth="1"/>
    <col min="5639" max="5639" width="15.90625" style="4" customWidth="1"/>
    <col min="5640" max="5640" width="17.453125" style="4" customWidth="1"/>
    <col min="5641" max="5643" width="12.90625" style="4" customWidth="1"/>
    <col min="5644" max="5644" width="0" style="4" hidden="1" customWidth="1"/>
    <col min="5645" max="5645" width="4" style="4" customWidth="1"/>
    <col min="5646" max="5646" width="11.90625" style="4" customWidth="1"/>
    <col min="5647" max="5647" width="14.6328125" style="4" customWidth="1"/>
    <col min="5648" max="5648" width="0" style="4" hidden="1" customWidth="1"/>
    <col min="5649" max="5649" width="16.1796875" style="4" customWidth="1"/>
    <col min="5650" max="5650" width="16.81640625" style="4" customWidth="1"/>
    <col min="5651" max="5651" width="8.453125" style="4" customWidth="1"/>
    <col min="5652" max="5652" width="10.453125" style="4" customWidth="1"/>
    <col min="5653" max="5653" width="12.36328125" style="4" customWidth="1"/>
    <col min="5654" max="5654" width="13.6328125" style="4" customWidth="1"/>
    <col min="5655" max="5655" width="12.453125" style="4" customWidth="1"/>
    <col min="5656" max="5656" width="3" style="4" customWidth="1"/>
    <col min="5657" max="5657" width="20" style="4" customWidth="1"/>
    <col min="5658" max="5887" width="8.90625" style="4"/>
    <col min="5888" max="5888" width="3.81640625" style="4" customWidth="1"/>
    <col min="5889" max="5889" width="4.1796875" style="4" customWidth="1"/>
    <col min="5890" max="5890" width="6.36328125" style="4" customWidth="1"/>
    <col min="5891" max="5891" width="18.90625" style="4" customWidth="1"/>
    <col min="5892" max="5892" width="17.453125" style="4" customWidth="1"/>
    <col min="5893" max="5893" width="4" style="4" customWidth="1"/>
    <col min="5894" max="5894" width="17.81640625" style="4" customWidth="1"/>
    <col min="5895" max="5895" width="15.90625" style="4" customWidth="1"/>
    <col min="5896" max="5896" width="17.453125" style="4" customWidth="1"/>
    <col min="5897" max="5899" width="12.90625" style="4" customWidth="1"/>
    <col min="5900" max="5900" width="0" style="4" hidden="1" customWidth="1"/>
    <col min="5901" max="5901" width="4" style="4" customWidth="1"/>
    <col min="5902" max="5902" width="11.90625" style="4" customWidth="1"/>
    <col min="5903" max="5903" width="14.6328125" style="4" customWidth="1"/>
    <col min="5904" max="5904" width="0" style="4" hidden="1" customWidth="1"/>
    <col min="5905" max="5905" width="16.1796875" style="4" customWidth="1"/>
    <col min="5906" max="5906" width="16.81640625" style="4" customWidth="1"/>
    <col min="5907" max="5907" width="8.453125" style="4" customWidth="1"/>
    <col min="5908" max="5908" width="10.453125" style="4" customWidth="1"/>
    <col min="5909" max="5909" width="12.36328125" style="4" customWidth="1"/>
    <col min="5910" max="5910" width="13.6328125" style="4" customWidth="1"/>
    <col min="5911" max="5911" width="12.453125" style="4" customWidth="1"/>
    <col min="5912" max="5912" width="3" style="4" customWidth="1"/>
    <col min="5913" max="5913" width="20" style="4" customWidth="1"/>
    <col min="5914" max="6143" width="8.90625" style="4"/>
    <col min="6144" max="6144" width="3.81640625" style="4" customWidth="1"/>
    <col min="6145" max="6145" width="4.1796875" style="4" customWidth="1"/>
    <col min="6146" max="6146" width="6.36328125" style="4" customWidth="1"/>
    <col min="6147" max="6147" width="18.90625" style="4" customWidth="1"/>
    <col min="6148" max="6148" width="17.453125" style="4" customWidth="1"/>
    <col min="6149" max="6149" width="4" style="4" customWidth="1"/>
    <col min="6150" max="6150" width="17.81640625" style="4" customWidth="1"/>
    <col min="6151" max="6151" width="15.90625" style="4" customWidth="1"/>
    <col min="6152" max="6152" width="17.453125" style="4" customWidth="1"/>
    <col min="6153" max="6155" width="12.90625" style="4" customWidth="1"/>
    <col min="6156" max="6156" width="0" style="4" hidden="1" customWidth="1"/>
    <col min="6157" max="6157" width="4" style="4" customWidth="1"/>
    <col min="6158" max="6158" width="11.90625" style="4" customWidth="1"/>
    <col min="6159" max="6159" width="14.6328125" style="4" customWidth="1"/>
    <col min="6160" max="6160" width="0" style="4" hidden="1" customWidth="1"/>
    <col min="6161" max="6161" width="16.1796875" style="4" customWidth="1"/>
    <col min="6162" max="6162" width="16.81640625" style="4" customWidth="1"/>
    <col min="6163" max="6163" width="8.453125" style="4" customWidth="1"/>
    <col min="6164" max="6164" width="10.453125" style="4" customWidth="1"/>
    <col min="6165" max="6165" width="12.36328125" style="4" customWidth="1"/>
    <col min="6166" max="6166" width="13.6328125" style="4" customWidth="1"/>
    <col min="6167" max="6167" width="12.453125" style="4" customWidth="1"/>
    <col min="6168" max="6168" width="3" style="4" customWidth="1"/>
    <col min="6169" max="6169" width="20" style="4" customWidth="1"/>
    <col min="6170" max="6399" width="8.90625" style="4"/>
    <col min="6400" max="6400" width="3.81640625" style="4" customWidth="1"/>
    <col min="6401" max="6401" width="4.1796875" style="4" customWidth="1"/>
    <col min="6402" max="6402" width="6.36328125" style="4" customWidth="1"/>
    <col min="6403" max="6403" width="18.90625" style="4" customWidth="1"/>
    <col min="6404" max="6404" width="17.453125" style="4" customWidth="1"/>
    <col min="6405" max="6405" width="4" style="4" customWidth="1"/>
    <col min="6406" max="6406" width="17.81640625" style="4" customWidth="1"/>
    <col min="6407" max="6407" width="15.90625" style="4" customWidth="1"/>
    <col min="6408" max="6408" width="17.453125" style="4" customWidth="1"/>
    <col min="6409" max="6411" width="12.90625" style="4" customWidth="1"/>
    <col min="6412" max="6412" width="0" style="4" hidden="1" customWidth="1"/>
    <col min="6413" max="6413" width="4" style="4" customWidth="1"/>
    <col min="6414" max="6414" width="11.90625" style="4" customWidth="1"/>
    <col min="6415" max="6415" width="14.6328125" style="4" customWidth="1"/>
    <col min="6416" max="6416" width="0" style="4" hidden="1" customWidth="1"/>
    <col min="6417" max="6417" width="16.1796875" style="4" customWidth="1"/>
    <col min="6418" max="6418" width="16.81640625" style="4" customWidth="1"/>
    <col min="6419" max="6419" width="8.453125" style="4" customWidth="1"/>
    <col min="6420" max="6420" width="10.453125" style="4" customWidth="1"/>
    <col min="6421" max="6421" width="12.36328125" style="4" customWidth="1"/>
    <col min="6422" max="6422" width="13.6328125" style="4" customWidth="1"/>
    <col min="6423" max="6423" width="12.453125" style="4" customWidth="1"/>
    <col min="6424" max="6424" width="3" style="4" customWidth="1"/>
    <col min="6425" max="6425" width="20" style="4" customWidth="1"/>
    <col min="6426" max="6655" width="8.90625" style="4"/>
    <col min="6656" max="6656" width="3.81640625" style="4" customWidth="1"/>
    <col min="6657" max="6657" width="4.1796875" style="4" customWidth="1"/>
    <col min="6658" max="6658" width="6.36328125" style="4" customWidth="1"/>
    <col min="6659" max="6659" width="18.90625" style="4" customWidth="1"/>
    <col min="6660" max="6660" width="17.453125" style="4" customWidth="1"/>
    <col min="6661" max="6661" width="4" style="4" customWidth="1"/>
    <col min="6662" max="6662" width="17.81640625" style="4" customWidth="1"/>
    <col min="6663" max="6663" width="15.90625" style="4" customWidth="1"/>
    <col min="6664" max="6664" width="17.453125" style="4" customWidth="1"/>
    <col min="6665" max="6667" width="12.90625" style="4" customWidth="1"/>
    <col min="6668" max="6668" width="0" style="4" hidden="1" customWidth="1"/>
    <col min="6669" max="6669" width="4" style="4" customWidth="1"/>
    <col min="6670" max="6670" width="11.90625" style="4" customWidth="1"/>
    <col min="6671" max="6671" width="14.6328125" style="4" customWidth="1"/>
    <col min="6672" max="6672" width="0" style="4" hidden="1" customWidth="1"/>
    <col min="6673" max="6673" width="16.1796875" style="4" customWidth="1"/>
    <col min="6674" max="6674" width="16.81640625" style="4" customWidth="1"/>
    <col min="6675" max="6675" width="8.453125" style="4" customWidth="1"/>
    <col min="6676" max="6676" width="10.453125" style="4" customWidth="1"/>
    <col min="6677" max="6677" width="12.36328125" style="4" customWidth="1"/>
    <col min="6678" max="6678" width="13.6328125" style="4" customWidth="1"/>
    <col min="6679" max="6679" width="12.453125" style="4" customWidth="1"/>
    <col min="6680" max="6680" width="3" style="4" customWidth="1"/>
    <col min="6681" max="6681" width="20" style="4" customWidth="1"/>
    <col min="6682" max="6911" width="8.90625" style="4"/>
    <col min="6912" max="6912" width="3.81640625" style="4" customWidth="1"/>
    <col min="6913" max="6913" width="4.1796875" style="4" customWidth="1"/>
    <col min="6914" max="6914" width="6.36328125" style="4" customWidth="1"/>
    <col min="6915" max="6915" width="18.90625" style="4" customWidth="1"/>
    <col min="6916" max="6916" width="17.453125" style="4" customWidth="1"/>
    <col min="6917" max="6917" width="4" style="4" customWidth="1"/>
    <col min="6918" max="6918" width="17.81640625" style="4" customWidth="1"/>
    <col min="6919" max="6919" width="15.90625" style="4" customWidth="1"/>
    <col min="6920" max="6920" width="17.453125" style="4" customWidth="1"/>
    <col min="6921" max="6923" width="12.90625" style="4" customWidth="1"/>
    <col min="6924" max="6924" width="0" style="4" hidden="1" customWidth="1"/>
    <col min="6925" max="6925" width="4" style="4" customWidth="1"/>
    <col min="6926" max="6926" width="11.90625" style="4" customWidth="1"/>
    <col min="6927" max="6927" width="14.6328125" style="4" customWidth="1"/>
    <col min="6928" max="6928" width="0" style="4" hidden="1" customWidth="1"/>
    <col min="6929" max="6929" width="16.1796875" style="4" customWidth="1"/>
    <col min="6930" max="6930" width="16.81640625" style="4" customWidth="1"/>
    <col min="6931" max="6931" width="8.453125" style="4" customWidth="1"/>
    <col min="6932" max="6932" width="10.453125" style="4" customWidth="1"/>
    <col min="6933" max="6933" width="12.36328125" style="4" customWidth="1"/>
    <col min="6934" max="6934" width="13.6328125" style="4" customWidth="1"/>
    <col min="6935" max="6935" width="12.453125" style="4" customWidth="1"/>
    <col min="6936" max="6936" width="3" style="4" customWidth="1"/>
    <col min="6937" max="6937" width="20" style="4" customWidth="1"/>
    <col min="6938" max="7167" width="8.90625" style="4"/>
    <col min="7168" max="7168" width="3.81640625" style="4" customWidth="1"/>
    <col min="7169" max="7169" width="4.1796875" style="4" customWidth="1"/>
    <col min="7170" max="7170" width="6.36328125" style="4" customWidth="1"/>
    <col min="7171" max="7171" width="18.90625" style="4" customWidth="1"/>
    <col min="7172" max="7172" width="17.453125" style="4" customWidth="1"/>
    <col min="7173" max="7173" width="4" style="4" customWidth="1"/>
    <col min="7174" max="7174" width="17.81640625" style="4" customWidth="1"/>
    <col min="7175" max="7175" width="15.90625" style="4" customWidth="1"/>
    <col min="7176" max="7176" width="17.453125" style="4" customWidth="1"/>
    <col min="7177" max="7179" width="12.90625" style="4" customWidth="1"/>
    <col min="7180" max="7180" width="0" style="4" hidden="1" customWidth="1"/>
    <col min="7181" max="7181" width="4" style="4" customWidth="1"/>
    <col min="7182" max="7182" width="11.90625" style="4" customWidth="1"/>
    <col min="7183" max="7183" width="14.6328125" style="4" customWidth="1"/>
    <col min="7184" max="7184" width="0" style="4" hidden="1" customWidth="1"/>
    <col min="7185" max="7185" width="16.1796875" style="4" customWidth="1"/>
    <col min="7186" max="7186" width="16.81640625" style="4" customWidth="1"/>
    <col min="7187" max="7187" width="8.453125" style="4" customWidth="1"/>
    <col min="7188" max="7188" width="10.453125" style="4" customWidth="1"/>
    <col min="7189" max="7189" width="12.36328125" style="4" customWidth="1"/>
    <col min="7190" max="7190" width="13.6328125" style="4" customWidth="1"/>
    <col min="7191" max="7191" width="12.453125" style="4" customWidth="1"/>
    <col min="7192" max="7192" width="3" style="4" customWidth="1"/>
    <col min="7193" max="7193" width="20" style="4" customWidth="1"/>
    <col min="7194" max="7423" width="8.90625" style="4"/>
    <col min="7424" max="7424" width="3.81640625" style="4" customWidth="1"/>
    <col min="7425" max="7425" width="4.1796875" style="4" customWidth="1"/>
    <col min="7426" max="7426" width="6.36328125" style="4" customWidth="1"/>
    <col min="7427" max="7427" width="18.90625" style="4" customWidth="1"/>
    <col min="7428" max="7428" width="17.453125" style="4" customWidth="1"/>
    <col min="7429" max="7429" width="4" style="4" customWidth="1"/>
    <col min="7430" max="7430" width="17.81640625" style="4" customWidth="1"/>
    <col min="7431" max="7431" width="15.90625" style="4" customWidth="1"/>
    <col min="7432" max="7432" width="17.453125" style="4" customWidth="1"/>
    <col min="7433" max="7435" width="12.90625" style="4" customWidth="1"/>
    <col min="7436" max="7436" width="0" style="4" hidden="1" customWidth="1"/>
    <col min="7437" max="7437" width="4" style="4" customWidth="1"/>
    <col min="7438" max="7438" width="11.90625" style="4" customWidth="1"/>
    <col min="7439" max="7439" width="14.6328125" style="4" customWidth="1"/>
    <col min="7440" max="7440" width="0" style="4" hidden="1" customWidth="1"/>
    <col min="7441" max="7441" width="16.1796875" style="4" customWidth="1"/>
    <col min="7442" max="7442" width="16.81640625" style="4" customWidth="1"/>
    <col min="7443" max="7443" width="8.453125" style="4" customWidth="1"/>
    <col min="7444" max="7444" width="10.453125" style="4" customWidth="1"/>
    <col min="7445" max="7445" width="12.36328125" style="4" customWidth="1"/>
    <col min="7446" max="7446" width="13.6328125" style="4" customWidth="1"/>
    <col min="7447" max="7447" width="12.453125" style="4" customWidth="1"/>
    <col min="7448" max="7448" width="3" style="4" customWidth="1"/>
    <col min="7449" max="7449" width="20" style="4" customWidth="1"/>
    <col min="7450" max="7679" width="8.90625" style="4"/>
    <col min="7680" max="7680" width="3.81640625" style="4" customWidth="1"/>
    <col min="7681" max="7681" width="4.1796875" style="4" customWidth="1"/>
    <col min="7682" max="7682" width="6.36328125" style="4" customWidth="1"/>
    <col min="7683" max="7683" width="18.90625" style="4" customWidth="1"/>
    <col min="7684" max="7684" width="17.453125" style="4" customWidth="1"/>
    <col min="7685" max="7685" width="4" style="4" customWidth="1"/>
    <col min="7686" max="7686" width="17.81640625" style="4" customWidth="1"/>
    <col min="7687" max="7687" width="15.90625" style="4" customWidth="1"/>
    <col min="7688" max="7688" width="17.453125" style="4" customWidth="1"/>
    <col min="7689" max="7691" width="12.90625" style="4" customWidth="1"/>
    <col min="7692" max="7692" width="0" style="4" hidden="1" customWidth="1"/>
    <col min="7693" max="7693" width="4" style="4" customWidth="1"/>
    <col min="7694" max="7694" width="11.90625" style="4" customWidth="1"/>
    <col min="7695" max="7695" width="14.6328125" style="4" customWidth="1"/>
    <col min="7696" max="7696" width="0" style="4" hidden="1" customWidth="1"/>
    <col min="7697" max="7697" width="16.1796875" style="4" customWidth="1"/>
    <col min="7698" max="7698" width="16.81640625" style="4" customWidth="1"/>
    <col min="7699" max="7699" width="8.453125" style="4" customWidth="1"/>
    <col min="7700" max="7700" width="10.453125" style="4" customWidth="1"/>
    <col min="7701" max="7701" width="12.36328125" style="4" customWidth="1"/>
    <col min="7702" max="7702" width="13.6328125" style="4" customWidth="1"/>
    <col min="7703" max="7703" width="12.453125" style="4" customWidth="1"/>
    <col min="7704" max="7704" width="3" style="4" customWidth="1"/>
    <col min="7705" max="7705" width="20" style="4" customWidth="1"/>
    <col min="7706" max="7935" width="8.90625" style="4"/>
    <col min="7936" max="7936" width="3.81640625" style="4" customWidth="1"/>
    <col min="7937" max="7937" width="4.1796875" style="4" customWidth="1"/>
    <col min="7938" max="7938" width="6.36328125" style="4" customWidth="1"/>
    <col min="7939" max="7939" width="18.90625" style="4" customWidth="1"/>
    <col min="7940" max="7940" width="17.453125" style="4" customWidth="1"/>
    <col min="7941" max="7941" width="4" style="4" customWidth="1"/>
    <col min="7942" max="7942" width="17.81640625" style="4" customWidth="1"/>
    <col min="7943" max="7943" width="15.90625" style="4" customWidth="1"/>
    <col min="7944" max="7944" width="17.453125" style="4" customWidth="1"/>
    <col min="7945" max="7947" width="12.90625" style="4" customWidth="1"/>
    <col min="7948" max="7948" width="0" style="4" hidden="1" customWidth="1"/>
    <col min="7949" max="7949" width="4" style="4" customWidth="1"/>
    <col min="7950" max="7950" width="11.90625" style="4" customWidth="1"/>
    <col min="7951" max="7951" width="14.6328125" style="4" customWidth="1"/>
    <col min="7952" max="7952" width="0" style="4" hidden="1" customWidth="1"/>
    <col min="7953" max="7953" width="16.1796875" style="4" customWidth="1"/>
    <col min="7954" max="7954" width="16.81640625" style="4" customWidth="1"/>
    <col min="7955" max="7955" width="8.453125" style="4" customWidth="1"/>
    <col min="7956" max="7956" width="10.453125" style="4" customWidth="1"/>
    <col min="7957" max="7957" width="12.36328125" style="4" customWidth="1"/>
    <col min="7958" max="7958" width="13.6328125" style="4" customWidth="1"/>
    <col min="7959" max="7959" width="12.453125" style="4" customWidth="1"/>
    <col min="7960" max="7960" width="3" style="4" customWidth="1"/>
    <col min="7961" max="7961" width="20" style="4" customWidth="1"/>
    <col min="7962" max="8191" width="8.90625" style="4"/>
    <col min="8192" max="8192" width="3.81640625" style="4" customWidth="1"/>
    <col min="8193" max="8193" width="4.1796875" style="4" customWidth="1"/>
    <col min="8194" max="8194" width="6.36328125" style="4" customWidth="1"/>
    <col min="8195" max="8195" width="18.90625" style="4" customWidth="1"/>
    <col min="8196" max="8196" width="17.453125" style="4" customWidth="1"/>
    <col min="8197" max="8197" width="4" style="4" customWidth="1"/>
    <col min="8198" max="8198" width="17.81640625" style="4" customWidth="1"/>
    <col min="8199" max="8199" width="15.90625" style="4" customWidth="1"/>
    <col min="8200" max="8200" width="17.453125" style="4" customWidth="1"/>
    <col min="8201" max="8203" width="12.90625" style="4" customWidth="1"/>
    <col min="8204" max="8204" width="0" style="4" hidden="1" customWidth="1"/>
    <col min="8205" max="8205" width="4" style="4" customWidth="1"/>
    <col min="8206" max="8206" width="11.90625" style="4" customWidth="1"/>
    <col min="8207" max="8207" width="14.6328125" style="4" customWidth="1"/>
    <col min="8208" max="8208" width="0" style="4" hidden="1" customWidth="1"/>
    <col min="8209" max="8209" width="16.1796875" style="4" customWidth="1"/>
    <col min="8210" max="8210" width="16.81640625" style="4" customWidth="1"/>
    <col min="8211" max="8211" width="8.453125" style="4" customWidth="1"/>
    <col min="8212" max="8212" width="10.453125" style="4" customWidth="1"/>
    <col min="8213" max="8213" width="12.36328125" style="4" customWidth="1"/>
    <col min="8214" max="8214" width="13.6328125" style="4" customWidth="1"/>
    <col min="8215" max="8215" width="12.453125" style="4" customWidth="1"/>
    <col min="8216" max="8216" width="3" style="4" customWidth="1"/>
    <col min="8217" max="8217" width="20" style="4" customWidth="1"/>
    <col min="8218" max="8447" width="8.90625" style="4"/>
    <col min="8448" max="8448" width="3.81640625" style="4" customWidth="1"/>
    <col min="8449" max="8449" width="4.1796875" style="4" customWidth="1"/>
    <col min="8450" max="8450" width="6.36328125" style="4" customWidth="1"/>
    <col min="8451" max="8451" width="18.90625" style="4" customWidth="1"/>
    <col min="8452" max="8452" width="17.453125" style="4" customWidth="1"/>
    <col min="8453" max="8453" width="4" style="4" customWidth="1"/>
    <col min="8454" max="8454" width="17.81640625" style="4" customWidth="1"/>
    <col min="8455" max="8455" width="15.90625" style="4" customWidth="1"/>
    <col min="8456" max="8456" width="17.453125" style="4" customWidth="1"/>
    <col min="8457" max="8459" width="12.90625" style="4" customWidth="1"/>
    <col min="8460" max="8460" width="0" style="4" hidden="1" customWidth="1"/>
    <col min="8461" max="8461" width="4" style="4" customWidth="1"/>
    <col min="8462" max="8462" width="11.90625" style="4" customWidth="1"/>
    <col min="8463" max="8463" width="14.6328125" style="4" customWidth="1"/>
    <col min="8464" max="8464" width="0" style="4" hidden="1" customWidth="1"/>
    <col min="8465" max="8465" width="16.1796875" style="4" customWidth="1"/>
    <col min="8466" max="8466" width="16.81640625" style="4" customWidth="1"/>
    <col min="8467" max="8467" width="8.453125" style="4" customWidth="1"/>
    <col min="8468" max="8468" width="10.453125" style="4" customWidth="1"/>
    <col min="8469" max="8469" width="12.36328125" style="4" customWidth="1"/>
    <col min="8470" max="8470" width="13.6328125" style="4" customWidth="1"/>
    <col min="8471" max="8471" width="12.453125" style="4" customWidth="1"/>
    <col min="8472" max="8472" width="3" style="4" customWidth="1"/>
    <col min="8473" max="8473" width="20" style="4" customWidth="1"/>
    <col min="8474" max="8703" width="8.90625" style="4"/>
    <col min="8704" max="8704" width="3.81640625" style="4" customWidth="1"/>
    <col min="8705" max="8705" width="4.1796875" style="4" customWidth="1"/>
    <col min="8706" max="8706" width="6.36328125" style="4" customWidth="1"/>
    <col min="8707" max="8707" width="18.90625" style="4" customWidth="1"/>
    <col min="8708" max="8708" width="17.453125" style="4" customWidth="1"/>
    <col min="8709" max="8709" width="4" style="4" customWidth="1"/>
    <col min="8710" max="8710" width="17.81640625" style="4" customWidth="1"/>
    <col min="8711" max="8711" width="15.90625" style="4" customWidth="1"/>
    <col min="8712" max="8712" width="17.453125" style="4" customWidth="1"/>
    <col min="8713" max="8715" width="12.90625" style="4" customWidth="1"/>
    <col min="8716" max="8716" width="0" style="4" hidden="1" customWidth="1"/>
    <col min="8717" max="8717" width="4" style="4" customWidth="1"/>
    <col min="8718" max="8718" width="11.90625" style="4" customWidth="1"/>
    <col min="8719" max="8719" width="14.6328125" style="4" customWidth="1"/>
    <col min="8720" max="8720" width="0" style="4" hidden="1" customWidth="1"/>
    <col min="8721" max="8721" width="16.1796875" style="4" customWidth="1"/>
    <col min="8722" max="8722" width="16.81640625" style="4" customWidth="1"/>
    <col min="8723" max="8723" width="8.453125" style="4" customWidth="1"/>
    <col min="8724" max="8724" width="10.453125" style="4" customWidth="1"/>
    <col min="8725" max="8725" width="12.36328125" style="4" customWidth="1"/>
    <col min="8726" max="8726" width="13.6328125" style="4" customWidth="1"/>
    <col min="8727" max="8727" width="12.453125" style="4" customWidth="1"/>
    <col min="8728" max="8728" width="3" style="4" customWidth="1"/>
    <col min="8729" max="8729" width="20" style="4" customWidth="1"/>
    <col min="8730" max="8959" width="8.90625" style="4"/>
    <col min="8960" max="8960" width="3.81640625" style="4" customWidth="1"/>
    <col min="8961" max="8961" width="4.1796875" style="4" customWidth="1"/>
    <col min="8962" max="8962" width="6.36328125" style="4" customWidth="1"/>
    <col min="8963" max="8963" width="18.90625" style="4" customWidth="1"/>
    <col min="8964" max="8964" width="17.453125" style="4" customWidth="1"/>
    <col min="8965" max="8965" width="4" style="4" customWidth="1"/>
    <col min="8966" max="8966" width="17.81640625" style="4" customWidth="1"/>
    <col min="8967" max="8967" width="15.90625" style="4" customWidth="1"/>
    <col min="8968" max="8968" width="17.453125" style="4" customWidth="1"/>
    <col min="8969" max="8971" width="12.90625" style="4" customWidth="1"/>
    <col min="8972" max="8972" width="0" style="4" hidden="1" customWidth="1"/>
    <col min="8973" max="8973" width="4" style="4" customWidth="1"/>
    <col min="8974" max="8974" width="11.90625" style="4" customWidth="1"/>
    <col min="8975" max="8975" width="14.6328125" style="4" customWidth="1"/>
    <col min="8976" max="8976" width="0" style="4" hidden="1" customWidth="1"/>
    <col min="8977" max="8977" width="16.1796875" style="4" customWidth="1"/>
    <col min="8978" max="8978" width="16.81640625" style="4" customWidth="1"/>
    <col min="8979" max="8979" width="8.453125" style="4" customWidth="1"/>
    <col min="8980" max="8980" width="10.453125" style="4" customWidth="1"/>
    <col min="8981" max="8981" width="12.36328125" style="4" customWidth="1"/>
    <col min="8982" max="8982" width="13.6328125" style="4" customWidth="1"/>
    <col min="8983" max="8983" width="12.453125" style="4" customWidth="1"/>
    <col min="8984" max="8984" width="3" style="4" customWidth="1"/>
    <col min="8985" max="8985" width="20" style="4" customWidth="1"/>
    <col min="8986" max="9215" width="8.90625" style="4"/>
    <col min="9216" max="9216" width="3.81640625" style="4" customWidth="1"/>
    <col min="9217" max="9217" width="4.1796875" style="4" customWidth="1"/>
    <col min="9218" max="9218" width="6.36328125" style="4" customWidth="1"/>
    <col min="9219" max="9219" width="18.90625" style="4" customWidth="1"/>
    <col min="9220" max="9220" width="17.453125" style="4" customWidth="1"/>
    <col min="9221" max="9221" width="4" style="4" customWidth="1"/>
    <col min="9222" max="9222" width="17.81640625" style="4" customWidth="1"/>
    <col min="9223" max="9223" width="15.90625" style="4" customWidth="1"/>
    <col min="9224" max="9224" width="17.453125" style="4" customWidth="1"/>
    <col min="9225" max="9227" width="12.90625" style="4" customWidth="1"/>
    <col min="9228" max="9228" width="0" style="4" hidden="1" customWidth="1"/>
    <col min="9229" max="9229" width="4" style="4" customWidth="1"/>
    <col min="9230" max="9230" width="11.90625" style="4" customWidth="1"/>
    <col min="9231" max="9231" width="14.6328125" style="4" customWidth="1"/>
    <col min="9232" max="9232" width="0" style="4" hidden="1" customWidth="1"/>
    <col min="9233" max="9233" width="16.1796875" style="4" customWidth="1"/>
    <col min="9234" max="9234" width="16.81640625" style="4" customWidth="1"/>
    <col min="9235" max="9235" width="8.453125" style="4" customWidth="1"/>
    <col min="9236" max="9236" width="10.453125" style="4" customWidth="1"/>
    <col min="9237" max="9237" width="12.36328125" style="4" customWidth="1"/>
    <col min="9238" max="9238" width="13.6328125" style="4" customWidth="1"/>
    <col min="9239" max="9239" width="12.453125" style="4" customWidth="1"/>
    <col min="9240" max="9240" width="3" style="4" customWidth="1"/>
    <col min="9241" max="9241" width="20" style="4" customWidth="1"/>
    <col min="9242" max="9471" width="8.90625" style="4"/>
    <col min="9472" max="9472" width="3.81640625" style="4" customWidth="1"/>
    <col min="9473" max="9473" width="4.1796875" style="4" customWidth="1"/>
    <col min="9474" max="9474" width="6.36328125" style="4" customWidth="1"/>
    <col min="9475" max="9475" width="18.90625" style="4" customWidth="1"/>
    <col min="9476" max="9476" width="17.453125" style="4" customWidth="1"/>
    <col min="9477" max="9477" width="4" style="4" customWidth="1"/>
    <col min="9478" max="9478" width="17.81640625" style="4" customWidth="1"/>
    <col min="9479" max="9479" width="15.90625" style="4" customWidth="1"/>
    <col min="9480" max="9480" width="17.453125" style="4" customWidth="1"/>
    <col min="9481" max="9483" width="12.90625" style="4" customWidth="1"/>
    <col min="9484" max="9484" width="0" style="4" hidden="1" customWidth="1"/>
    <col min="9485" max="9485" width="4" style="4" customWidth="1"/>
    <col min="9486" max="9486" width="11.90625" style="4" customWidth="1"/>
    <col min="9487" max="9487" width="14.6328125" style="4" customWidth="1"/>
    <col min="9488" max="9488" width="0" style="4" hidden="1" customWidth="1"/>
    <col min="9489" max="9489" width="16.1796875" style="4" customWidth="1"/>
    <col min="9490" max="9490" width="16.81640625" style="4" customWidth="1"/>
    <col min="9491" max="9491" width="8.453125" style="4" customWidth="1"/>
    <col min="9492" max="9492" width="10.453125" style="4" customWidth="1"/>
    <col min="9493" max="9493" width="12.36328125" style="4" customWidth="1"/>
    <col min="9494" max="9494" width="13.6328125" style="4" customWidth="1"/>
    <col min="9495" max="9495" width="12.453125" style="4" customWidth="1"/>
    <col min="9496" max="9496" width="3" style="4" customWidth="1"/>
    <col min="9497" max="9497" width="20" style="4" customWidth="1"/>
    <col min="9498" max="9727" width="8.90625" style="4"/>
    <col min="9728" max="9728" width="3.81640625" style="4" customWidth="1"/>
    <col min="9729" max="9729" width="4.1796875" style="4" customWidth="1"/>
    <col min="9730" max="9730" width="6.36328125" style="4" customWidth="1"/>
    <col min="9731" max="9731" width="18.90625" style="4" customWidth="1"/>
    <col min="9732" max="9732" width="17.453125" style="4" customWidth="1"/>
    <col min="9733" max="9733" width="4" style="4" customWidth="1"/>
    <col min="9734" max="9734" width="17.81640625" style="4" customWidth="1"/>
    <col min="9735" max="9735" width="15.90625" style="4" customWidth="1"/>
    <col min="9736" max="9736" width="17.453125" style="4" customWidth="1"/>
    <col min="9737" max="9739" width="12.90625" style="4" customWidth="1"/>
    <col min="9740" max="9740" width="0" style="4" hidden="1" customWidth="1"/>
    <col min="9741" max="9741" width="4" style="4" customWidth="1"/>
    <col min="9742" max="9742" width="11.90625" style="4" customWidth="1"/>
    <col min="9743" max="9743" width="14.6328125" style="4" customWidth="1"/>
    <col min="9744" max="9744" width="0" style="4" hidden="1" customWidth="1"/>
    <col min="9745" max="9745" width="16.1796875" style="4" customWidth="1"/>
    <col min="9746" max="9746" width="16.81640625" style="4" customWidth="1"/>
    <col min="9747" max="9747" width="8.453125" style="4" customWidth="1"/>
    <col min="9748" max="9748" width="10.453125" style="4" customWidth="1"/>
    <col min="9749" max="9749" width="12.36328125" style="4" customWidth="1"/>
    <col min="9750" max="9750" width="13.6328125" style="4" customWidth="1"/>
    <col min="9751" max="9751" width="12.453125" style="4" customWidth="1"/>
    <col min="9752" max="9752" width="3" style="4" customWidth="1"/>
    <col min="9753" max="9753" width="20" style="4" customWidth="1"/>
    <col min="9754" max="9983" width="8.90625" style="4"/>
    <col min="9984" max="9984" width="3.81640625" style="4" customWidth="1"/>
    <col min="9985" max="9985" width="4.1796875" style="4" customWidth="1"/>
    <col min="9986" max="9986" width="6.36328125" style="4" customWidth="1"/>
    <col min="9987" max="9987" width="18.90625" style="4" customWidth="1"/>
    <col min="9988" max="9988" width="17.453125" style="4" customWidth="1"/>
    <col min="9989" max="9989" width="4" style="4" customWidth="1"/>
    <col min="9990" max="9990" width="17.81640625" style="4" customWidth="1"/>
    <col min="9991" max="9991" width="15.90625" style="4" customWidth="1"/>
    <col min="9992" max="9992" width="17.453125" style="4" customWidth="1"/>
    <col min="9993" max="9995" width="12.90625" style="4" customWidth="1"/>
    <col min="9996" max="9996" width="0" style="4" hidden="1" customWidth="1"/>
    <col min="9997" max="9997" width="4" style="4" customWidth="1"/>
    <col min="9998" max="9998" width="11.90625" style="4" customWidth="1"/>
    <col min="9999" max="9999" width="14.6328125" style="4" customWidth="1"/>
    <col min="10000" max="10000" width="0" style="4" hidden="1" customWidth="1"/>
    <col min="10001" max="10001" width="16.1796875" style="4" customWidth="1"/>
    <col min="10002" max="10002" width="16.81640625" style="4" customWidth="1"/>
    <col min="10003" max="10003" width="8.453125" style="4" customWidth="1"/>
    <col min="10004" max="10004" width="10.453125" style="4" customWidth="1"/>
    <col min="10005" max="10005" width="12.36328125" style="4" customWidth="1"/>
    <col min="10006" max="10006" width="13.6328125" style="4" customWidth="1"/>
    <col min="10007" max="10007" width="12.453125" style="4" customWidth="1"/>
    <col min="10008" max="10008" width="3" style="4" customWidth="1"/>
    <col min="10009" max="10009" width="20" style="4" customWidth="1"/>
    <col min="10010" max="10239" width="8.90625" style="4"/>
    <col min="10240" max="10240" width="3.81640625" style="4" customWidth="1"/>
    <col min="10241" max="10241" width="4.1796875" style="4" customWidth="1"/>
    <col min="10242" max="10242" width="6.36328125" style="4" customWidth="1"/>
    <col min="10243" max="10243" width="18.90625" style="4" customWidth="1"/>
    <col min="10244" max="10244" width="17.453125" style="4" customWidth="1"/>
    <col min="10245" max="10245" width="4" style="4" customWidth="1"/>
    <col min="10246" max="10246" width="17.81640625" style="4" customWidth="1"/>
    <col min="10247" max="10247" width="15.90625" style="4" customWidth="1"/>
    <col min="10248" max="10248" width="17.453125" style="4" customWidth="1"/>
    <col min="10249" max="10251" width="12.90625" style="4" customWidth="1"/>
    <col min="10252" max="10252" width="0" style="4" hidden="1" customWidth="1"/>
    <col min="10253" max="10253" width="4" style="4" customWidth="1"/>
    <col min="10254" max="10254" width="11.90625" style="4" customWidth="1"/>
    <col min="10255" max="10255" width="14.6328125" style="4" customWidth="1"/>
    <col min="10256" max="10256" width="0" style="4" hidden="1" customWidth="1"/>
    <col min="10257" max="10257" width="16.1796875" style="4" customWidth="1"/>
    <col min="10258" max="10258" width="16.81640625" style="4" customWidth="1"/>
    <col min="10259" max="10259" width="8.453125" style="4" customWidth="1"/>
    <col min="10260" max="10260" width="10.453125" style="4" customWidth="1"/>
    <col min="10261" max="10261" width="12.36328125" style="4" customWidth="1"/>
    <col min="10262" max="10262" width="13.6328125" style="4" customWidth="1"/>
    <col min="10263" max="10263" width="12.453125" style="4" customWidth="1"/>
    <col min="10264" max="10264" width="3" style="4" customWidth="1"/>
    <col min="10265" max="10265" width="20" style="4" customWidth="1"/>
    <col min="10266" max="10495" width="8.90625" style="4"/>
    <col min="10496" max="10496" width="3.81640625" style="4" customWidth="1"/>
    <col min="10497" max="10497" width="4.1796875" style="4" customWidth="1"/>
    <col min="10498" max="10498" width="6.36328125" style="4" customWidth="1"/>
    <col min="10499" max="10499" width="18.90625" style="4" customWidth="1"/>
    <col min="10500" max="10500" width="17.453125" style="4" customWidth="1"/>
    <col min="10501" max="10501" width="4" style="4" customWidth="1"/>
    <col min="10502" max="10502" width="17.81640625" style="4" customWidth="1"/>
    <col min="10503" max="10503" width="15.90625" style="4" customWidth="1"/>
    <col min="10504" max="10504" width="17.453125" style="4" customWidth="1"/>
    <col min="10505" max="10507" width="12.90625" style="4" customWidth="1"/>
    <col min="10508" max="10508" width="0" style="4" hidden="1" customWidth="1"/>
    <col min="10509" max="10509" width="4" style="4" customWidth="1"/>
    <col min="10510" max="10510" width="11.90625" style="4" customWidth="1"/>
    <col min="10511" max="10511" width="14.6328125" style="4" customWidth="1"/>
    <col min="10512" max="10512" width="0" style="4" hidden="1" customWidth="1"/>
    <col min="10513" max="10513" width="16.1796875" style="4" customWidth="1"/>
    <col min="10514" max="10514" width="16.81640625" style="4" customWidth="1"/>
    <col min="10515" max="10515" width="8.453125" style="4" customWidth="1"/>
    <col min="10516" max="10516" width="10.453125" style="4" customWidth="1"/>
    <col min="10517" max="10517" width="12.36328125" style="4" customWidth="1"/>
    <col min="10518" max="10518" width="13.6328125" style="4" customWidth="1"/>
    <col min="10519" max="10519" width="12.453125" style="4" customWidth="1"/>
    <col min="10520" max="10520" width="3" style="4" customWidth="1"/>
    <col min="10521" max="10521" width="20" style="4" customWidth="1"/>
    <col min="10522" max="10751" width="8.90625" style="4"/>
    <col min="10752" max="10752" width="3.81640625" style="4" customWidth="1"/>
    <col min="10753" max="10753" width="4.1796875" style="4" customWidth="1"/>
    <col min="10754" max="10754" width="6.36328125" style="4" customWidth="1"/>
    <col min="10755" max="10755" width="18.90625" style="4" customWidth="1"/>
    <col min="10756" max="10756" width="17.453125" style="4" customWidth="1"/>
    <col min="10757" max="10757" width="4" style="4" customWidth="1"/>
    <col min="10758" max="10758" width="17.81640625" style="4" customWidth="1"/>
    <col min="10759" max="10759" width="15.90625" style="4" customWidth="1"/>
    <col min="10760" max="10760" width="17.453125" style="4" customWidth="1"/>
    <col min="10761" max="10763" width="12.90625" style="4" customWidth="1"/>
    <col min="10764" max="10764" width="0" style="4" hidden="1" customWidth="1"/>
    <col min="10765" max="10765" width="4" style="4" customWidth="1"/>
    <col min="10766" max="10766" width="11.90625" style="4" customWidth="1"/>
    <col min="10767" max="10767" width="14.6328125" style="4" customWidth="1"/>
    <col min="10768" max="10768" width="0" style="4" hidden="1" customWidth="1"/>
    <col min="10769" max="10769" width="16.1796875" style="4" customWidth="1"/>
    <col min="10770" max="10770" width="16.81640625" style="4" customWidth="1"/>
    <col min="10771" max="10771" width="8.453125" style="4" customWidth="1"/>
    <col min="10772" max="10772" width="10.453125" style="4" customWidth="1"/>
    <col min="10773" max="10773" width="12.36328125" style="4" customWidth="1"/>
    <col min="10774" max="10774" width="13.6328125" style="4" customWidth="1"/>
    <col min="10775" max="10775" width="12.453125" style="4" customWidth="1"/>
    <col min="10776" max="10776" width="3" style="4" customWidth="1"/>
    <col min="10777" max="10777" width="20" style="4" customWidth="1"/>
    <col min="10778" max="11007" width="8.90625" style="4"/>
    <col min="11008" max="11008" width="3.81640625" style="4" customWidth="1"/>
    <col min="11009" max="11009" width="4.1796875" style="4" customWidth="1"/>
    <col min="11010" max="11010" width="6.36328125" style="4" customWidth="1"/>
    <col min="11011" max="11011" width="18.90625" style="4" customWidth="1"/>
    <col min="11012" max="11012" width="17.453125" style="4" customWidth="1"/>
    <col min="11013" max="11013" width="4" style="4" customWidth="1"/>
    <col min="11014" max="11014" width="17.81640625" style="4" customWidth="1"/>
    <col min="11015" max="11015" width="15.90625" style="4" customWidth="1"/>
    <col min="11016" max="11016" width="17.453125" style="4" customWidth="1"/>
    <col min="11017" max="11019" width="12.90625" style="4" customWidth="1"/>
    <col min="11020" max="11020" width="0" style="4" hidden="1" customWidth="1"/>
    <col min="11021" max="11021" width="4" style="4" customWidth="1"/>
    <col min="11022" max="11022" width="11.90625" style="4" customWidth="1"/>
    <col min="11023" max="11023" width="14.6328125" style="4" customWidth="1"/>
    <col min="11024" max="11024" width="0" style="4" hidden="1" customWidth="1"/>
    <col min="11025" max="11025" width="16.1796875" style="4" customWidth="1"/>
    <col min="11026" max="11026" width="16.81640625" style="4" customWidth="1"/>
    <col min="11027" max="11027" width="8.453125" style="4" customWidth="1"/>
    <col min="11028" max="11028" width="10.453125" style="4" customWidth="1"/>
    <col min="11029" max="11029" width="12.36328125" style="4" customWidth="1"/>
    <col min="11030" max="11030" width="13.6328125" style="4" customWidth="1"/>
    <col min="11031" max="11031" width="12.453125" style="4" customWidth="1"/>
    <col min="11032" max="11032" width="3" style="4" customWidth="1"/>
    <col min="11033" max="11033" width="20" style="4" customWidth="1"/>
    <col min="11034" max="11263" width="8.90625" style="4"/>
    <col min="11264" max="11264" width="3.81640625" style="4" customWidth="1"/>
    <col min="11265" max="11265" width="4.1796875" style="4" customWidth="1"/>
    <col min="11266" max="11266" width="6.36328125" style="4" customWidth="1"/>
    <col min="11267" max="11267" width="18.90625" style="4" customWidth="1"/>
    <col min="11268" max="11268" width="17.453125" style="4" customWidth="1"/>
    <col min="11269" max="11269" width="4" style="4" customWidth="1"/>
    <col min="11270" max="11270" width="17.81640625" style="4" customWidth="1"/>
    <col min="11271" max="11271" width="15.90625" style="4" customWidth="1"/>
    <col min="11272" max="11272" width="17.453125" style="4" customWidth="1"/>
    <col min="11273" max="11275" width="12.90625" style="4" customWidth="1"/>
    <col min="11276" max="11276" width="0" style="4" hidden="1" customWidth="1"/>
    <col min="11277" max="11277" width="4" style="4" customWidth="1"/>
    <col min="11278" max="11278" width="11.90625" style="4" customWidth="1"/>
    <col min="11279" max="11279" width="14.6328125" style="4" customWidth="1"/>
    <col min="11280" max="11280" width="0" style="4" hidden="1" customWidth="1"/>
    <col min="11281" max="11281" width="16.1796875" style="4" customWidth="1"/>
    <col min="11282" max="11282" width="16.81640625" style="4" customWidth="1"/>
    <col min="11283" max="11283" width="8.453125" style="4" customWidth="1"/>
    <col min="11284" max="11284" width="10.453125" style="4" customWidth="1"/>
    <col min="11285" max="11285" width="12.36328125" style="4" customWidth="1"/>
    <col min="11286" max="11286" width="13.6328125" style="4" customWidth="1"/>
    <col min="11287" max="11287" width="12.453125" style="4" customWidth="1"/>
    <col min="11288" max="11288" width="3" style="4" customWidth="1"/>
    <col min="11289" max="11289" width="20" style="4" customWidth="1"/>
    <col min="11290" max="11519" width="8.90625" style="4"/>
    <col min="11520" max="11520" width="3.81640625" style="4" customWidth="1"/>
    <col min="11521" max="11521" width="4.1796875" style="4" customWidth="1"/>
    <col min="11522" max="11522" width="6.36328125" style="4" customWidth="1"/>
    <col min="11523" max="11523" width="18.90625" style="4" customWidth="1"/>
    <col min="11524" max="11524" width="17.453125" style="4" customWidth="1"/>
    <col min="11525" max="11525" width="4" style="4" customWidth="1"/>
    <col min="11526" max="11526" width="17.81640625" style="4" customWidth="1"/>
    <col min="11527" max="11527" width="15.90625" style="4" customWidth="1"/>
    <col min="11528" max="11528" width="17.453125" style="4" customWidth="1"/>
    <col min="11529" max="11531" width="12.90625" style="4" customWidth="1"/>
    <col min="11532" max="11532" width="0" style="4" hidden="1" customWidth="1"/>
    <col min="11533" max="11533" width="4" style="4" customWidth="1"/>
    <col min="11534" max="11534" width="11.90625" style="4" customWidth="1"/>
    <col min="11535" max="11535" width="14.6328125" style="4" customWidth="1"/>
    <col min="11536" max="11536" width="0" style="4" hidden="1" customWidth="1"/>
    <col min="11537" max="11537" width="16.1796875" style="4" customWidth="1"/>
    <col min="11538" max="11538" width="16.81640625" style="4" customWidth="1"/>
    <col min="11539" max="11539" width="8.453125" style="4" customWidth="1"/>
    <col min="11540" max="11540" width="10.453125" style="4" customWidth="1"/>
    <col min="11541" max="11541" width="12.36328125" style="4" customWidth="1"/>
    <col min="11542" max="11542" width="13.6328125" style="4" customWidth="1"/>
    <col min="11543" max="11543" width="12.453125" style="4" customWidth="1"/>
    <col min="11544" max="11544" width="3" style="4" customWidth="1"/>
    <col min="11545" max="11545" width="20" style="4" customWidth="1"/>
    <col min="11546" max="11775" width="8.90625" style="4"/>
    <col min="11776" max="11776" width="3.81640625" style="4" customWidth="1"/>
    <col min="11777" max="11777" width="4.1796875" style="4" customWidth="1"/>
    <col min="11778" max="11778" width="6.36328125" style="4" customWidth="1"/>
    <col min="11779" max="11779" width="18.90625" style="4" customWidth="1"/>
    <col min="11780" max="11780" width="17.453125" style="4" customWidth="1"/>
    <col min="11781" max="11781" width="4" style="4" customWidth="1"/>
    <col min="11782" max="11782" width="17.81640625" style="4" customWidth="1"/>
    <col min="11783" max="11783" width="15.90625" style="4" customWidth="1"/>
    <col min="11784" max="11784" width="17.453125" style="4" customWidth="1"/>
    <col min="11785" max="11787" width="12.90625" style="4" customWidth="1"/>
    <col min="11788" max="11788" width="0" style="4" hidden="1" customWidth="1"/>
    <col min="11789" max="11789" width="4" style="4" customWidth="1"/>
    <col min="11790" max="11790" width="11.90625" style="4" customWidth="1"/>
    <col min="11791" max="11791" width="14.6328125" style="4" customWidth="1"/>
    <col min="11792" max="11792" width="0" style="4" hidden="1" customWidth="1"/>
    <col min="11793" max="11793" width="16.1796875" style="4" customWidth="1"/>
    <col min="11794" max="11794" width="16.81640625" style="4" customWidth="1"/>
    <col min="11795" max="11795" width="8.453125" style="4" customWidth="1"/>
    <col min="11796" max="11796" width="10.453125" style="4" customWidth="1"/>
    <col min="11797" max="11797" width="12.36328125" style="4" customWidth="1"/>
    <col min="11798" max="11798" width="13.6328125" style="4" customWidth="1"/>
    <col min="11799" max="11799" width="12.453125" style="4" customWidth="1"/>
    <col min="11800" max="11800" width="3" style="4" customWidth="1"/>
    <col min="11801" max="11801" width="20" style="4" customWidth="1"/>
    <col min="11802" max="12031" width="8.90625" style="4"/>
    <col min="12032" max="12032" width="3.81640625" style="4" customWidth="1"/>
    <col min="12033" max="12033" width="4.1796875" style="4" customWidth="1"/>
    <col min="12034" max="12034" width="6.36328125" style="4" customWidth="1"/>
    <col min="12035" max="12035" width="18.90625" style="4" customWidth="1"/>
    <col min="12036" max="12036" width="17.453125" style="4" customWidth="1"/>
    <col min="12037" max="12037" width="4" style="4" customWidth="1"/>
    <col min="12038" max="12038" width="17.81640625" style="4" customWidth="1"/>
    <col min="12039" max="12039" width="15.90625" style="4" customWidth="1"/>
    <col min="12040" max="12040" width="17.453125" style="4" customWidth="1"/>
    <col min="12041" max="12043" width="12.90625" style="4" customWidth="1"/>
    <col min="12044" max="12044" width="0" style="4" hidden="1" customWidth="1"/>
    <col min="12045" max="12045" width="4" style="4" customWidth="1"/>
    <col min="12046" max="12046" width="11.90625" style="4" customWidth="1"/>
    <col min="12047" max="12047" width="14.6328125" style="4" customWidth="1"/>
    <col min="12048" max="12048" width="0" style="4" hidden="1" customWidth="1"/>
    <col min="12049" max="12049" width="16.1796875" style="4" customWidth="1"/>
    <col min="12050" max="12050" width="16.81640625" style="4" customWidth="1"/>
    <col min="12051" max="12051" width="8.453125" style="4" customWidth="1"/>
    <col min="12052" max="12052" width="10.453125" style="4" customWidth="1"/>
    <col min="12053" max="12053" width="12.36328125" style="4" customWidth="1"/>
    <col min="12054" max="12054" width="13.6328125" style="4" customWidth="1"/>
    <col min="12055" max="12055" width="12.453125" style="4" customWidth="1"/>
    <col min="12056" max="12056" width="3" style="4" customWidth="1"/>
    <col min="12057" max="12057" width="20" style="4" customWidth="1"/>
    <col min="12058" max="12287" width="8.90625" style="4"/>
    <col min="12288" max="12288" width="3.81640625" style="4" customWidth="1"/>
    <col min="12289" max="12289" width="4.1796875" style="4" customWidth="1"/>
    <col min="12290" max="12290" width="6.36328125" style="4" customWidth="1"/>
    <col min="12291" max="12291" width="18.90625" style="4" customWidth="1"/>
    <col min="12292" max="12292" width="17.453125" style="4" customWidth="1"/>
    <col min="12293" max="12293" width="4" style="4" customWidth="1"/>
    <col min="12294" max="12294" width="17.81640625" style="4" customWidth="1"/>
    <col min="12295" max="12295" width="15.90625" style="4" customWidth="1"/>
    <col min="12296" max="12296" width="17.453125" style="4" customWidth="1"/>
    <col min="12297" max="12299" width="12.90625" style="4" customWidth="1"/>
    <col min="12300" max="12300" width="0" style="4" hidden="1" customWidth="1"/>
    <col min="12301" max="12301" width="4" style="4" customWidth="1"/>
    <col min="12302" max="12302" width="11.90625" style="4" customWidth="1"/>
    <col min="12303" max="12303" width="14.6328125" style="4" customWidth="1"/>
    <col min="12304" max="12304" width="0" style="4" hidden="1" customWidth="1"/>
    <col min="12305" max="12305" width="16.1796875" style="4" customWidth="1"/>
    <col min="12306" max="12306" width="16.81640625" style="4" customWidth="1"/>
    <col min="12307" max="12307" width="8.453125" style="4" customWidth="1"/>
    <col min="12308" max="12308" width="10.453125" style="4" customWidth="1"/>
    <col min="12309" max="12309" width="12.36328125" style="4" customWidth="1"/>
    <col min="12310" max="12310" width="13.6328125" style="4" customWidth="1"/>
    <col min="12311" max="12311" width="12.453125" style="4" customWidth="1"/>
    <col min="12312" max="12312" width="3" style="4" customWidth="1"/>
    <col min="12313" max="12313" width="20" style="4" customWidth="1"/>
    <col min="12314" max="12543" width="8.90625" style="4"/>
    <col min="12544" max="12544" width="3.81640625" style="4" customWidth="1"/>
    <col min="12545" max="12545" width="4.1796875" style="4" customWidth="1"/>
    <col min="12546" max="12546" width="6.36328125" style="4" customWidth="1"/>
    <col min="12547" max="12547" width="18.90625" style="4" customWidth="1"/>
    <col min="12548" max="12548" width="17.453125" style="4" customWidth="1"/>
    <col min="12549" max="12549" width="4" style="4" customWidth="1"/>
    <col min="12550" max="12550" width="17.81640625" style="4" customWidth="1"/>
    <col min="12551" max="12551" width="15.90625" style="4" customWidth="1"/>
    <col min="12552" max="12552" width="17.453125" style="4" customWidth="1"/>
    <col min="12553" max="12555" width="12.90625" style="4" customWidth="1"/>
    <col min="12556" max="12556" width="0" style="4" hidden="1" customWidth="1"/>
    <col min="12557" max="12557" width="4" style="4" customWidth="1"/>
    <col min="12558" max="12558" width="11.90625" style="4" customWidth="1"/>
    <col min="12559" max="12559" width="14.6328125" style="4" customWidth="1"/>
    <col min="12560" max="12560" width="0" style="4" hidden="1" customWidth="1"/>
    <col min="12561" max="12561" width="16.1796875" style="4" customWidth="1"/>
    <col min="12562" max="12562" width="16.81640625" style="4" customWidth="1"/>
    <col min="12563" max="12563" width="8.453125" style="4" customWidth="1"/>
    <col min="12564" max="12564" width="10.453125" style="4" customWidth="1"/>
    <col min="12565" max="12565" width="12.36328125" style="4" customWidth="1"/>
    <col min="12566" max="12566" width="13.6328125" style="4" customWidth="1"/>
    <col min="12567" max="12567" width="12.453125" style="4" customWidth="1"/>
    <col min="12568" max="12568" width="3" style="4" customWidth="1"/>
    <col min="12569" max="12569" width="20" style="4" customWidth="1"/>
    <col min="12570" max="12799" width="8.90625" style="4"/>
    <col min="12800" max="12800" width="3.81640625" style="4" customWidth="1"/>
    <col min="12801" max="12801" width="4.1796875" style="4" customWidth="1"/>
    <col min="12802" max="12802" width="6.36328125" style="4" customWidth="1"/>
    <col min="12803" max="12803" width="18.90625" style="4" customWidth="1"/>
    <col min="12804" max="12804" width="17.453125" style="4" customWidth="1"/>
    <col min="12805" max="12805" width="4" style="4" customWidth="1"/>
    <col min="12806" max="12806" width="17.81640625" style="4" customWidth="1"/>
    <col min="12807" max="12807" width="15.90625" style="4" customWidth="1"/>
    <col min="12808" max="12808" width="17.453125" style="4" customWidth="1"/>
    <col min="12809" max="12811" width="12.90625" style="4" customWidth="1"/>
    <col min="12812" max="12812" width="0" style="4" hidden="1" customWidth="1"/>
    <col min="12813" max="12813" width="4" style="4" customWidth="1"/>
    <col min="12814" max="12814" width="11.90625" style="4" customWidth="1"/>
    <col min="12815" max="12815" width="14.6328125" style="4" customWidth="1"/>
    <col min="12816" max="12816" width="0" style="4" hidden="1" customWidth="1"/>
    <col min="12817" max="12817" width="16.1796875" style="4" customWidth="1"/>
    <col min="12818" max="12818" width="16.81640625" style="4" customWidth="1"/>
    <col min="12819" max="12819" width="8.453125" style="4" customWidth="1"/>
    <col min="12820" max="12820" width="10.453125" style="4" customWidth="1"/>
    <col min="12821" max="12821" width="12.36328125" style="4" customWidth="1"/>
    <col min="12822" max="12822" width="13.6328125" style="4" customWidth="1"/>
    <col min="12823" max="12823" width="12.453125" style="4" customWidth="1"/>
    <col min="12824" max="12824" width="3" style="4" customWidth="1"/>
    <col min="12825" max="12825" width="20" style="4" customWidth="1"/>
    <col min="12826" max="13055" width="8.90625" style="4"/>
    <col min="13056" max="13056" width="3.81640625" style="4" customWidth="1"/>
    <col min="13057" max="13057" width="4.1796875" style="4" customWidth="1"/>
    <col min="13058" max="13058" width="6.36328125" style="4" customWidth="1"/>
    <col min="13059" max="13059" width="18.90625" style="4" customWidth="1"/>
    <col min="13060" max="13060" width="17.453125" style="4" customWidth="1"/>
    <col min="13061" max="13061" width="4" style="4" customWidth="1"/>
    <col min="13062" max="13062" width="17.81640625" style="4" customWidth="1"/>
    <col min="13063" max="13063" width="15.90625" style="4" customWidth="1"/>
    <col min="13064" max="13064" width="17.453125" style="4" customWidth="1"/>
    <col min="13065" max="13067" width="12.90625" style="4" customWidth="1"/>
    <col min="13068" max="13068" width="0" style="4" hidden="1" customWidth="1"/>
    <col min="13069" max="13069" width="4" style="4" customWidth="1"/>
    <col min="13070" max="13070" width="11.90625" style="4" customWidth="1"/>
    <col min="13071" max="13071" width="14.6328125" style="4" customWidth="1"/>
    <col min="13072" max="13072" width="0" style="4" hidden="1" customWidth="1"/>
    <col min="13073" max="13073" width="16.1796875" style="4" customWidth="1"/>
    <col min="13074" max="13074" width="16.81640625" style="4" customWidth="1"/>
    <col min="13075" max="13075" width="8.453125" style="4" customWidth="1"/>
    <col min="13076" max="13076" width="10.453125" style="4" customWidth="1"/>
    <col min="13077" max="13077" width="12.36328125" style="4" customWidth="1"/>
    <col min="13078" max="13078" width="13.6328125" style="4" customWidth="1"/>
    <col min="13079" max="13079" width="12.453125" style="4" customWidth="1"/>
    <col min="13080" max="13080" width="3" style="4" customWidth="1"/>
    <col min="13081" max="13081" width="20" style="4" customWidth="1"/>
    <col min="13082" max="13311" width="8.90625" style="4"/>
    <col min="13312" max="13312" width="3.81640625" style="4" customWidth="1"/>
    <col min="13313" max="13313" width="4.1796875" style="4" customWidth="1"/>
    <col min="13314" max="13314" width="6.36328125" style="4" customWidth="1"/>
    <col min="13315" max="13315" width="18.90625" style="4" customWidth="1"/>
    <col min="13316" max="13316" width="17.453125" style="4" customWidth="1"/>
    <col min="13317" max="13317" width="4" style="4" customWidth="1"/>
    <col min="13318" max="13318" width="17.81640625" style="4" customWidth="1"/>
    <col min="13319" max="13319" width="15.90625" style="4" customWidth="1"/>
    <col min="13320" max="13320" width="17.453125" style="4" customWidth="1"/>
    <col min="13321" max="13323" width="12.90625" style="4" customWidth="1"/>
    <col min="13324" max="13324" width="0" style="4" hidden="1" customWidth="1"/>
    <col min="13325" max="13325" width="4" style="4" customWidth="1"/>
    <col min="13326" max="13326" width="11.90625" style="4" customWidth="1"/>
    <col min="13327" max="13327" width="14.6328125" style="4" customWidth="1"/>
    <col min="13328" max="13328" width="0" style="4" hidden="1" customWidth="1"/>
    <col min="13329" max="13329" width="16.1796875" style="4" customWidth="1"/>
    <col min="13330" max="13330" width="16.81640625" style="4" customWidth="1"/>
    <col min="13331" max="13331" width="8.453125" style="4" customWidth="1"/>
    <col min="13332" max="13332" width="10.453125" style="4" customWidth="1"/>
    <col min="13333" max="13333" width="12.36328125" style="4" customWidth="1"/>
    <col min="13334" max="13334" width="13.6328125" style="4" customWidth="1"/>
    <col min="13335" max="13335" width="12.453125" style="4" customWidth="1"/>
    <col min="13336" max="13336" width="3" style="4" customWidth="1"/>
    <col min="13337" max="13337" width="20" style="4" customWidth="1"/>
    <col min="13338" max="13567" width="8.90625" style="4"/>
    <col min="13568" max="13568" width="3.81640625" style="4" customWidth="1"/>
    <col min="13569" max="13569" width="4.1796875" style="4" customWidth="1"/>
    <col min="13570" max="13570" width="6.36328125" style="4" customWidth="1"/>
    <col min="13571" max="13571" width="18.90625" style="4" customWidth="1"/>
    <col min="13572" max="13572" width="17.453125" style="4" customWidth="1"/>
    <col min="13573" max="13573" width="4" style="4" customWidth="1"/>
    <col min="13574" max="13574" width="17.81640625" style="4" customWidth="1"/>
    <col min="13575" max="13575" width="15.90625" style="4" customWidth="1"/>
    <col min="13576" max="13576" width="17.453125" style="4" customWidth="1"/>
    <col min="13577" max="13579" width="12.90625" style="4" customWidth="1"/>
    <col min="13580" max="13580" width="0" style="4" hidden="1" customWidth="1"/>
    <col min="13581" max="13581" width="4" style="4" customWidth="1"/>
    <col min="13582" max="13582" width="11.90625" style="4" customWidth="1"/>
    <col min="13583" max="13583" width="14.6328125" style="4" customWidth="1"/>
    <col min="13584" max="13584" width="0" style="4" hidden="1" customWidth="1"/>
    <col min="13585" max="13585" width="16.1796875" style="4" customWidth="1"/>
    <col min="13586" max="13586" width="16.81640625" style="4" customWidth="1"/>
    <col min="13587" max="13587" width="8.453125" style="4" customWidth="1"/>
    <col min="13588" max="13588" width="10.453125" style="4" customWidth="1"/>
    <col min="13589" max="13589" width="12.36328125" style="4" customWidth="1"/>
    <col min="13590" max="13590" width="13.6328125" style="4" customWidth="1"/>
    <col min="13591" max="13591" width="12.453125" style="4" customWidth="1"/>
    <col min="13592" max="13592" width="3" style="4" customWidth="1"/>
    <col min="13593" max="13593" width="20" style="4" customWidth="1"/>
    <col min="13594" max="13823" width="8.90625" style="4"/>
    <col min="13824" max="13824" width="3.81640625" style="4" customWidth="1"/>
    <col min="13825" max="13825" width="4.1796875" style="4" customWidth="1"/>
    <col min="13826" max="13826" width="6.36328125" style="4" customWidth="1"/>
    <col min="13827" max="13827" width="18.90625" style="4" customWidth="1"/>
    <col min="13828" max="13828" width="17.453125" style="4" customWidth="1"/>
    <col min="13829" max="13829" width="4" style="4" customWidth="1"/>
    <col min="13830" max="13830" width="17.81640625" style="4" customWidth="1"/>
    <col min="13831" max="13831" width="15.90625" style="4" customWidth="1"/>
    <col min="13832" max="13832" width="17.453125" style="4" customWidth="1"/>
    <col min="13833" max="13835" width="12.90625" style="4" customWidth="1"/>
    <col min="13836" max="13836" width="0" style="4" hidden="1" customWidth="1"/>
    <col min="13837" max="13837" width="4" style="4" customWidth="1"/>
    <col min="13838" max="13838" width="11.90625" style="4" customWidth="1"/>
    <col min="13839" max="13839" width="14.6328125" style="4" customWidth="1"/>
    <col min="13840" max="13840" width="0" style="4" hidden="1" customWidth="1"/>
    <col min="13841" max="13841" width="16.1796875" style="4" customWidth="1"/>
    <col min="13842" max="13842" width="16.81640625" style="4" customWidth="1"/>
    <col min="13843" max="13843" width="8.453125" style="4" customWidth="1"/>
    <col min="13844" max="13844" width="10.453125" style="4" customWidth="1"/>
    <col min="13845" max="13845" width="12.36328125" style="4" customWidth="1"/>
    <col min="13846" max="13846" width="13.6328125" style="4" customWidth="1"/>
    <col min="13847" max="13847" width="12.453125" style="4" customWidth="1"/>
    <col min="13848" max="13848" width="3" style="4" customWidth="1"/>
    <col min="13849" max="13849" width="20" style="4" customWidth="1"/>
    <col min="13850" max="14079" width="8.90625" style="4"/>
    <col min="14080" max="14080" width="3.81640625" style="4" customWidth="1"/>
    <col min="14081" max="14081" width="4.1796875" style="4" customWidth="1"/>
    <col min="14082" max="14082" width="6.36328125" style="4" customWidth="1"/>
    <col min="14083" max="14083" width="18.90625" style="4" customWidth="1"/>
    <col min="14084" max="14084" width="17.453125" style="4" customWidth="1"/>
    <col min="14085" max="14085" width="4" style="4" customWidth="1"/>
    <col min="14086" max="14086" width="17.81640625" style="4" customWidth="1"/>
    <col min="14087" max="14087" width="15.90625" style="4" customWidth="1"/>
    <col min="14088" max="14088" width="17.453125" style="4" customWidth="1"/>
    <col min="14089" max="14091" width="12.90625" style="4" customWidth="1"/>
    <col min="14092" max="14092" width="0" style="4" hidden="1" customWidth="1"/>
    <col min="14093" max="14093" width="4" style="4" customWidth="1"/>
    <col min="14094" max="14094" width="11.90625" style="4" customWidth="1"/>
    <col min="14095" max="14095" width="14.6328125" style="4" customWidth="1"/>
    <col min="14096" max="14096" width="0" style="4" hidden="1" customWidth="1"/>
    <col min="14097" max="14097" width="16.1796875" style="4" customWidth="1"/>
    <col min="14098" max="14098" width="16.81640625" style="4" customWidth="1"/>
    <col min="14099" max="14099" width="8.453125" style="4" customWidth="1"/>
    <col min="14100" max="14100" width="10.453125" style="4" customWidth="1"/>
    <col min="14101" max="14101" width="12.36328125" style="4" customWidth="1"/>
    <col min="14102" max="14102" width="13.6328125" style="4" customWidth="1"/>
    <col min="14103" max="14103" width="12.453125" style="4" customWidth="1"/>
    <col min="14104" max="14104" width="3" style="4" customWidth="1"/>
    <col min="14105" max="14105" width="20" style="4" customWidth="1"/>
    <col min="14106" max="14335" width="8.90625" style="4"/>
    <col min="14336" max="14336" width="3.81640625" style="4" customWidth="1"/>
    <col min="14337" max="14337" width="4.1796875" style="4" customWidth="1"/>
    <col min="14338" max="14338" width="6.36328125" style="4" customWidth="1"/>
    <col min="14339" max="14339" width="18.90625" style="4" customWidth="1"/>
    <col min="14340" max="14340" width="17.453125" style="4" customWidth="1"/>
    <col min="14341" max="14341" width="4" style="4" customWidth="1"/>
    <col min="14342" max="14342" width="17.81640625" style="4" customWidth="1"/>
    <col min="14343" max="14343" width="15.90625" style="4" customWidth="1"/>
    <col min="14344" max="14344" width="17.453125" style="4" customWidth="1"/>
    <col min="14345" max="14347" width="12.90625" style="4" customWidth="1"/>
    <col min="14348" max="14348" width="0" style="4" hidden="1" customWidth="1"/>
    <col min="14349" max="14349" width="4" style="4" customWidth="1"/>
    <col min="14350" max="14350" width="11.90625" style="4" customWidth="1"/>
    <col min="14351" max="14351" width="14.6328125" style="4" customWidth="1"/>
    <col min="14352" max="14352" width="0" style="4" hidden="1" customWidth="1"/>
    <col min="14353" max="14353" width="16.1796875" style="4" customWidth="1"/>
    <col min="14354" max="14354" width="16.81640625" style="4" customWidth="1"/>
    <col min="14355" max="14355" width="8.453125" style="4" customWidth="1"/>
    <col min="14356" max="14356" width="10.453125" style="4" customWidth="1"/>
    <col min="14357" max="14357" width="12.36328125" style="4" customWidth="1"/>
    <col min="14358" max="14358" width="13.6328125" style="4" customWidth="1"/>
    <col min="14359" max="14359" width="12.453125" style="4" customWidth="1"/>
    <col min="14360" max="14360" width="3" style="4" customWidth="1"/>
    <col min="14361" max="14361" width="20" style="4" customWidth="1"/>
    <col min="14362" max="14591" width="8.90625" style="4"/>
    <col min="14592" max="14592" width="3.81640625" style="4" customWidth="1"/>
    <col min="14593" max="14593" width="4.1796875" style="4" customWidth="1"/>
    <col min="14594" max="14594" width="6.36328125" style="4" customWidth="1"/>
    <col min="14595" max="14595" width="18.90625" style="4" customWidth="1"/>
    <col min="14596" max="14596" width="17.453125" style="4" customWidth="1"/>
    <col min="14597" max="14597" width="4" style="4" customWidth="1"/>
    <col min="14598" max="14598" width="17.81640625" style="4" customWidth="1"/>
    <col min="14599" max="14599" width="15.90625" style="4" customWidth="1"/>
    <col min="14600" max="14600" width="17.453125" style="4" customWidth="1"/>
    <col min="14601" max="14603" width="12.90625" style="4" customWidth="1"/>
    <col min="14604" max="14604" width="0" style="4" hidden="1" customWidth="1"/>
    <col min="14605" max="14605" width="4" style="4" customWidth="1"/>
    <col min="14606" max="14606" width="11.90625" style="4" customWidth="1"/>
    <col min="14607" max="14607" width="14.6328125" style="4" customWidth="1"/>
    <col min="14608" max="14608" width="0" style="4" hidden="1" customWidth="1"/>
    <col min="14609" max="14609" width="16.1796875" style="4" customWidth="1"/>
    <col min="14610" max="14610" width="16.81640625" style="4" customWidth="1"/>
    <col min="14611" max="14611" width="8.453125" style="4" customWidth="1"/>
    <col min="14612" max="14612" width="10.453125" style="4" customWidth="1"/>
    <col min="14613" max="14613" width="12.36328125" style="4" customWidth="1"/>
    <col min="14614" max="14614" width="13.6328125" style="4" customWidth="1"/>
    <col min="14615" max="14615" width="12.453125" style="4" customWidth="1"/>
    <col min="14616" max="14616" width="3" style="4" customWidth="1"/>
    <col min="14617" max="14617" width="20" style="4" customWidth="1"/>
    <col min="14618" max="14847" width="8.90625" style="4"/>
    <col min="14848" max="14848" width="3.81640625" style="4" customWidth="1"/>
    <col min="14849" max="14849" width="4.1796875" style="4" customWidth="1"/>
    <col min="14850" max="14850" width="6.36328125" style="4" customWidth="1"/>
    <col min="14851" max="14851" width="18.90625" style="4" customWidth="1"/>
    <col min="14852" max="14852" width="17.453125" style="4" customWidth="1"/>
    <col min="14853" max="14853" width="4" style="4" customWidth="1"/>
    <col min="14854" max="14854" width="17.81640625" style="4" customWidth="1"/>
    <col min="14855" max="14855" width="15.90625" style="4" customWidth="1"/>
    <col min="14856" max="14856" width="17.453125" style="4" customWidth="1"/>
    <col min="14857" max="14859" width="12.90625" style="4" customWidth="1"/>
    <col min="14860" max="14860" width="0" style="4" hidden="1" customWidth="1"/>
    <col min="14861" max="14861" width="4" style="4" customWidth="1"/>
    <col min="14862" max="14862" width="11.90625" style="4" customWidth="1"/>
    <col min="14863" max="14863" width="14.6328125" style="4" customWidth="1"/>
    <col min="14864" max="14864" width="0" style="4" hidden="1" customWidth="1"/>
    <col min="14865" max="14865" width="16.1796875" style="4" customWidth="1"/>
    <col min="14866" max="14866" width="16.81640625" style="4" customWidth="1"/>
    <col min="14867" max="14867" width="8.453125" style="4" customWidth="1"/>
    <col min="14868" max="14868" width="10.453125" style="4" customWidth="1"/>
    <col min="14869" max="14869" width="12.36328125" style="4" customWidth="1"/>
    <col min="14870" max="14870" width="13.6328125" style="4" customWidth="1"/>
    <col min="14871" max="14871" width="12.453125" style="4" customWidth="1"/>
    <col min="14872" max="14872" width="3" style="4" customWidth="1"/>
    <col min="14873" max="14873" width="20" style="4" customWidth="1"/>
    <col min="14874" max="15103" width="8.90625" style="4"/>
    <col min="15104" max="15104" width="3.81640625" style="4" customWidth="1"/>
    <col min="15105" max="15105" width="4.1796875" style="4" customWidth="1"/>
    <col min="15106" max="15106" width="6.36328125" style="4" customWidth="1"/>
    <col min="15107" max="15107" width="18.90625" style="4" customWidth="1"/>
    <col min="15108" max="15108" width="17.453125" style="4" customWidth="1"/>
    <col min="15109" max="15109" width="4" style="4" customWidth="1"/>
    <col min="15110" max="15110" width="17.81640625" style="4" customWidth="1"/>
    <col min="15111" max="15111" width="15.90625" style="4" customWidth="1"/>
    <col min="15112" max="15112" width="17.453125" style="4" customWidth="1"/>
    <col min="15113" max="15115" width="12.90625" style="4" customWidth="1"/>
    <col min="15116" max="15116" width="0" style="4" hidden="1" customWidth="1"/>
    <col min="15117" max="15117" width="4" style="4" customWidth="1"/>
    <col min="15118" max="15118" width="11.90625" style="4" customWidth="1"/>
    <col min="15119" max="15119" width="14.6328125" style="4" customWidth="1"/>
    <col min="15120" max="15120" width="0" style="4" hidden="1" customWidth="1"/>
    <col min="15121" max="15121" width="16.1796875" style="4" customWidth="1"/>
    <col min="15122" max="15122" width="16.81640625" style="4" customWidth="1"/>
    <col min="15123" max="15123" width="8.453125" style="4" customWidth="1"/>
    <col min="15124" max="15124" width="10.453125" style="4" customWidth="1"/>
    <col min="15125" max="15125" width="12.36328125" style="4" customWidth="1"/>
    <col min="15126" max="15126" width="13.6328125" style="4" customWidth="1"/>
    <col min="15127" max="15127" width="12.453125" style="4" customWidth="1"/>
    <col min="15128" max="15128" width="3" style="4" customWidth="1"/>
    <col min="15129" max="15129" width="20" style="4" customWidth="1"/>
    <col min="15130" max="15359" width="8.90625" style="4"/>
    <col min="15360" max="15360" width="3.81640625" style="4" customWidth="1"/>
    <col min="15361" max="15361" width="4.1796875" style="4" customWidth="1"/>
    <col min="15362" max="15362" width="6.36328125" style="4" customWidth="1"/>
    <col min="15363" max="15363" width="18.90625" style="4" customWidth="1"/>
    <col min="15364" max="15364" width="17.453125" style="4" customWidth="1"/>
    <col min="15365" max="15365" width="4" style="4" customWidth="1"/>
    <col min="15366" max="15366" width="17.81640625" style="4" customWidth="1"/>
    <col min="15367" max="15367" width="15.90625" style="4" customWidth="1"/>
    <col min="15368" max="15368" width="17.453125" style="4" customWidth="1"/>
    <col min="15369" max="15371" width="12.90625" style="4" customWidth="1"/>
    <col min="15372" max="15372" width="0" style="4" hidden="1" customWidth="1"/>
    <col min="15373" max="15373" width="4" style="4" customWidth="1"/>
    <col min="15374" max="15374" width="11.90625" style="4" customWidth="1"/>
    <col min="15375" max="15375" width="14.6328125" style="4" customWidth="1"/>
    <col min="15376" max="15376" width="0" style="4" hidden="1" customWidth="1"/>
    <col min="15377" max="15377" width="16.1796875" style="4" customWidth="1"/>
    <col min="15378" max="15378" width="16.81640625" style="4" customWidth="1"/>
    <col min="15379" max="15379" width="8.453125" style="4" customWidth="1"/>
    <col min="15380" max="15380" width="10.453125" style="4" customWidth="1"/>
    <col min="15381" max="15381" width="12.36328125" style="4" customWidth="1"/>
    <col min="15382" max="15382" width="13.6328125" style="4" customWidth="1"/>
    <col min="15383" max="15383" width="12.453125" style="4" customWidth="1"/>
    <col min="15384" max="15384" width="3" style="4" customWidth="1"/>
    <col min="15385" max="15385" width="20" style="4" customWidth="1"/>
    <col min="15386" max="15615" width="8.90625" style="4"/>
    <col min="15616" max="15616" width="3.81640625" style="4" customWidth="1"/>
    <col min="15617" max="15617" width="4.1796875" style="4" customWidth="1"/>
    <col min="15618" max="15618" width="6.36328125" style="4" customWidth="1"/>
    <col min="15619" max="15619" width="18.90625" style="4" customWidth="1"/>
    <col min="15620" max="15620" width="17.453125" style="4" customWidth="1"/>
    <col min="15621" max="15621" width="4" style="4" customWidth="1"/>
    <col min="15622" max="15622" width="17.81640625" style="4" customWidth="1"/>
    <col min="15623" max="15623" width="15.90625" style="4" customWidth="1"/>
    <col min="15624" max="15624" width="17.453125" style="4" customWidth="1"/>
    <col min="15625" max="15627" width="12.90625" style="4" customWidth="1"/>
    <col min="15628" max="15628" width="0" style="4" hidden="1" customWidth="1"/>
    <col min="15629" max="15629" width="4" style="4" customWidth="1"/>
    <col min="15630" max="15630" width="11.90625" style="4" customWidth="1"/>
    <col min="15631" max="15631" width="14.6328125" style="4" customWidth="1"/>
    <col min="15632" max="15632" width="0" style="4" hidden="1" customWidth="1"/>
    <col min="15633" max="15633" width="16.1796875" style="4" customWidth="1"/>
    <col min="15634" max="15634" width="16.81640625" style="4" customWidth="1"/>
    <col min="15635" max="15635" width="8.453125" style="4" customWidth="1"/>
    <col min="15636" max="15636" width="10.453125" style="4" customWidth="1"/>
    <col min="15637" max="15637" width="12.36328125" style="4" customWidth="1"/>
    <col min="15638" max="15638" width="13.6328125" style="4" customWidth="1"/>
    <col min="15639" max="15639" width="12.453125" style="4" customWidth="1"/>
    <col min="15640" max="15640" width="3" style="4" customWidth="1"/>
    <col min="15641" max="15641" width="20" style="4" customWidth="1"/>
    <col min="15642" max="15871" width="8.90625" style="4"/>
    <col min="15872" max="15872" width="3.81640625" style="4" customWidth="1"/>
    <col min="15873" max="15873" width="4.1796875" style="4" customWidth="1"/>
    <col min="15874" max="15874" width="6.36328125" style="4" customWidth="1"/>
    <col min="15875" max="15875" width="18.90625" style="4" customWidth="1"/>
    <col min="15876" max="15876" width="17.453125" style="4" customWidth="1"/>
    <col min="15877" max="15877" width="4" style="4" customWidth="1"/>
    <col min="15878" max="15878" width="17.81640625" style="4" customWidth="1"/>
    <col min="15879" max="15879" width="15.90625" style="4" customWidth="1"/>
    <col min="15880" max="15880" width="17.453125" style="4" customWidth="1"/>
    <col min="15881" max="15883" width="12.90625" style="4" customWidth="1"/>
    <col min="15884" max="15884" width="0" style="4" hidden="1" customWidth="1"/>
    <col min="15885" max="15885" width="4" style="4" customWidth="1"/>
    <col min="15886" max="15886" width="11.90625" style="4" customWidth="1"/>
    <col min="15887" max="15887" width="14.6328125" style="4" customWidth="1"/>
    <col min="15888" max="15888" width="0" style="4" hidden="1" customWidth="1"/>
    <col min="15889" max="15889" width="16.1796875" style="4" customWidth="1"/>
    <col min="15890" max="15890" width="16.81640625" style="4" customWidth="1"/>
    <col min="15891" max="15891" width="8.453125" style="4" customWidth="1"/>
    <col min="15892" max="15892" width="10.453125" style="4" customWidth="1"/>
    <col min="15893" max="15893" width="12.36328125" style="4" customWidth="1"/>
    <col min="15894" max="15894" width="13.6328125" style="4" customWidth="1"/>
    <col min="15895" max="15895" width="12.453125" style="4" customWidth="1"/>
    <col min="15896" max="15896" width="3" style="4" customWidth="1"/>
    <col min="15897" max="15897" width="20" style="4" customWidth="1"/>
    <col min="15898" max="16127" width="8.90625" style="4"/>
    <col min="16128" max="16128" width="3.81640625" style="4" customWidth="1"/>
    <col min="16129" max="16129" width="4.1796875" style="4" customWidth="1"/>
    <col min="16130" max="16130" width="6.36328125" style="4" customWidth="1"/>
    <col min="16131" max="16131" width="18.90625" style="4" customWidth="1"/>
    <col min="16132" max="16132" width="17.453125" style="4" customWidth="1"/>
    <col min="16133" max="16133" width="4" style="4" customWidth="1"/>
    <col min="16134" max="16134" width="17.81640625" style="4" customWidth="1"/>
    <col min="16135" max="16135" width="15.90625" style="4" customWidth="1"/>
    <col min="16136" max="16136" width="17.453125" style="4" customWidth="1"/>
    <col min="16137" max="16139" width="12.90625" style="4" customWidth="1"/>
    <col min="16140" max="16140" width="0" style="4" hidden="1" customWidth="1"/>
    <col min="16141" max="16141" width="4" style="4" customWidth="1"/>
    <col min="16142" max="16142" width="11.90625" style="4" customWidth="1"/>
    <col min="16143" max="16143" width="14.6328125" style="4" customWidth="1"/>
    <col min="16144" max="16144" width="0" style="4" hidden="1" customWidth="1"/>
    <col min="16145" max="16145" width="16.1796875" style="4" customWidth="1"/>
    <col min="16146" max="16146" width="16.81640625" style="4" customWidth="1"/>
    <col min="16147" max="16147" width="8.453125" style="4" customWidth="1"/>
    <col min="16148" max="16148" width="10.453125" style="4" customWidth="1"/>
    <col min="16149" max="16149" width="12.36328125" style="4" customWidth="1"/>
    <col min="16150" max="16150" width="13.6328125" style="4" customWidth="1"/>
    <col min="16151" max="16151" width="12.453125" style="4" customWidth="1"/>
    <col min="16152" max="16152" width="3" style="4" customWidth="1"/>
    <col min="16153" max="16153" width="20" style="4" customWidth="1"/>
    <col min="16154" max="16384" width="8.90625" style="4"/>
  </cols>
  <sheetData>
    <row r="1" spans="1:29" ht="31.5" customHeight="1">
      <c r="AC1" s="6" t="s">
        <v>57</v>
      </c>
    </row>
    <row r="2" spans="1:29" ht="21">
      <c r="A2" s="7" t="s">
        <v>63</v>
      </c>
      <c r="B2" s="7"/>
      <c r="C2" s="7"/>
      <c r="D2" s="7"/>
      <c r="E2" s="7"/>
      <c r="F2" s="7"/>
      <c r="G2" s="7"/>
      <c r="H2" s="7"/>
      <c r="I2" s="7"/>
      <c r="J2" s="7"/>
      <c r="K2" s="7"/>
      <c r="L2" s="7"/>
      <c r="M2" s="7"/>
      <c r="N2" s="7"/>
      <c r="O2" s="7"/>
      <c r="P2" s="7"/>
      <c r="Q2" s="7"/>
      <c r="R2" s="7"/>
      <c r="S2" s="7"/>
      <c r="T2" s="7"/>
      <c r="U2" s="7"/>
      <c r="V2" s="7"/>
      <c r="W2" s="7"/>
    </row>
    <row r="3" spans="1:29" ht="6.75" customHeight="1">
      <c r="E3" s="8"/>
      <c r="F3" s="8"/>
      <c r="G3" s="8"/>
      <c r="H3" s="9"/>
      <c r="I3" s="10"/>
      <c r="J3" s="8"/>
      <c r="K3" s="8"/>
      <c r="L3" s="8"/>
      <c r="M3" s="8"/>
      <c r="N3" s="8"/>
      <c r="O3" s="8"/>
      <c r="P3" s="8"/>
      <c r="Q3" s="8"/>
      <c r="R3" s="8"/>
      <c r="S3" s="8"/>
      <c r="T3" s="8"/>
      <c r="U3" s="8"/>
      <c r="V3" s="8"/>
      <c r="W3" s="8"/>
    </row>
    <row r="4" spans="1:29" s="15" customFormat="1" ht="21" customHeight="1">
      <c r="A4" s="349" t="s">
        <v>1</v>
      </c>
      <c r="B4" s="350"/>
      <c r="C4" s="350"/>
      <c r="D4" s="351"/>
      <c r="E4" s="352"/>
      <c r="F4" s="352"/>
      <c r="G4" s="352"/>
      <c r="H4" s="352"/>
      <c r="I4" s="352"/>
      <c r="J4" s="353"/>
      <c r="K4" s="11"/>
      <c r="L4" s="349" t="s">
        <v>122</v>
      </c>
      <c r="M4" s="350"/>
      <c r="N4" s="350"/>
      <c r="O4" s="351"/>
      <c r="P4" s="13"/>
      <c r="Q4" s="112">
        <f>P4</f>
        <v>0</v>
      </c>
      <c r="R4" s="14" t="s">
        <v>2</v>
      </c>
      <c r="S4" s="115"/>
      <c r="T4" s="116"/>
      <c r="U4" s="116"/>
      <c r="V4" s="354"/>
      <c r="W4" s="354"/>
    </row>
    <row r="5" spans="1:29" s="15" customFormat="1" ht="21.75" customHeight="1" thickBot="1">
      <c r="E5" s="16"/>
      <c r="F5" s="16"/>
      <c r="G5" s="16"/>
      <c r="H5" s="16"/>
      <c r="I5" s="17"/>
      <c r="J5" s="16"/>
      <c r="K5" s="16"/>
      <c r="L5" s="16"/>
      <c r="M5" s="16"/>
      <c r="N5" s="16"/>
      <c r="O5" s="16"/>
      <c r="P5" s="16"/>
      <c r="Q5" s="16"/>
      <c r="R5" s="16"/>
      <c r="S5" s="16"/>
      <c r="T5" s="16"/>
      <c r="U5" s="16"/>
      <c r="V5" s="16"/>
      <c r="W5" s="16"/>
      <c r="AC5" s="18" t="s">
        <v>27</v>
      </c>
    </row>
    <row r="6" spans="1:29" s="15" customFormat="1" ht="36.75" customHeight="1">
      <c r="A6" s="333" t="s">
        <v>28</v>
      </c>
      <c r="B6" s="355"/>
      <c r="C6" s="355"/>
      <c r="D6" s="334"/>
      <c r="E6" s="357" t="s">
        <v>25</v>
      </c>
      <c r="F6" s="359"/>
      <c r="G6" s="361" t="s">
        <v>59</v>
      </c>
      <c r="H6" s="363" t="s">
        <v>60</v>
      </c>
      <c r="I6" s="365" t="s">
        <v>61</v>
      </c>
      <c r="J6" s="321" t="s">
        <v>29</v>
      </c>
      <c r="K6" s="323"/>
      <c r="L6" s="323"/>
      <c r="M6" s="323"/>
      <c r="N6" s="323"/>
      <c r="O6" s="323"/>
      <c r="P6" s="19"/>
      <c r="Q6" s="19"/>
      <c r="R6" s="324" t="s">
        <v>30</v>
      </c>
      <c r="S6" s="326" t="s">
        <v>123</v>
      </c>
      <c r="T6" s="328" t="s">
        <v>126</v>
      </c>
      <c r="U6" s="328" t="s">
        <v>62</v>
      </c>
      <c r="V6" s="328" t="s">
        <v>127</v>
      </c>
      <c r="W6" s="367" t="s">
        <v>125</v>
      </c>
      <c r="X6" s="316" t="s">
        <v>22</v>
      </c>
      <c r="Y6" s="317"/>
      <c r="Z6" s="318" t="s">
        <v>23</v>
      </c>
      <c r="AA6" s="319"/>
      <c r="AB6" s="318" t="s">
        <v>24</v>
      </c>
      <c r="AC6" s="320"/>
    </row>
    <row r="7" spans="1:29" s="15" customFormat="1" ht="52.5" customHeight="1">
      <c r="A7" s="337"/>
      <c r="B7" s="356"/>
      <c r="C7" s="356"/>
      <c r="D7" s="338"/>
      <c r="E7" s="358"/>
      <c r="F7" s="360"/>
      <c r="G7" s="362"/>
      <c r="H7" s="364"/>
      <c r="I7" s="366"/>
      <c r="J7" s="20" t="s">
        <v>31</v>
      </c>
      <c r="K7" s="21" t="s">
        <v>32</v>
      </c>
      <c r="L7" s="21" t="s">
        <v>33</v>
      </c>
      <c r="M7" s="21" t="s">
        <v>34</v>
      </c>
      <c r="N7" s="321" t="s">
        <v>35</v>
      </c>
      <c r="O7" s="322"/>
      <c r="P7" s="20" t="s">
        <v>36</v>
      </c>
      <c r="Q7" s="22" t="s">
        <v>37</v>
      </c>
      <c r="R7" s="325"/>
      <c r="S7" s="327"/>
      <c r="T7" s="329"/>
      <c r="U7" s="329"/>
      <c r="V7" s="329"/>
      <c r="W7" s="368"/>
      <c r="X7" s="1" t="s">
        <v>19</v>
      </c>
      <c r="Y7" s="45" t="s">
        <v>20</v>
      </c>
      <c r="Z7" s="3"/>
      <c r="AA7" s="46" t="s">
        <v>20</v>
      </c>
      <c r="AB7" s="3"/>
      <c r="AC7" s="46" t="s">
        <v>20</v>
      </c>
    </row>
    <row r="8" spans="1:29" s="15" customFormat="1" ht="45.75" customHeight="1">
      <c r="A8" s="330" t="s">
        <v>0</v>
      </c>
      <c r="B8" s="333" t="s">
        <v>3</v>
      </c>
      <c r="C8" s="334"/>
      <c r="D8" s="23" t="s">
        <v>4</v>
      </c>
      <c r="E8" s="24"/>
      <c r="F8" s="339" t="s">
        <v>8</v>
      </c>
      <c r="G8" s="342"/>
      <c r="H8" s="302"/>
      <c r="I8" s="310"/>
      <c r="J8" s="310"/>
      <c r="K8" s="310"/>
      <c r="L8" s="310"/>
      <c r="M8" s="313">
        <f>J8+K8+L8</f>
        <v>0</v>
      </c>
      <c r="N8" s="307" t="s">
        <v>8</v>
      </c>
      <c r="O8" s="293"/>
      <c r="P8" s="296"/>
      <c r="Q8" s="299" t="e">
        <f>ROUND(O8/P8,4)</f>
        <v>#DIV/0!</v>
      </c>
      <c r="R8" s="267" t="e">
        <f>M8*Q8</f>
        <v>#DIV/0!</v>
      </c>
      <c r="S8" s="302"/>
      <c r="T8" s="273" t="e">
        <f>G8-(I8+R8)</f>
        <v>#DIV/0!</v>
      </c>
      <c r="U8" s="25">
        <f>IF(E8=C41,150,0)</f>
        <v>0</v>
      </c>
      <c r="V8" s="302"/>
      <c r="W8" s="286">
        <v>20000</v>
      </c>
      <c r="X8" s="289"/>
      <c r="Y8" s="117" t="e">
        <f>X8*(U8/U11)</f>
        <v>#DIV/0!</v>
      </c>
      <c r="Z8" s="289"/>
      <c r="AA8" s="118">
        <f>Z8*(W8/W11)</f>
        <v>0</v>
      </c>
      <c r="AB8" s="290">
        <f>Z8-X8</f>
        <v>0</v>
      </c>
      <c r="AC8" s="118" t="e">
        <f>AB8*(U8/U11)</f>
        <v>#DIV/0!</v>
      </c>
    </row>
    <row r="9" spans="1:29" s="15" customFormat="1" ht="48" customHeight="1">
      <c r="A9" s="331"/>
      <c r="B9" s="335"/>
      <c r="C9" s="336"/>
      <c r="D9" s="23" t="s">
        <v>38</v>
      </c>
      <c r="E9" s="24"/>
      <c r="F9" s="340"/>
      <c r="G9" s="343"/>
      <c r="H9" s="303"/>
      <c r="I9" s="311"/>
      <c r="J9" s="311"/>
      <c r="K9" s="311"/>
      <c r="L9" s="311"/>
      <c r="M9" s="314"/>
      <c r="N9" s="308"/>
      <c r="O9" s="294"/>
      <c r="P9" s="297"/>
      <c r="Q9" s="300"/>
      <c r="R9" s="305"/>
      <c r="S9" s="303"/>
      <c r="T9" s="306"/>
      <c r="U9" s="26">
        <f>IF(E9=C41,100,0)</f>
        <v>0</v>
      </c>
      <c r="V9" s="303"/>
      <c r="W9" s="287"/>
      <c r="X9" s="289"/>
      <c r="Y9" s="117" t="e">
        <f>X8*(U9/U11)</f>
        <v>#DIV/0!</v>
      </c>
      <c r="Z9" s="289"/>
      <c r="AA9" s="118">
        <f>Z8*(W9/W11)</f>
        <v>0</v>
      </c>
      <c r="AB9" s="290"/>
      <c r="AC9" s="118" t="e">
        <f>AB8*(U9/U11)</f>
        <v>#DIV/0!</v>
      </c>
    </row>
    <row r="10" spans="1:29" s="15" customFormat="1" ht="45.75" customHeight="1">
      <c r="A10" s="331"/>
      <c r="B10" s="335"/>
      <c r="C10" s="336"/>
      <c r="D10" s="23" t="s">
        <v>5</v>
      </c>
      <c r="E10" s="24"/>
      <c r="F10" s="341"/>
      <c r="G10" s="344"/>
      <c r="H10" s="304"/>
      <c r="I10" s="312"/>
      <c r="J10" s="312"/>
      <c r="K10" s="312"/>
      <c r="L10" s="312"/>
      <c r="M10" s="315"/>
      <c r="N10" s="309"/>
      <c r="O10" s="295"/>
      <c r="P10" s="298"/>
      <c r="Q10" s="301"/>
      <c r="R10" s="268"/>
      <c r="S10" s="304"/>
      <c r="T10" s="274"/>
      <c r="U10" s="26">
        <f>IF(E10=C41,300,0)</f>
        <v>0</v>
      </c>
      <c r="V10" s="304"/>
      <c r="W10" s="288"/>
      <c r="X10" s="289"/>
      <c r="Y10" s="117" t="e">
        <f>X8*(U10/U11)</f>
        <v>#DIV/0!</v>
      </c>
      <c r="Z10" s="289"/>
      <c r="AA10" s="118">
        <f>Z8*(W10/W11)</f>
        <v>0</v>
      </c>
      <c r="AB10" s="290"/>
      <c r="AC10" s="118" t="e">
        <f>AB8*(U10/U11)</f>
        <v>#DIV/0!</v>
      </c>
    </row>
    <row r="11" spans="1:29" s="15" customFormat="1" ht="23.25" customHeight="1">
      <c r="A11" s="331"/>
      <c r="B11" s="337"/>
      <c r="C11" s="338"/>
      <c r="D11" s="27" t="s">
        <v>39</v>
      </c>
      <c r="E11" s="28"/>
      <c r="F11" s="239">
        <f>G8</f>
        <v>0</v>
      </c>
      <c r="G11" s="240"/>
      <c r="H11" s="241"/>
      <c r="I11" s="114">
        <f>I8</f>
        <v>0</v>
      </c>
      <c r="J11" s="114">
        <f>J8</f>
        <v>0</v>
      </c>
      <c r="K11" s="114">
        <f>K8</f>
        <v>0</v>
      </c>
      <c r="L11" s="114">
        <f>L8</f>
        <v>0</v>
      </c>
      <c r="M11" s="114">
        <f>M8</f>
        <v>0</v>
      </c>
      <c r="N11" s="291">
        <f>O8</f>
        <v>0</v>
      </c>
      <c r="O11" s="292"/>
      <c r="P11" s="119">
        <f>P8</f>
        <v>0</v>
      </c>
      <c r="Q11" s="120" t="e">
        <f>Q8</f>
        <v>#DIV/0!</v>
      </c>
      <c r="R11" s="114" t="e">
        <f>R8</f>
        <v>#DIV/0!</v>
      </c>
      <c r="S11" s="114">
        <f>S8</f>
        <v>0</v>
      </c>
      <c r="T11" s="121" t="e">
        <f>T8</f>
        <v>#DIV/0!</v>
      </c>
      <c r="U11" s="26">
        <f>SUM(U8:U10)</f>
        <v>0</v>
      </c>
      <c r="V11" s="29">
        <f>U11*P4</f>
        <v>0</v>
      </c>
      <c r="W11" s="122">
        <f>W8</f>
        <v>20000</v>
      </c>
      <c r="X11" s="123">
        <f>X8</f>
        <v>0</v>
      </c>
      <c r="Y11" s="124"/>
      <c r="Z11" s="123">
        <f>Z8</f>
        <v>0</v>
      </c>
      <c r="AA11" s="125"/>
      <c r="AB11" s="123">
        <f>AB8</f>
        <v>0</v>
      </c>
      <c r="AC11" s="125"/>
    </row>
    <row r="12" spans="1:29" s="15" customFormat="1" ht="43.5" customHeight="1">
      <c r="A12" s="331"/>
      <c r="B12" s="251" t="s">
        <v>40</v>
      </c>
      <c r="C12" s="252"/>
      <c r="D12" s="253"/>
      <c r="E12" s="345"/>
      <c r="F12" s="339" t="s">
        <v>26</v>
      </c>
      <c r="G12" s="347"/>
      <c r="H12" s="269"/>
      <c r="I12" s="248">
        <v>0</v>
      </c>
      <c r="J12" s="248">
        <v>0</v>
      </c>
      <c r="K12" s="248">
        <v>0</v>
      </c>
      <c r="L12" s="248">
        <v>0</v>
      </c>
      <c r="M12" s="248">
        <v>0</v>
      </c>
      <c r="N12" s="275"/>
      <c r="O12" s="276"/>
      <c r="P12" s="277"/>
      <c r="Q12" s="271" t="e">
        <f>ROUND(O12/P8,4)</f>
        <v>#DIV/0!</v>
      </c>
      <c r="R12" s="271" t="e">
        <f>M8*Q12</f>
        <v>#DIV/0!</v>
      </c>
      <c r="S12" s="261"/>
      <c r="T12" s="273">
        <f>H12</f>
        <v>0</v>
      </c>
      <c r="U12" s="284">
        <f>IF(E12=D43,0,(IF(E12="",0,100)))</f>
        <v>0</v>
      </c>
      <c r="V12" s="267">
        <f>U12*P4</f>
        <v>0</v>
      </c>
      <c r="W12" s="267">
        <f>IF(E12=D43,0,(IF(E12="",0,4000)))</f>
        <v>0</v>
      </c>
      <c r="X12" s="246"/>
      <c r="Y12" s="244"/>
      <c r="Z12" s="246"/>
      <c r="AA12" s="234"/>
      <c r="AB12" s="232">
        <f>Z12-X12</f>
        <v>0</v>
      </c>
      <c r="AC12" s="234"/>
    </row>
    <row r="13" spans="1:29" s="15" customFormat="1" ht="44.25" customHeight="1">
      <c r="A13" s="331"/>
      <c r="B13" s="254"/>
      <c r="C13" s="255"/>
      <c r="D13" s="256"/>
      <c r="E13" s="346"/>
      <c r="F13" s="341"/>
      <c r="G13" s="348"/>
      <c r="H13" s="270"/>
      <c r="I13" s="249"/>
      <c r="J13" s="249"/>
      <c r="K13" s="249"/>
      <c r="L13" s="249"/>
      <c r="M13" s="249"/>
      <c r="N13" s="278"/>
      <c r="O13" s="279"/>
      <c r="P13" s="280"/>
      <c r="Q13" s="272"/>
      <c r="R13" s="272"/>
      <c r="S13" s="262"/>
      <c r="T13" s="274"/>
      <c r="U13" s="285"/>
      <c r="V13" s="268"/>
      <c r="W13" s="268"/>
      <c r="X13" s="247"/>
      <c r="Y13" s="245"/>
      <c r="Z13" s="247"/>
      <c r="AA13" s="235"/>
      <c r="AB13" s="233"/>
      <c r="AC13" s="235"/>
    </row>
    <row r="14" spans="1:29" s="15" customFormat="1" ht="43.5" customHeight="1">
      <c r="A14" s="331"/>
      <c r="B14" s="251" t="s">
        <v>41</v>
      </c>
      <c r="C14" s="252"/>
      <c r="D14" s="253"/>
      <c r="E14" s="257"/>
      <c r="F14" s="259" t="s">
        <v>26</v>
      </c>
      <c r="G14" s="261"/>
      <c r="H14" s="269"/>
      <c r="I14" s="249"/>
      <c r="J14" s="249"/>
      <c r="K14" s="249"/>
      <c r="L14" s="249"/>
      <c r="M14" s="249"/>
      <c r="N14" s="278"/>
      <c r="O14" s="279"/>
      <c r="P14" s="280"/>
      <c r="Q14" s="271" t="e">
        <f>ROUND(O14/P8,4)</f>
        <v>#DIV/0!</v>
      </c>
      <c r="R14" s="271" t="e">
        <f>M8*Q14</f>
        <v>#DIV/0!</v>
      </c>
      <c r="S14" s="269"/>
      <c r="T14" s="273">
        <f>H14-S14</f>
        <v>0</v>
      </c>
      <c r="U14" s="267">
        <f>IF(E14=E41,150,(IF(E14=E42,150,(IF(E14=E43,250,(IF(E14=E44,250,IF(E14=E48,0,(IF(E14="",0,400))))))))))</f>
        <v>0</v>
      </c>
      <c r="V14" s="267">
        <f>U14*P4</f>
        <v>0</v>
      </c>
      <c r="W14" s="267">
        <f>IF(E14=E41,5000,(IF(E14=E42,5000,(IF(E14=E43,10000,(IF(E14=E44,10000,IF(E14=E48,0,(IF(E14="",0,15000))))))))))</f>
        <v>0</v>
      </c>
      <c r="X14" s="246"/>
      <c r="Y14" s="244"/>
      <c r="Z14" s="246"/>
      <c r="AA14" s="234"/>
      <c r="AB14" s="232">
        <f>Z14-X14</f>
        <v>0</v>
      </c>
      <c r="AC14" s="234"/>
    </row>
    <row r="15" spans="1:29" s="15" customFormat="1" ht="44.25" customHeight="1">
      <c r="A15" s="331"/>
      <c r="B15" s="254"/>
      <c r="C15" s="255"/>
      <c r="D15" s="256"/>
      <c r="E15" s="258"/>
      <c r="F15" s="260"/>
      <c r="G15" s="262"/>
      <c r="H15" s="270"/>
      <c r="I15" s="250"/>
      <c r="J15" s="250"/>
      <c r="K15" s="250"/>
      <c r="L15" s="250"/>
      <c r="M15" s="250"/>
      <c r="N15" s="281"/>
      <c r="O15" s="282"/>
      <c r="P15" s="283"/>
      <c r="Q15" s="272"/>
      <c r="R15" s="272"/>
      <c r="S15" s="270"/>
      <c r="T15" s="274"/>
      <c r="U15" s="268"/>
      <c r="V15" s="268"/>
      <c r="W15" s="268"/>
      <c r="X15" s="247"/>
      <c r="Y15" s="245"/>
      <c r="Z15" s="247"/>
      <c r="AA15" s="235"/>
      <c r="AB15" s="233"/>
      <c r="AC15" s="235"/>
    </row>
    <row r="16" spans="1:29" s="15" customFormat="1" ht="23.25" customHeight="1" thickBot="1">
      <c r="A16" s="332"/>
      <c r="B16" s="236" t="s">
        <v>42</v>
      </c>
      <c r="C16" s="237"/>
      <c r="D16" s="238"/>
      <c r="E16" s="28"/>
      <c r="F16" s="239">
        <f>SUM(F11,H12,H14)</f>
        <v>0</v>
      </c>
      <c r="G16" s="240"/>
      <c r="H16" s="241"/>
      <c r="I16" s="114">
        <f>SUM(I11,I12,I14)</f>
        <v>0</v>
      </c>
      <c r="J16" s="114">
        <f>J8</f>
        <v>0</v>
      </c>
      <c r="K16" s="114">
        <f>K8</f>
        <v>0</v>
      </c>
      <c r="L16" s="114">
        <f>L8</f>
        <v>0</v>
      </c>
      <c r="M16" s="114">
        <f>M8</f>
        <v>0</v>
      </c>
      <c r="N16" s="242">
        <f>N11+O12+O14</f>
        <v>0</v>
      </c>
      <c r="O16" s="243"/>
      <c r="P16" s="126">
        <f>P8</f>
        <v>0</v>
      </c>
      <c r="Q16" s="127" t="e">
        <f>Q11+Q12+Q14</f>
        <v>#DIV/0!</v>
      </c>
      <c r="R16" s="128" t="e">
        <f>R11+R12+R14</f>
        <v>#DIV/0!</v>
      </c>
      <c r="S16" s="114">
        <f>S14</f>
        <v>0</v>
      </c>
      <c r="T16" s="129" t="e">
        <f>T11+T12+T14</f>
        <v>#DIV/0!</v>
      </c>
      <c r="U16" s="130" t="s">
        <v>43</v>
      </c>
      <c r="V16" s="131">
        <f>V11+V12+V14</f>
        <v>0</v>
      </c>
      <c r="W16" s="128">
        <f>W11+W12+W14</f>
        <v>20000</v>
      </c>
      <c r="X16" s="132">
        <f>X11+X12+X14</f>
        <v>0</v>
      </c>
      <c r="Y16" s="133"/>
      <c r="Z16" s="134">
        <f>Z11+Z12+Z14</f>
        <v>0</v>
      </c>
      <c r="AA16" s="125"/>
      <c r="AB16" s="134">
        <f>AB11+AB12+AB14</f>
        <v>0</v>
      </c>
      <c r="AC16" s="125"/>
    </row>
    <row r="17" spans="1:23" s="8" customFormat="1" ht="18" customHeight="1">
      <c r="C17" s="30" t="s">
        <v>21</v>
      </c>
      <c r="E17" s="31"/>
      <c r="F17" s="31"/>
      <c r="G17" s="31"/>
      <c r="I17" s="32"/>
      <c r="N17" s="31"/>
      <c r="O17" s="31"/>
      <c r="P17" s="31"/>
      <c r="Q17" s="31"/>
      <c r="R17" s="31"/>
      <c r="S17" s="31"/>
      <c r="T17" s="31"/>
      <c r="U17" s="31"/>
      <c r="V17" s="31"/>
    </row>
    <row r="18" spans="1:23" s="8" customFormat="1" ht="18" customHeight="1">
      <c r="C18" s="30" t="s">
        <v>44</v>
      </c>
      <c r="E18" s="31"/>
      <c r="F18" s="31"/>
      <c r="G18" s="31"/>
      <c r="I18" s="32"/>
      <c r="J18" s="31"/>
      <c r="K18" s="31"/>
      <c r="L18" s="31"/>
      <c r="M18" s="31"/>
      <c r="N18" s="31"/>
      <c r="O18" s="31"/>
      <c r="P18" s="31"/>
      <c r="Q18" s="31"/>
      <c r="R18" s="31"/>
      <c r="S18" s="31"/>
      <c r="T18" s="31"/>
      <c r="U18" s="31"/>
      <c r="V18" s="31"/>
      <c r="W18" s="31"/>
    </row>
    <row r="19" spans="1:23" s="8" customFormat="1" ht="18" customHeight="1">
      <c r="C19" s="30" t="s">
        <v>45</v>
      </c>
      <c r="I19" s="32"/>
      <c r="J19" s="33"/>
      <c r="K19" s="33"/>
      <c r="L19" s="33"/>
      <c r="M19" s="33"/>
      <c r="O19" s="31"/>
      <c r="P19" s="31"/>
      <c r="Q19" s="31"/>
      <c r="R19" s="31"/>
      <c r="S19" s="31"/>
      <c r="T19" s="31"/>
      <c r="U19" s="31"/>
      <c r="V19" s="31"/>
      <c r="W19" s="31"/>
    </row>
    <row r="20" spans="1:23" s="8" customFormat="1" ht="18" customHeight="1">
      <c r="C20" s="30" t="s">
        <v>46</v>
      </c>
      <c r="I20" s="32"/>
      <c r="J20" s="33"/>
      <c r="K20" s="33"/>
      <c r="L20" s="33"/>
      <c r="M20" s="33"/>
      <c r="O20" s="31"/>
      <c r="P20" s="31"/>
      <c r="Q20" s="31"/>
      <c r="R20" s="31"/>
      <c r="S20" s="31"/>
      <c r="T20" s="31"/>
      <c r="U20" s="31"/>
      <c r="V20" s="31"/>
      <c r="W20" s="31"/>
    </row>
    <row r="21" spans="1:23" s="8" customFormat="1" ht="18" customHeight="1">
      <c r="C21" s="30" t="s">
        <v>47</v>
      </c>
      <c r="I21" s="32"/>
    </row>
    <row r="22" spans="1:23" s="8" customFormat="1" ht="18" customHeight="1">
      <c r="I22" s="32"/>
    </row>
    <row r="23" spans="1:23" s="8" customFormat="1" ht="18" customHeight="1">
      <c r="C23" s="30"/>
      <c r="I23" s="32"/>
    </row>
    <row r="24" spans="1:23" s="8" customFormat="1" ht="27.75" customHeight="1">
      <c r="A24" s="34" t="s">
        <v>48</v>
      </c>
      <c r="C24" s="30"/>
      <c r="I24" s="32"/>
    </row>
    <row r="25" spans="1:23" s="8" customFormat="1" ht="18" customHeight="1">
      <c r="A25" s="34"/>
      <c r="C25" s="30"/>
      <c r="I25" s="32"/>
      <c r="J25" s="35" t="s">
        <v>49</v>
      </c>
      <c r="K25" s="4"/>
      <c r="L25" s="4"/>
      <c r="M25" s="4"/>
      <c r="N25" s="4"/>
      <c r="O25" s="4"/>
      <c r="P25" s="4"/>
      <c r="Q25" s="4"/>
      <c r="R25" s="4"/>
      <c r="S25" s="4"/>
      <c r="T25" s="4"/>
      <c r="U25" s="4"/>
      <c r="V25" s="4"/>
      <c r="W25" s="4"/>
    </row>
    <row r="26" spans="1:23" s="37" customFormat="1" ht="69" customHeight="1">
      <c r="A26" s="263"/>
      <c r="B26" s="263"/>
      <c r="C26" s="263"/>
      <c r="D26" s="264"/>
      <c r="E26" s="147" t="s">
        <v>128</v>
      </c>
      <c r="F26" s="265" t="s">
        <v>129</v>
      </c>
      <c r="G26" s="266"/>
      <c r="H26" s="147" t="s">
        <v>130</v>
      </c>
      <c r="I26" s="147" t="s">
        <v>131</v>
      </c>
      <c r="J26" s="36" t="s">
        <v>132</v>
      </c>
      <c r="K26" s="4"/>
      <c r="L26" s="4"/>
      <c r="M26" s="4"/>
      <c r="N26" s="4"/>
      <c r="O26" s="4"/>
      <c r="P26" s="4"/>
      <c r="Q26" s="4"/>
      <c r="R26" s="4"/>
      <c r="S26" s="4"/>
      <c r="T26" s="4"/>
      <c r="U26" s="4"/>
      <c r="V26" s="4"/>
      <c r="W26" s="4"/>
    </row>
    <row r="27" spans="1:23" s="8" customFormat="1" ht="57.75" customHeight="1">
      <c r="A27" s="217" t="s">
        <v>50</v>
      </c>
      <c r="B27" s="220" t="s">
        <v>51</v>
      </c>
      <c r="C27" s="221"/>
      <c r="D27" s="222"/>
      <c r="E27" s="223"/>
      <c r="F27" s="226"/>
      <c r="G27" s="227"/>
      <c r="H27" s="38"/>
      <c r="I27" s="39" t="e">
        <f>H27/F27</f>
        <v>#DIV/0!</v>
      </c>
      <c r="J27" s="40" t="e">
        <f>E27*I27</f>
        <v>#DIV/0!</v>
      </c>
      <c r="K27" s="4"/>
      <c r="L27" s="4"/>
      <c r="M27" s="4"/>
      <c r="N27" s="4"/>
      <c r="O27" s="4"/>
      <c r="P27" s="4"/>
      <c r="Q27" s="4"/>
      <c r="R27" s="4"/>
      <c r="S27" s="4"/>
      <c r="T27" s="4"/>
      <c r="U27" s="4"/>
      <c r="V27" s="4"/>
      <c r="W27" s="4"/>
    </row>
    <row r="28" spans="1:23" s="8" customFormat="1" ht="57.75" customHeight="1">
      <c r="A28" s="218"/>
      <c r="B28" s="220" t="s">
        <v>52</v>
      </c>
      <c r="C28" s="221"/>
      <c r="D28" s="222"/>
      <c r="E28" s="224"/>
      <c r="F28" s="228"/>
      <c r="G28" s="229"/>
      <c r="H28" s="38"/>
      <c r="I28" s="39" t="e">
        <f>H28/F27</f>
        <v>#DIV/0!</v>
      </c>
      <c r="J28" s="40" t="e">
        <f>E27*I28</f>
        <v>#DIV/0!</v>
      </c>
      <c r="K28" s="4"/>
      <c r="L28" s="4"/>
      <c r="M28" s="4"/>
      <c r="N28" s="4"/>
      <c r="O28" s="4"/>
      <c r="P28" s="4"/>
      <c r="Q28" s="4"/>
      <c r="R28" s="4"/>
      <c r="S28" s="4"/>
      <c r="T28" s="4"/>
      <c r="U28" s="4"/>
      <c r="V28" s="4"/>
      <c r="W28" s="4"/>
    </row>
    <row r="29" spans="1:23" s="8" customFormat="1" ht="57.75" customHeight="1">
      <c r="A29" s="219"/>
      <c r="B29" s="220" t="s">
        <v>53</v>
      </c>
      <c r="C29" s="221"/>
      <c r="D29" s="222"/>
      <c r="E29" s="225"/>
      <c r="F29" s="230"/>
      <c r="G29" s="231"/>
      <c r="H29" s="38"/>
      <c r="I29" s="39" t="e">
        <f>H29/F27</f>
        <v>#DIV/0!</v>
      </c>
      <c r="J29" s="40" t="e">
        <f>E27*I29</f>
        <v>#DIV/0!</v>
      </c>
      <c r="K29" s="4"/>
      <c r="L29" s="4"/>
      <c r="M29" s="4"/>
      <c r="N29" s="4"/>
      <c r="O29" s="4"/>
      <c r="P29" s="4"/>
      <c r="Q29" s="4"/>
      <c r="R29" s="4"/>
      <c r="S29" s="4"/>
      <c r="T29" s="4"/>
      <c r="U29" s="4"/>
      <c r="V29" s="4"/>
      <c r="W29" s="4"/>
    </row>
    <row r="30" spans="1:23" s="8" customFormat="1" ht="18.75" customHeight="1">
      <c r="A30" s="41"/>
      <c r="C30" s="30"/>
      <c r="I30" s="32"/>
      <c r="J30" s="4"/>
      <c r="K30" s="4"/>
      <c r="L30" s="4"/>
      <c r="M30" s="4"/>
      <c r="N30" s="4"/>
      <c r="O30" s="4"/>
      <c r="P30" s="4"/>
      <c r="Q30" s="4"/>
      <c r="R30" s="4"/>
      <c r="S30" s="4"/>
      <c r="T30" s="4"/>
      <c r="U30" s="4"/>
      <c r="V30" s="4"/>
      <c r="W30" s="4"/>
    </row>
    <row r="31" spans="1:23" s="8" customFormat="1" ht="18" customHeight="1">
      <c r="B31" s="42" t="s">
        <v>54</v>
      </c>
      <c r="C31" s="42"/>
      <c r="D31" s="42"/>
      <c r="E31" s="42"/>
      <c r="F31" s="42"/>
      <c r="G31" s="42"/>
      <c r="H31" s="42"/>
      <c r="I31" s="42"/>
      <c r="J31" s="4"/>
      <c r="K31" s="4"/>
      <c r="L31" s="4"/>
      <c r="M31" s="4"/>
      <c r="N31" s="4"/>
      <c r="O31" s="4"/>
      <c r="P31" s="4"/>
      <c r="Q31" s="4"/>
      <c r="R31" s="4"/>
      <c r="S31" s="4"/>
      <c r="T31" s="4"/>
      <c r="U31" s="4"/>
      <c r="V31" s="4"/>
      <c r="W31" s="4"/>
    </row>
    <row r="32" spans="1:23" s="8" customFormat="1" ht="18" customHeight="1">
      <c r="B32" s="42" t="s">
        <v>55</v>
      </c>
      <c r="C32" s="42"/>
      <c r="D32" s="42"/>
      <c r="E32" s="42"/>
      <c r="F32" s="42"/>
      <c r="G32" s="42"/>
      <c r="H32" s="42"/>
      <c r="I32" s="42"/>
      <c r="J32" s="4"/>
      <c r="K32" s="4"/>
      <c r="L32" s="4"/>
      <c r="M32" s="4"/>
      <c r="N32" s="4"/>
      <c r="O32" s="4"/>
      <c r="P32" s="4"/>
      <c r="Q32" s="4"/>
      <c r="R32" s="4"/>
      <c r="S32" s="4"/>
      <c r="T32" s="4"/>
      <c r="U32" s="4"/>
      <c r="V32" s="4"/>
      <c r="W32" s="4"/>
    </row>
    <row r="33" spans="2:23" s="8" customFormat="1" ht="30" customHeight="1">
      <c r="B33" s="216"/>
      <c r="C33" s="216"/>
      <c r="D33" s="216"/>
      <c r="E33" s="216"/>
      <c r="F33" s="216"/>
      <c r="G33" s="216"/>
      <c r="H33" s="216"/>
      <c r="I33" s="216"/>
      <c r="J33" s="216"/>
      <c r="K33" s="216"/>
      <c r="L33" s="216"/>
      <c r="M33" s="216"/>
      <c r="N33" s="216"/>
      <c r="O33" s="216"/>
      <c r="P33" s="216"/>
      <c r="Q33" s="216"/>
      <c r="R33" s="216"/>
      <c r="S33" s="216"/>
      <c r="T33" s="216"/>
      <c r="U33" s="216"/>
      <c r="V33" s="216"/>
      <c r="W33" s="216"/>
    </row>
    <row r="34" spans="2:23" s="8" customFormat="1" ht="18" customHeight="1">
      <c r="C34" s="30"/>
      <c r="I34" s="32"/>
      <c r="J34" s="4"/>
      <c r="K34" s="4"/>
      <c r="L34" s="4"/>
      <c r="M34" s="4"/>
      <c r="N34" s="4"/>
      <c r="O34" s="4"/>
      <c r="P34" s="4"/>
      <c r="Q34" s="4"/>
      <c r="R34" s="4"/>
      <c r="S34" s="4"/>
      <c r="T34" s="4"/>
      <c r="U34" s="4"/>
      <c r="V34" s="4"/>
      <c r="W34" s="4"/>
    </row>
    <row r="35" spans="2:23" s="8" customFormat="1" ht="18" customHeight="1">
      <c r="C35" s="30"/>
      <c r="I35" s="32"/>
      <c r="J35" s="4"/>
      <c r="K35" s="4"/>
      <c r="L35" s="4"/>
      <c r="M35" s="4"/>
      <c r="N35" s="4"/>
      <c r="O35" s="4"/>
      <c r="P35" s="4"/>
      <c r="Q35" s="4"/>
      <c r="R35" s="4"/>
      <c r="S35" s="4"/>
      <c r="T35" s="4"/>
      <c r="U35" s="4"/>
      <c r="V35" s="4"/>
      <c r="W35" s="4"/>
    </row>
    <row r="36" spans="2:23" s="8" customFormat="1" ht="18" customHeight="1">
      <c r="C36" s="30"/>
      <c r="I36" s="32"/>
      <c r="J36" s="4"/>
      <c r="K36" s="4"/>
      <c r="L36" s="4"/>
      <c r="M36" s="4"/>
      <c r="N36" s="4"/>
      <c r="O36" s="4"/>
      <c r="P36" s="4"/>
      <c r="Q36" s="4"/>
      <c r="R36" s="4"/>
      <c r="S36" s="4"/>
      <c r="T36" s="4"/>
      <c r="U36" s="4"/>
      <c r="V36" s="4"/>
      <c r="W36" s="4"/>
    </row>
    <row r="37" spans="2:23" s="8" customFormat="1" ht="18" customHeight="1">
      <c r="C37" s="30"/>
      <c r="I37" s="32"/>
      <c r="J37" s="4"/>
      <c r="K37" s="4"/>
      <c r="L37" s="4"/>
      <c r="M37" s="4"/>
      <c r="N37" s="4"/>
      <c r="O37" s="4"/>
      <c r="P37" s="4"/>
      <c r="Q37" s="4"/>
      <c r="R37" s="4"/>
      <c r="S37" s="4"/>
      <c r="T37" s="4"/>
      <c r="U37" s="4"/>
      <c r="V37" s="4"/>
      <c r="W37" s="4"/>
    </row>
    <row r="38" spans="2:23" s="8" customFormat="1">
      <c r="I38" s="32"/>
      <c r="J38" s="4"/>
      <c r="K38" s="4"/>
      <c r="L38" s="4"/>
      <c r="M38" s="4"/>
      <c r="N38" s="4"/>
      <c r="O38" s="4"/>
      <c r="P38" s="4"/>
      <c r="Q38" s="4"/>
      <c r="R38" s="4"/>
      <c r="S38" s="4"/>
      <c r="T38" s="4"/>
      <c r="U38" s="4"/>
      <c r="V38" s="4"/>
      <c r="W38" s="4"/>
    </row>
    <row r="39" spans="2:23" s="8" customFormat="1">
      <c r="I39" s="32"/>
      <c r="J39" s="4"/>
      <c r="K39" s="4"/>
      <c r="L39" s="4"/>
      <c r="M39" s="4"/>
      <c r="N39" s="4"/>
      <c r="O39" s="4"/>
      <c r="P39" s="4"/>
      <c r="Q39" s="4"/>
      <c r="R39" s="4"/>
      <c r="S39" s="4"/>
      <c r="T39" s="4"/>
      <c r="U39" s="4"/>
      <c r="V39" s="4"/>
      <c r="W39" s="4"/>
    </row>
    <row r="40" spans="2:23" ht="13.5" customHeight="1"/>
    <row r="41" spans="2:23" ht="13.5" hidden="1" customHeight="1">
      <c r="C41" s="43" t="s">
        <v>6</v>
      </c>
      <c r="D41" s="43" t="s">
        <v>9</v>
      </c>
      <c r="E41" s="43" t="s">
        <v>12</v>
      </c>
    </row>
    <row r="42" spans="2:23" ht="13.5" hidden="1" customHeight="1">
      <c r="C42" s="43" t="s">
        <v>7</v>
      </c>
      <c r="D42" s="43" t="s">
        <v>10</v>
      </c>
      <c r="E42" s="43" t="s">
        <v>13</v>
      </c>
    </row>
    <row r="43" spans="2:23" ht="13.5" hidden="1" customHeight="1">
      <c r="D43" s="43" t="s">
        <v>11</v>
      </c>
      <c r="E43" s="43" t="s">
        <v>14</v>
      </c>
    </row>
    <row r="44" spans="2:23" ht="13.5" hidden="1" customHeight="1">
      <c r="E44" s="43" t="s">
        <v>15</v>
      </c>
    </row>
    <row r="45" spans="2:23" ht="13.5" hidden="1" customHeight="1">
      <c r="E45" s="43" t="s">
        <v>16</v>
      </c>
    </row>
    <row r="46" spans="2:23" ht="13.5" hidden="1" customHeight="1">
      <c r="E46" s="43" t="s">
        <v>17</v>
      </c>
    </row>
    <row r="47" spans="2:23" ht="13.5" hidden="1" customHeight="1">
      <c r="E47" s="43" t="s">
        <v>18</v>
      </c>
    </row>
    <row r="48" spans="2:23" ht="13.5" hidden="1" customHeight="1">
      <c r="E48" s="43" t="s">
        <v>7</v>
      </c>
    </row>
    <row r="49" ht="13.5" customHeight="1"/>
  </sheetData>
  <mergeCells count="99">
    <mergeCell ref="A4:D4"/>
    <mergeCell ref="E4:J4"/>
    <mergeCell ref="L4:O4"/>
    <mergeCell ref="V4:W4"/>
    <mergeCell ref="A6:D7"/>
    <mergeCell ref="E6:E7"/>
    <mergeCell ref="F6:F7"/>
    <mergeCell ref="G6:G7"/>
    <mergeCell ref="H6:H7"/>
    <mergeCell ref="I6:I7"/>
    <mergeCell ref="W6:W7"/>
    <mergeCell ref="A8:A16"/>
    <mergeCell ref="B8:C11"/>
    <mergeCell ref="F8:F10"/>
    <mergeCell ref="G8:G10"/>
    <mergeCell ref="H8:H10"/>
    <mergeCell ref="F11:H11"/>
    <mergeCell ref="B12:D13"/>
    <mergeCell ref="E12:E13"/>
    <mergeCell ref="F12:F13"/>
    <mergeCell ref="G12:G13"/>
    <mergeCell ref="H12:H13"/>
    <mergeCell ref="X6:Y6"/>
    <mergeCell ref="Z6:AA6"/>
    <mergeCell ref="AB6:AC6"/>
    <mergeCell ref="N7:O7"/>
    <mergeCell ref="J6:O6"/>
    <mergeCell ref="R6:R7"/>
    <mergeCell ref="S6:S7"/>
    <mergeCell ref="T6:T7"/>
    <mergeCell ref="U6:U7"/>
    <mergeCell ref="V6:V7"/>
    <mergeCell ref="I8:I10"/>
    <mergeCell ref="J8:J10"/>
    <mergeCell ref="K8:K10"/>
    <mergeCell ref="L8:L10"/>
    <mergeCell ref="M8:M10"/>
    <mergeCell ref="V8:V10"/>
    <mergeCell ref="R8:R10"/>
    <mergeCell ref="S8:S10"/>
    <mergeCell ref="T8:T10"/>
    <mergeCell ref="N8:N10"/>
    <mergeCell ref="Q12:Q13"/>
    <mergeCell ref="N11:O11"/>
    <mergeCell ref="O8:O10"/>
    <mergeCell ref="P8:P10"/>
    <mergeCell ref="Q8:Q10"/>
    <mergeCell ref="Y12:Y13"/>
    <mergeCell ref="Z12:Z13"/>
    <mergeCell ref="AA12:AA13"/>
    <mergeCell ref="AB12:AB13"/>
    <mergeCell ref="W8:W10"/>
    <mergeCell ref="X8:X10"/>
    <mergeCell ref="Z8:Z10"/>
    <mergeCell ref="AB8:AB10"/>
    <mergeCell ref="T12:T13"/>
    <mergeCell ref="U12:U13"/>
    <mergeCell ref="V12:V13"/>
    <mergeCell ref="W12:W13"/>
    <mergeCell ref="X12:X13"/>
    <mergeCell ref="A26:D26"/>
    <mergeCell ref="F26:G26"/>
    <mergeCell ref="V14:V15"/>
    <mergeCell ref="W14:W15"/>
    <mergeCell ref="X14:X15"/>
    <mergeCell ref="H14:H15"/>
    <mergeCell ref="Q14:Q15"/>
    <mergeCell ref="R14:R15"/>
    <mergeCell ref="S14:S15"/>
    <mergeCell ref="T14:T15"/>
    <mergeCell ref="U14:U15"/>
    <mergeCell ref="J12:J15"/>
    <mergeCell ref="K12:K15"/>
    <mergeCell ref="L12:L15"/>
    <mergeCell ref="M12:M15"/>
    <mergeCell ref="N12:P15"/>
    <mergeCell ref="AB14:AB15"/>
    <mergeCell ref="AC14:AC15"/>
    <mergeCell ref="B16:D16"/>
    <mergeCell ref="F16:H16"/>
    <mergeCell ref="N16:O16"/>
    <mergeCell ref="Y14:Y15"/>
    <mergeCell ref="Z14:Z15"/>
    <mergeCell ref="AA14:AA15"/>
    <mergeCell ref="I12:I15"/>
    <mergeCell ref="B14:D15"/>
    <mergeCell ref="E14:E15"/>
    <mergeCell ref="F14:F15"/>
    <mergeCell ref="G14:G15"/>
    <mergeCell ref="AC12:AC13"/>
    <mergeCell ref="R12:R13"/>
    <mergeCell ref="S12:S13"/>
    <mergeCell ref="B33:W33"/>
    <mergeCell ref="A27:A29"/>
    <mergeCell ref="B27:D27"/>
    <mergeCell ref="E27:E29"/>
    <mergeCell ref="F27:G29"/>
    <mergeCell ref="B28:D28"/>
    <mergeCell ref="B29:D29"/>
  </mergeCells>
  <phoneticPr fontId="2"/>
  <dataValidations count="3">
    <dataValidation type="list" allowBlank="1" showInputMessage="1" showErrorMessage="1" sqref="E8:E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E65544:E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E131080:E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E196616:E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E262152:E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E327688:E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E393224:E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E458760:E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E524296:E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E589832:E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E655368:E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E720904:E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E786440:E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E851976:E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E917512:E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E983048:E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WVL983048:WVL983050">
      <formula1>$C$41:$C$42</formula1>
    </dataValidation>
    <dataValidation type="list" allowBlank="1" showInputMessage="1" showErrorMessage="1" sqref="E12:E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E65548:E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E131084:E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E196620:E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E262156:E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E327692:E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E393228:E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E458764:E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E524300:E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E589836:E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E655372:E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E720908:E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E786444:E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E851980:E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E917516:E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E983052:E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formula1>$D$41:$D$43</formula1>
    </dataValidation>
    <dataValidation type="list" allowBlank="1" showInputMessage="1" showErrorMessage="1" sqref="E14:E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E65550:E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E131086:E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E196622:E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E262158:E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E327694:E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E393230:E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E458766:E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E524302:E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E589838:E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E655374:E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E720910:E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E786446:E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E851982:E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E917518:E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E983054:E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formula1>$E$41:$E$48</formula1>
    </dataValidation>
  </dataValidations>
  <pageMargins left="0.7" right="0.1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32"/>
  <sheetViews>
    <sheetView view="pageBreakPreview" zoomScale="60" zoomScaleNormal="55" zoomScalePageLayoutView="55" workbookViewId="0">
      <selection activeCell="D2" sqref="D2"/>
    </sheetView>
  </sheetViews>
  <sheetFormatPr defaultRowHeight="13"/>
  <cols>
    <col min="1" max="1" width="3.81640625" customWidth="1"/>
    <col min="2" max="2" width="4.1796875" customWidth="1"/>
    <col min="3" max="3" width="6.36328125" customWidth="1"/>
    <col min="4" max="4" width="17.453125" customWidth="1"/>
    <col min="5" max="5" width="9.36328125" customWidth="1"/>
    <col min="6" max="6" width="4" customWidth="1"/>
    <col min="7" max="7" width="16.1796875" customWidth="1"/>
    <col min="8" max="8" width="14.453125" customWidth="1"/>
    <col min="9" max="11" width="11.90625" customWidth="1"/>
    <col min="12" max="12" width="12.90625" hidden="1" customWidth="1"/>
    <col min="13" max="13" width="4" customWidth="1"/>
    <col min="14" max="14" width="11.6328125" customWidth="1"/>
    <col min="15" max="15" width="13.08984375" customWidth="1"/>
    <col min="16" max="16" width="10.453125" hidden="1" customWidth="1"/>
    <col min="17" max="17" width="14.08984375" customWidth="1"/>
    <col min="18" max="18" width="13.6328125" customWidth="1"/>
    <col min="19" max="19" width="16" customWidth="1"/>
    <col min="20" max="20" width="7.453125" customWidth="1"/>
    <col min="21" max="21" width="8.6328125" customWidth="1"/>
    <col min="22" max="22" width="9.08984375" customWidth="1"/>
    <col min="23" max="23" width="11.81640625" customWidth="1"/>
    <col min="24" max="24" width="10.453125" customWidth="1"/>
    <col min="25" max="25" width="11.81640625" customWidth="1"/>
    <col min="26" max="26" width="10.453125" customWidth="1"/>
    <col min="28" max="28" width="10.1796875" customWidth="1"/>
    <col min="29" max="29" width="2.90625" customWidth="1"/>
    <col min="256" max="256" width="3.81640625" customWidth="1"/>
    <col min="257" max="257" width="4.1796875" customWidth="1"/>
    <col min="258" max="258" width="6.36328125" customWidth="1"/>
    <col min="259" max="259" width="18.90625" customWidth="1"/>
    <col min="260" max="260" width="13.08984375" customWidth="1"/>
    <col min="261" max="261" width="4" customWidth="1"/>
    <col min="262" max="262" width="17.90625" customWidth="1"/>
    <col min="263" max="263" width="20.81640625" customWidth="1"/>
    <col min="264" max="266" width="12.90625" customWidth="1"/>
    <col min="267" max="267" width="0" hidden="1" customWidth="1"/>
    <col min="268" max="268" width="4" customWidth="1"/>
    <col min="269" max="269" width="11.90625" customWidth="1"/>
    <col min="270" max="270" width="14.6328125" customWidth="1"/>
    <col min="271" max="271" width="0" hidden="1" customWidth="1"/>
    <col min="272" max="272" width="16.1796875" customWidth="1"/>
    <col min="273" max="273" width="16.81640625" customWidth="1"/>
    <col min="274" max="274" width="8.453125" customWidth="1"/>
    <col min="275" max="275" width="10.453125" customWidth="1"/>
    <col min="276" max="276" width="12.36328125" customWidth="1"/>
    <col min="277" max="277" width="13.6328125" customWidth="1"/>
    <col min="278" max="278" width="12.453125" customWidth="1"/>
    <col min="279" max="279" width="3" customWidth="1"/>
    <col min="280" max="280" width="20" customWidth="1"/>
    <col min="512" max="512" width="3.81640625" customWidth="1"/>
    <col min="513" max="513" width="4.1796875" customWidth="1"/>
    <col min="514" max="514" width="6.36328125" customWidth="1"/>
    <col min="515" max="515" width="18.90625" customWidth="1"/>
    <col min="516" max="516" width="13.08984375" customWidth="1"/>
    <col min="517" max="517" width="4" customWidth="1"/>
    <col min="518" max="518" width="17.90625" customWidth="1"/>
    <col min="519" max="519" width="20.81640625" customWidth="1"/>
    <col min="520" max="522" width="12.90625" customWidth="1"/>
    <col min="523" max="523" width="0" hidden="1" customWidth="1"/>
    <col min="524" max="524" width="4" customWidth="1"/>
    <col min="525" max="525" width="11.90625" customWidth="1"/>
    <col min="526" max="526" width="14.6328125" customWidth="1"/>
    <col min="527" max="527" width="0" hidden="1" customWidth="1"/>
    <col min="528" max="528" width="16.1796875" customWidth="1"/>
    <col min="529" max="529" width="16.81640625" customWidth="1"/>
    <col min="530" max="530" width="8.453125" customWidth="1"/>
    <col min="531" max="531" width="10.453125" customWidth="1"/>
    <col min="532" max="532" width="12.36328125" customWidth="1"/>
    <col min="533" max="533" width="13.6328125" customWidth="1"/>
    <col min="534" max="534" width="12.453125" customWidth="1"/>
    <col min="535" max="535" width="3" customWidth="1"/>
    <col min="536" max="536" width="20" customWidth="1"/>
    <col min="768" max="768" width="3.81640625" customWidth="1"/>
    <col min="769" max="769" width="4.1796875" customWidth="1"/>
    <col min="770" max="770" width="6.36328125" customWidth="1"/>
    <col min="771" max="771" width="18.90625" customWidth="1"/>
    <col min="772" max="772" width="13.08984375" customWidth="1"/>
    <col min="773" max="773" width="4" customWidth="1"/>
    <col min="774" max="774" width="17.90625" customWidth="1"/>
    <col min="775" max="775" width="20.81640625" customWidth="1"/>
    <col min="776" max="778" width="12.90625" customWidth="1"/>
    <col min="779" max="779" width="0" hidden="1" customWidth="1"/>
    <col min="780" max="780" width="4" customWidth="1"/>
    <col min="781" max="781" width="11.90625" customWidth="1"/>
    <col min="782" max="782" width="14.6328125" customWidth="1"/>
    <col min="783" max="783" width="0" hidden="1" customWidth="1"/>
    <col min="784" max="784" width="16.1796875" customWidth="1"/>
    <col min="785" max="785" width="16.81640625" customWidth="1"/>
    <col min="786" max="786" width="8.453125" customWidth="1"/>
    <col min="787" max="787" width="10.453125" customWidth="1"/>
    <col min="788" max="788" width="12.36328125" customWidth="1"/>
    <col min="789" max="789" width="13.6328125" customWidth="1"/>
    <col min="790" max="790" width="12.453125" customWidth="1"/>
    <col min="791" max="791" width="3" customWidth="1"/>
    <col min="792" max="792" width="20" customWidth="1"/>
    <col min="1024" max="1024" width="3.81640625" customWidth="1"/>
    <col min="1025" max="1025" width="4.1796875" customWidth="1"/>
    <col min="1026" max="1026" width="6.36328125" customWidth="1"/>
    <col min="1027" max="1027" width="18.90625" customWidth="1"/>
    <col min="1028" max="1028" width="13.08984375" customWidth="1"/>
    <col min="1029" max="1029" width="4" customWidth="1"/>
    <col min="1030" max="1030" width="17.90625" customWidth="1"/>
    <col min="1031" max="1031" width="20.81640625" customWidth="1"/>
    <col min="1032" max="1034" width="12.90625" customWidth="1"/>
    <col min="1035" max="1035" width="0" hidden="1" customWidth="1"/>
    <col min="1036" max="1036" width="4" customWidth="1"/>
    <col min="1037" max="1037" width="11.90625" customWidth="1"/>
    <col min="1038" max="1038" width="14.6328125" customWidth="1"/>
    <col min="1039" max="1039" width="0" hidden="1" customWidth="1"/>
    <col min="1040" max="1040" width="16.1796875" customWidth="1"/>
    <col min="1041" max="1041" width="16.81640625" customWidth="1"/>
    <col min="1042" max="1042" width="8.453125" customWidth="1"/>
    <col min="1043" max="1043" width="10.453125" customWidth="1"/>
    <col min="1044" max="1044" width="12.36328125" customWidth="1"/>
    <col min="1045" max="1045" width="13.6328125" customWidth="1"/>
    <col min="1046" max="1046" width="12.453125" customWidth="1"/>
    <col min="1047" max="1047" width="3" customWidth="1"/>
    <col min="1048" max="1048" width="20" customWidth="1"/>
    <col min="1280" max="1280" width="3.81640625" customWidth="1"/>
    <col min="1281" max="1281" width="4.1796875" customWidth="1"/>
    <col min="1282" max="1282" width="6.36328125" customWidth="1"/>
    <col min="1283" max="1283" width="18.90625" customWidth="1"/>
    <col min="1284" max="1284" width="13.08984375" customWidth="1"/>
    <col min="1285" max="1285" width="4" customWidth="1"/>
    <col min="1286" max="1286" width="17.90625" customWidth="1"/>
    <col min="1287" max="1287" width="20.81640625" customWidth="1"/>
    <col min="1288" max="1290" width="12.90625" customWidth="1"/>
    <col min="1291" max="1291" width="0" hidden="1" customWidth="1"/>
    <col min="1292" max="1292" width="4" customWidth="1"/>
    <col min="1293" max="1293" width="11.90625" customWidth="1"/>
    <col min="1294" max="1294" width="14.6328125" customWidth="1"/>
    <col min="1295" max="1295" width="0" hidden="1" customWidth="1"/>
    <col min="1296" max="1296" width="16.1796875" customWidth="1"/>
    <col min="1297" max="1297" width="16.81640625" customWidth="1"/>
    <col min="1298" max="1298" width="8.453125" customWidth="1"/>
    <col min="1299" max="1299" width="10.453125" customWidth="1"/>
    <col min="1300" max="1300" width="12.36328125" customWidth="1"/>
    <col min="1301" max="1301" width="13.6328125" customWidth="1"/>
    <col min="1302" max="1302" width="12.453125" customWidth="1"/>
    <col min="1303" max="1303" width="3" customWidth="1"/>
    <col min="1304" max="1304" width="20" customWidth="1"/>
    <col min="1536" max="1536" width="3.81640625" customWidth="1"/>
    <col min="1537" max="1537" width="4.1796875" customWidth="1"/>
    <col min="1538" max="1538" width="6.36328125" customWidth="1"/>
    <col min="1539" max="1539" width="18.90625" customWidth="1"/>
    <col min="1540" max="1540" width="13.08984375" customWidth="1"/>
    <col min="1541" max="1541" width="4" customWidth="1"/>
    <col min="1542" max="1542" width="17.90625" customWidth="1"/>
    <col min="1543" max="1543" width="20.81640625" customWidth="1"/>
    <col min="1544" max="1546" width="12.90625" customWidth="1"/>
    <col min="1547" max="1547" width="0" hidden="1" customWidth="1"/>
    <col min="1548" max="1548" width="4" customWidth="1"/>
    <col min="1549" max="1549" width="11.90625" customWidth="1"/>
    <col min="1550" max="1550" width="14.6328125" customWidth="1"/>
    <col min="1551" max="1551" width="0" hidden="1" customWidth="1"/>
    <col min="1552" max="1552" width="16.1796875" customWidth="1"/>
    <col min="1553" max="1553" width="16.81640625" customWidth="1"/>
    <col min="1554" max="1554" width="8.453125" customWidth="1"/>
    <col min="1555" max="1555" width="10.453125" customWidth="1"/>
    <col min="1556" max="1556" width="12.36328125" customWidth="1"/>
    <col min="1557" max="1557" width="13.6328125" customWidth="1"/>
    <col min="1558" max="1558" width="12.453125" customWidth="1"/>
    <col min="1559" max="1559" width="3" customWidth="1"/>
    <col min="1560" max="1560" width="20" customWidth="1"/>
    <col min="1792" max="1792" width="3.81640625" customWidth="1"/>
    <col min="1793" max="1793" width="4.1796875" customWidth="1"/>
    <col min="1794" max="1794" width="6.36328125" customWidth="1"/>
    <col min="1795" max="1795" width="18.90625" customWidth="1"/>
    <col min="1796" max="1796" width="13.08984375" customWidth="1"/>
    <col min="1797" max="1797" width="4" customWidth="1"/>
    <col min="1798" max="1798" width="17.90625" customWidth="1"/>
    <col min="1799" max="1799" width="20.81640625" customWidth="1"/>
    <col min="1800" max="1802" width="12.90625" customWidth="1"/>
    <col min="1803" max="1803" width="0" hidden="1" customWidth="1"/>
    <col min="1804" max="1804" width="4" customWidth="1"/>
    <col min="1805" max="1805" width="11.90625" customWidth="1"/>
    <col min="1806" max="1806" width="14.6328125" customWidth="1"/>
    <col min="1807" max="1807" width="0" hidden="1" customWidth="1"/>
    <col min="1808" max="1808" width="16.1796875" customWidth="1"/>
    <col min="1809" max="1809" width="16.81640625" customWidth="1"/>
    <col min="1810" max="1810" width="8.453125" customWidth="1"/>
    <col min="1811" max="1811" width="10.453125" customWidth="1"/>
    <col min="1812" max="1812" width="12.36328125" customWidth="1"/>
    <col min="1813" max="1813" width="13.6328125" customWidth="1"/>
    <col min="1814" max="1814" width="12.453125" customWidth="1"/>
    <col min="1815" max="1815" width="3" customWidth="1"/>
    <col min="1816" max="1816" width="20" customWidth="1"/>
    <col min="2048" max="2048" width="3.81640625" customWidth="1"/>
    <col min="2049" max="2049" width="4.1796875" customWidth="1"/>
    <col min="2050" max="2050" width="6.36328125" customWidth="1"/>
    <col min="2051" max="2051" width="18.90625" customWidth="1"/>
    <col min="2052" max="2052" width="13.08984375" customWidth="1"/>
    <col min="2053" max="2053" width="4" customWidth="1"/>
    <col min="2054" max="2054" width="17.90625" customWidth="1"/>
    <col min="2055" max="2055" width="20.81640625" customWidth="1"/>
    <col min="2056" max="2058" width="12.90625" customWidth="1"/>
    <col min="2059" max="2059" width="0" hidden="1" customWidth="1"/>
    <col min="2060" max="2060" width="4" customWidth="1"/>
    <col min="2061" max="2061" width="11.90625" customWidth="1"/>
    <col min="2062" max="2062" width="14.6328125" customWidth="1"/>
    <col min="2063" max="2063" width="0" hidden="1" customWidth="1"/>
    <col min="2064" max="2064" width="16.1796875" customWidth="1"/>
    <col min="2065" max="2065" width="16.81640625" customWidth="1"/>
    <col min="2066" max="2066" width="8.453125" customWidth="1"/>
    <col min="2067" max="2067" width="10.453125" customWidth="1"/>
    <col min="2068" max="2068" width="12.36328125" customWidth="1"/>
    <col min="2069" max="2069" width="13.6328125" customWidth="1"/>
    <col min="2070" max="2070" width="12.453125" customWidth="1"/>
    <col min="2071" max="2071" width="3" customWidth="1"/>
    <col min="2072" max="2072" width="20" customWidth="1"/>
    <col min="2304" max="2304" width="3.81640625" customWidth="1"/>
    <col min="2305" max="2305" width="4.1796875" customWidth="1"/>
    <col min="2306" max="2306" width="6.36328125" customWidth="1"/>
    <col min="2307" max="2307" width="18.90625" customWidth="1"/>
    <col min="2308" max="2308" width="13.08984375" customWidth="1"/>
    <col min="2309" max="2309" width="4" customWidth="1"/>
    <col min="2310" max="2310" width="17.90625" customWidth="1"/>
    <col min="2311" max="2311" width="20.81640625" customWidth="1"/>
    <col min="2312" max="2314" width="12.90625" customWidth="1"/>
    <col min="2315" max="2315" width="0" hidden="1" customWidth="1"/>
    <col min="2316" max="2316" width="4" customWidth="1"/>
    <col min="2317" max="2317" width="11.90625" customWidth="1"/>
    <col min="2318" max="2318" width="14.6328125" customWidth="1"/>
    <col min="2319" max="2319" width="0" hidden="1" customWidth="1"/>
    <col min="2320" max="2320" width="16.1796875" customWidth="1"/>
    <col min="2321" max="2321" width="16.81640625" customWidth="1"/>
    <col min="2322" max="2322" width="8.453125" customWidth="1"/>
    <col min="2323" max="2323" width="10.453125" customWidth="1"/>
    <col min="2324" max="2324" width="12.36328125" customWidth="1"/>
    <col min="2325" max="2325" width="13.6328125" customWidth="1"/>
    <col min="2326" max="2326" width="12.453125" customWidth="1"/>
    <col min="2327" max="2327" width="3" customWidth="1"/>
    <col min="2328" max="2328" width="20" customWidth="1"/>
    <col min="2560" max="2560" width="3.81640625" customWidth="1"/>
    <col min="2561" max="2561" width="4.1796875" customWidth="1"/>
    <col min="2562" max="2562" width="6.36328125" customWidth="1"/>
    <col min="2563" max="2563" width="18.90625" customWidth="1"/>
    <col min="2564" max="2564" width="13.08984375" customWidth="1"/>
    <col min="2565" max="2565" width="4" customWidth="1"/>
    <col min="2566" max="2566" width="17.90625" customWidth="1"/>
    <col min="2567" max="2567" width="20.81640625" customWidth="1"/>
    <col min="2568" max="2570" width="12.90625" customWidth="1"/>
    <col min="2571" max="2571" width="0" hidden="1" customWidth="1"/>
    <col min="2572" max="2572" width="4" customWidth="1"/>
    <col min="2573" max="2573" width="11.90625" customWidth="1"/>
    <col min="2574" max="2574" width="14.6328125" customWidth="1"/>
    <col min="2575" max="2575" width="0" hidden="1" customWidth="1"/>
    <col min="2576" max="2576" width="16.1796875" customWidth="1"/>
    <col min="2577" max="2577" width="16.81640625" customWidth="1"/>
    <col min="2578" max="2578" width="8.453125" customWidth="1"/>
    <col min="2579" max="2579" width="10.453125" customWidth="1"/>
    <col min="2580" max="2580" width="12.36328125" customWidth="1"/>
    <col min="2581" max="2581" width="13.6328125" customWidth="1"/>
    <col min="2582" max="2582" width="12.453125" customWidth="1"/>
    <col min="2583" max="2583" width="3" customWidth="1"/>
    <col min="2584" max="2584" width="20" customWidth="1"/>
    <col min="2816" max="2816" width="3.81640625" customWidth="1"/>
    <col min="2817" max="2817" width="4.1796875" customWidth="1"/>
    <col min="2818" max="2818" width="6.36328125" customWidth="1"/>
    <col min="2819" max="2819" width="18.90625" customWidth="1"/>
    <col min="2820" max="2820" width="13.08984375" customWidth="1"/>
    <col min="2821" max="2821" width="4" customWidth="1"/>
    <col min="2822" max="2822" width="17.90625" customWidth="1"/>
    <col min="2823" max="2823" width="20.81640625" customWidth="1"/>
    <col min="2824" max="2826" width="12.90625" customWidth="1"/>
    <col min="2827" max="2827" width="0" hidden="1" customWidth="1"/>
    <col min="2828" max="2828" width="4" customWidth="1"/>
    <col min="2829" max="2829" width="11.90625" customWidth="1"/>
    <col min="2830" max="2830" width="14.6328125" customWidth="1"/>
    <col min="2831" max="2831" width="0" hidden="1" customWidth="1"/>
    <col min="2832" max="2832" width="16.1796875" customWidth="1"/>
    <col min="2833" max="2833" width="16.81640625" customWidth="1"/>
    <col min="2834" max="2834" width="8.453125" customWidth="1"/>
    <col min="2835" max="2835" width="10.453125" customWidth="1"/>
    <col min="2836" max="2836" width="12.36328125" customWidth="1"/>
    <col min="2837" max="2837" width="13.6328125" customWidth="1"/>
    <col min="2838" max="2838" width="12.453125" customWidth="1"/>
    <col min="2839" max="2839" width="3" customWidth="1"/>
    <col min="2840" max="2840" width="20" customWidth="1"/>
    <col min="3072" max="3072" width="3.81640625" customWidth="1"/>
    <col min="3073" max="3073" width="4.1796875" customWidth="1"/>
    <col min="3074" max="3074" width="6.36328125" customWidth="1"/>
    <col min="3075" max="3075" width="18.90625" customWidth="1"/>
    <col min="3076" max="3076" width="13.08984375" customWidth="1"/>
    <col min="3077" max="3077" width="4" customWidth="1"/>
    <col min="3078" max="3078" width="17.90625" customWidth="1"/>
    <col min="3079" max="3079" width="20.81640625" customWidth="1"/>
    <col min="3080" max="3082" width="12.90625" customWidth="1"/>
    <col min="3083" max="3083" width="0" hidden="1" customWidth="1"/>
    <col min="3084" max="3084" width="4" customWidth="1"/>
    <col min="3085" max="3085" width="11.90625" customWidth="1"/>
    <col min="3086" max="3086" width="14.6328125" customWidth="1"/>
    <col min="3087" max="3087" width="0" hidden="1" customWidth="1"/>
    <col min="3088" max="3088" width="16.1796875" customWidth="1"/>
    <col min="3089" max="3089" width="16.81640625" customWidth="1"/>
    <col min="3090" max="3090" width="8.453125" customWidth="1"/>
    <col min="3091" max="3091" width="10.453125" customWidth="1"/>
    <col min="3092" max="3092" width="12.36328125" customWidth="1"/>
    <col min="3093" max="3093" width="13.6328125" customWidth="1"/>
    <col min="3094" max="3094" width="12.453125" customWidth="1"/>
    <col min="3095" max="3095" width="3" customWidth="1"/>
    <col min="3096" max="3096" width="20" customWidth="1"/>
    <col min="3328" max="3328" width="3.81640625" customWidth="1"/>
    <col min="3329" max="3329" width="4.1796875" customWidth="1"/>
    <col min="3330" max="3330" width="6.36328125" customWidth="1"/>
    <col min="3331" max="3331" width="18.90625" customWidth="1"/>
    <col min="3332" max="3332" width="13.08984375" customWidth="1"/>
    <col min="3333" max="3333" width="4" customWidth="1"/>
    <col min="3334" max="3334" width="17.90625" customWidth="1"/>
    <col min="3335" max="3335" width="20.81640625" customWidth="1"/>
    <col min="3336" max="3338" width="12.90625" customWidth="1"/>
    <col min="3339" max="3339" width="0" hidden="1" customWidth="1"/>
    <col min="3340" max="3340" width="4" customWidth="1"/>
    <col min="3341" max="3341" width="11.90625" customWidth="1"/>
    <col min="3342" max="3342" width="14.6328125" customWidth="1"/>
    <col min="3343" max="3343" width="0" hidden="1" customWidth="1"/>
    <col min="3344" max="3344" width="16.1796875" customWidth="1"/>
    <col min="3345" max="3345" width="16.81640625" customWidth="1"/>
    <col min="3346" max="3346" width="8.453125" customWidth="1"/>
    <col min="3347" max="3347" width="10.453125" customWidth="1"/>
    <col min="3348" max="3348" width="12.36328125" customWidth="1"/>
    <col min="3349" max="3349" width="13.6328125" customWidth="1"/>
    <col min="3350" max="3350" width="12.453125" customWidth="1"/>
    <col min="3351" max="3351" width="3" customWidth="1"/>
    <col min="3352" max="3352" width="20" customWidth="1"/>
    <col min="3584" max="3584" width="3.81640625" customWidth="1"/>
    <col min="3585" max="3585" width="4.1796875" customWidth="1"/>
    <col min="3586" max="3586" width="6.36328125" customWidth="1"/>
    <col min="3587" max="3587" width="18.90625" customWidth="1"/>
    <col min="3588" max="3588" width="13.08984375" customWidth="1"/>
    <col min="3589" max="3589" width="4" customWidth="1"/>
    <col min="3590" max="3590" width="17.90625" customWidth="1"/>
    <col min="3591" max="3591" width="20.81640625" customWidth="1"/>
    <col min="3592" max="3594" width="12.90625" customWidth="1"/>
    <col min="3595" max="3595" width="0" hidden="1" customWidth="1"/>
    <col min="3596" max="3596" width="4" customWidth="1"/>
    <col min="3597" max="3597" width="11.90625" customWidth="1"/>
    <col min="3598" max="3598" width="14.6328125" customWidth="1"/>
    <col min="3599" max="3599" width="0" hidden="1" customWidth="1"/>
    <col min="3600" max="3600" width="16.1796875" customWidth="1"/>
    <col min="3601" max="3601" width="16.81640625" customWidth="1"/>
    <col min="3602" max="3602" width="8.453125" customWidth="1"/>
    <col min="3603" max="3603" width="10.453125" customWidth="1"/>
    <col min="3604" max="3604" width="12.36328125" customWidth="1"/>
    <col min="3605" max="3605" width="13.6328125" customWidth="1"/>
    <col min="3606" max="3606" width="12.453125" customWidth="1"/>
    <col min="3607" max="3607" width="3" customWidth="1"/>
    <col min="3608" max="3608" width="20" customWidth="1"/>
    <col min="3840" max="3840" width="3.81640625" customWidth="1"/>
    <col min="3841" max="3841" width="4.1796875" customWidth="1"/>
    <col min="3842" max="3842" width="6.36328125" customWidth="1"/>
    <col min="3843" max="3843" width="18.90625" customWidth="1"/>
    <col min="3844" max="3844" width="13.08984375" customWidth="1"/>
    <col min="3845" max="3845" width="4" customWidth="1"/>
    <col min="3846" max="3846" width="17.90625" customWidth="1"/>
    <col min="3847" max="3847" width="20.81640625" customWidth="1"/>
    <col min="3848" max="3850" width="12.90625" customWidth="1"/>
    <col min="3851" max="3851" width="0" hidden="1" customWidth="1"/>
    <col min="3852" max="3852" width="4" customWidth="1"/>
    <col min="3853" max="3853" width="11.90625" customWidth="1"/>
    <col min="3854" max="3854" width="14.6328125" customWidth="1"/>
    <col min="3855" max="3855" width="0" hidden="1" customWidth="1"/>
    <col min="3856" max="3856" width="16.1796875" customWidth="1"/>
    <col min="3857" max="3857" width="16.81640625" customWidth="1"/>
    <col min="3858" max="3858" width="8.453125" customWidth="1"/>
    <col min="3859" max="3859" width="10.453125" customWidth="1"/>
    <col min="3860" max="3860" width="12.36328125" customWidth="1"/>
    <col min="3861" max="3861" width="13.6328125" customWidth="1"/>
    <col min="3862" max="3862" width="12.453125" customWidth="1"/>
    <col min="3863" max="3863" width="3" customWidth="1"/>
    <col min="3864" max="3864" width="20" customWidth="1"/>
    <col min="4096" max="4096" width="3.81640625" customWidth="1"/>
    <col min="4097" max="4097" width="4.1796875" customWidth="1"/>
    <col min="4098" max="4098" width="6.36328125" customWidth="1"/>
    <col min="4099" max="4099" width="18.90625" customWidth="1"/>
    <col min="4100" max="4100" width="13.08984375" customWidth="1"/>
    <col min="4101" max="4101" width="4" customWidth="1"/>
    <col min="4102" max="4102" width="17.90625" customWidth="1"/>
    <col min="4103" max="4103" width="20.81640625" customWidth="1"/>
    <col min="4104" max="4106" width="12.90625" customWidth="1"/>
    <col min="4107" max="4107" width="0" hidden="1" customWidth="1"/>
    <col min="4108" max="4108" width="4" customWidth="1"/>
    <col min="4109" max="4109" width="11.90625" customWidth="1"/>
    <col min="4110" max="4110" width="14.6328125" customWidth="1"/>
    <col min="4111" max="4111" width="0" hidden="1" customWidth="1"/>
    <col min="4112" max="4112" width="16.1796875" customWidth="1"/>
    <col min="4113" max="4113" width="16.81640625" customWidth="1"/>
    <col min="4114" max="4114" width="8.453125" customWidth="1"/>
    <col min="4115" max="4115" width="10.453125" customWidth="1"/>
    <col min="4116" max="4116" width="12.36328125" customWidth="1"/>
    <col min="4117" max="4117" width="13.6328125" customWidth="1"/>
    <col min="4118" max="4118" width="12.453125" customWidth="1"/>
    <col min="4119" max="4119" width="3" customWidth="1"/>
    <col min="4120" max="4120" width="20" customWidth="1"/>
    <col min="4352" max="4352" width="3.81640625" customWidth="1"/>
    <col min="4353" max="4353" width="4.1796875" customWidth="1"/>
    <col min="4354" max="4354" width="6.36328125" customWidth="1"/>
    <col min="4355" max="4355" width="18.90625" customWidth="1"/>
    <col min="4356" max="4356" width="13.08984375" customWidth="1"/>
    <col min="4357" max="4357" width="4" customWidth="1"/>
    <col min="4358" max="4358" width="17.90625" customWidth="1"/>
    <col min="4359" max="4359" width="20.81640625" customWidth="1"/>
    <col min="4360" max="4362" width="12.90625" customWidth="1"/>
    <col min="4363" max="4363" width="0" hidden="1" customWidth="1"/>
    <col min="4364" max="4364" width="4" customWidth="1"/>
    <col min="4365" max="4365" width="11.90625" customWidth="1"/>
    <col min="4366" max="4366" width="14.6328125" customWidth="1"/>
    <col min="4367" max="4367" width="0" hidden="1" customWidth="1"/>
    <col min="4368" max="4368" width="16.1796875" customWidth="1"/>
    <col min="4369" max="4369" width="16.81640625" customWidth="1"/>
    <col min="4370" max="4370" width="8.453125" customWidth="1"/>
    <col min="4371" max="4371" width="10.453125" customWidth="1"/>
    <col min="4372" max="4372" width="12.36328125" customWidth="1"/>
    <col min="4373" max="4373" width="13.6328125" customWidth="1"/>
    <col min="4374" max="4374" width="12.453125" customWidth="1"/>
    <col min="4375" max="4375" width="3" customWidth="1"/>
    <col min="4376" max="4376" width="20" customWidth="1"/>
    <col min="4608" max="4608" width="3.81640625" customWidth="1"/>
    <col min="4609" max="4609" width="4.1796875" customWidth="1"/>
    <col min="4610" max="4610" width="6.36328125" customWidth="1"/>
    <col min="4611" max="4611" width="18.90625" customWidth="1"/>
    <col min="4612" max="4612" width="13.08984375" customWidth="1"/>
    <col min="4613" max="4613" width="4" customWidth="1"/>
    <col min="4614" max="4614" width="17.90625" customWidth="1"/>
    <col min="4615" max="4615" width="20.81640625" customWidth="1"/>
    <col min="4616" max="4618" width="12.90625" customWidth="1"/>
    <col min="4619" max="4619" width="0" hidden="1" customWidth="1"/>
    <col min="4620" max="4620" width="4" customWidth="1"/>
    <col min="4621" max="4621" width="11.90625" customWidth="1"/>
    <col min="4622" max="4622" width="14.6328125" customWidth="1"/>
    <col min="4623" max="4623" width="0" hidden="1" customWidth="1"/>
    <col min="4624" max="4624" width="16.1796875" customWidth="1"/>
    <col min="4625" max="4625" width="16.81640625" customWidth="1"/>
    <col min="4626" max="4626" width="8.453125" customWidth="1"/>
    <col min="4627" max="4627" width="10.453125" customWidth="1"/>
    <col min="4628" max="4628" width="12.36328125" customWidth="1"/>
    <col min="4629" max="4629" width="13.6328125" customWidth="1"/>
    <col min="4630" max="4630" width="12.453125" customWidth="1"/>
    <col min="4631" max="4631" width="3" customWidth="1"/>
    <col min="4632" max="4632" width="20" customWidth="1"/>
    <col min="4864" max="4864" width="3.81640625" customWidth="1"/>
    <col min="4865" max="4865" width="4.1796875" customWidth="1"/>
    <col min="4866" max="4866" width="6.36328125" customWidth="1"/>
    <col min="4867" max="4867" width="18.90625" customWidth="1"/>
    <col min="4868" max="4868" width="13.08984375" customWidth="1"/>
    <col min="4869" max="4869" width="4" customWidth="1"/>
    <col min="4870" max="4870" width="17.90625" customWidth="1"/>
    <col min="4871" max="4871" width="20.81640625" customWidth="1"/>
    <col min="4872" max="4874" width="12.90625" customWidth="1"/>
    <col min="4875" max="4875" width="0" hidden="1" customWidth="1"/>
    <col min="4876" max="4876" width="4" customWidth="1"/>
    <col min="4877" max="4877" width="11.90625" customWidth="1"/>
    <col min="4878" max="4878" width="14.6328125" customWidth="1"/>
    <col min="4879" max="4879" width="0" hidden="1" customWidth="1"/>
    <col min="4880" max="4880" width="16.1796875" customWidth="1"/>
    <col min="4881" max="4881" width="16.81640625" customWidth="1"/>
    <col min="4882" max="4882" width="8.453125" customWidth="1"/>
    <col min="4883" max="4883" width="10.453125" customWidth="1"/>
    <col min="4884" max="4884" width="12.36328125" customWidth="1"/>
    <col min="4885" max="4885" width="13.6328125" customWidth="1"/>
    <col min="4886" max="4886" width="12.453125" customWidth="1"/>
    <col min="4887" max="4887" width="3" customWidth="1"/>
    <col min="4888" max="4888" width="20" customWidth="1"/>
    <col min="5120" max="5120" width="3.81640625" customWidth="1"/>
    <col min="5121" max="5121" width="4.1796875" customWidth="1"/>
    <col min="5122" max="5122" width="6.36328125" customWidth="1"/>
    <col min="5123" max="5123" width="18.90625" customWidth="1"/>
    <col min="5124" max="5124" width="13.08984375" customWidth="1"/>
    <col min="5125" max="5125" width="4" customWidth="1"/>
    <col min="5126" max="5126" width="17.90625" customWidth="1"/>
    <col min="5127" max="5127" width="20.81640625" customWidth="1"/>
    <col min="5128" max="5130" width="12.90625" customWidth="1"/>
    <col min="5131" max="5131" width="0" hidden="1" customWidth="1"/>
    <col min="5132" max="5132" width="4" customWidth="1"/>
    <col min="5133" max="5133" width="11.90625" customWidth="1"/>
    <col min="5134" max="5134" width="14.6328125" customWidth="1"/>
    <col min="5135" max="5135" width="0" hidden="1" customWidth="1"/>
    <col min="5136" max="5136" width="16.1796875" customWidth="1"/>
    <col min="5137" max="5137" width="16.81640625" customWidth="1"/>
    <col min="5138" max="5138" width="8.453125" customWidth="1"/>
    <col min="5139" max="5139" width="10.453125" customWidth="1"/>
    <col min="5140" max="5140" width="12.36328125" customWidth="1"/>
    <col min="5141" max="5141" width="13.6328125" customWidth="1"/>
    <col min="5142" max="5142" width="12.453125" customWidth="1"/>
    <col min="5143" max="5143" width="3" customWidth="1"/>
    <col min="5144" max="5144" width="20" customWidth="1"/>
    <col min="5376" max="5376" width="3.81640625" customWidth="1"/>
    <col min="5377" max="5377" width="4.1796875" customWidth="1"/>
    <col min="5378" max="5378" width="6.36328125" customWidth="1"/>
    <col min="5379" max="5379" width="18.90625" customWidth="1"/>
    <col min="5380" max="5380" width="13.08984375" customWidth="1"/>
    <col min="5381" max="5381" width="4" customWidth="1"/>
    <col min="5382" max="5382" width="17.90625" customWidth="1"/>
    <col min="5383" max="5383" width="20.81640625" customWidth="1"/>
    <col min="5384" max="5386" width="12.90625" customWidth="1"/>
    <col min="5387" max="5387" width="0" hidden="1" customWidth="1"/>
    <col min="5388" max="5388" width="4" customWidth="1"/>
    <col min="5389" max="5389" width="11.90625" customWidth="1"/>
    <col min="5390" max="5390" width="14.6328125" customWidth="1"/>
    <col min="5391" max="5391" width="0" hidden="1" customWidth="1"/>
    <col min="5392" max="5392" width="16.1796875" customWidth="1"/>
    <col min="5393" max="5393" width="16.81640625" customWidth="1"/>
    <col min="5394" max="5394" width="8.453125" customWidth="1"/>
    <col min="5395" max="5395" width="10.453125" customWidth="1"/>
    <col min="5396" max="5396" width="12.36328125" customWidth="1"/>
    <col min="5397" max="5397" width="13.6328125" customWidth="1"/>
    <col min="5398" max="5398" width="12.453125" customWidth="1"/>
    <col min="5399" max="5399" width="3" customWidth="1"/>
    <col min="5400" max="5400" width="20" customWidth="1"/>
    <col min="5632" max="5632" width="3.81640625" customWidth="1"/>
    <col min="5633" max="5633" width="4.1796875" customWidth="1"/>
    <col min="5634" max="5634" width="6.36328125" customWidth="1"/>
    <col min="5635" max="5635" width="18.90625" customWidth="1"/>
    <col min="5636" max="5636" width="13.08984375" customWidth="1"/>
    <col min="5637" max="5637" width="4" customWidth="1"/>
    <col min="5638" max="5638" width="17.90625" customWidth="1"/>
    <col min="5639" max="5639" width="20.81640625" customWidth="1"/>
    <col min="5640" max="5642" width="12.90625" customWidth="1"/>
    <col min="5643" max="5643" width="0" hidden="1" customWidth="1"/>
    <col min="5644" max="5644" width="4" customWidth="1"/>
    <col min="5645" max="5645" width="11.90625" customWidth="1"/>
    <col min="5646" max="5646" width="14.6328125" customWidth="1"/>
    <col min="5647" max="5647" width="0" hidden="1" customWidth="1"/>
    <col min="5648" max="5648" width="16.1796875" customWidth="1"/>
    <col min="5649" max="5649" width="16.81640625" customWidth="1"/>
    <col min="5650" max="5650" width="8.453125" customWidth="1"/>
    <col min="5651" max="5651" width="10.453125" customWidth="1"/>
    <col min="5652" max="5652" width="12.36328125" customWidth="1"/>
    <col min="5653" max="5653" width="13.6328125" customWidth="1"/>
    <col min="5654" max="5654" width="12.453125" customWidth="1"/>
    <col min="5655" max="5655" width="3" customWidth="1"/>
    <col min="5656" max="5656" width="20" customWidth="1"/>
    <col min="5888" max="5888" width="3.81640625" customWidth="1"/>
    <col min="5889" max="5889" width="4.1796875" customWidth="1"/>
    <col min="5890" max="5890" width="6.36328125" customWidth="1"/>
    <col min="5891" max="5891" width="18.90625" customWidth="1"/>
    <col min="5892" max="5892" width="13.08984375" customWidth="1"/>
    <col min="5893" max="5893" width="4" customWidth="1"/>
    <col min="5894" max="5894" width="17.90625" customWidth="1"/>
    <col min="5895" max="5895" width="20.81640625" customWidth="1"/>
    <col min="5896" max="5898" width="12.90625" customWidth="1"/>
    <col min="5899" max="5899" width="0" hidden="1" customWidth="1"/>
    <col min="5900" max="5900" width="4" customWidth="1"/>
    <col min="5901" max="5901" width="11.90625" customWidth="1"/>
    <col min="5902" max="5902" width="14.6328125" customWidth="1"/>
    <col min="5903" max="5903" width="0" hidden="1" customWidth="1"/>
    <col min="5904" max="5904" width="16.1796875" customWidth="1"/>
    <col min="5905" max="5905" width="16.81640625" customWidth="1"/>
    <col min="5906" max="5906" width="8.453125" customWidth="1"/>
    <col min="5907" max="5907" width="10.453125" customWidth="1"/>
    <col min="5908" max="5908" width="12.36328125" customWidth="1"/>
    <col min="5909" max="5909" width="13.6328125" customWidth="1"/>
    <col min="5910" max="5910" width="12.453125" customWidth="1"/>
    <col min="5911" max="5911" width="3" customWidth="1"/>
    <col min="5912" max="5912" width="20" customWidth="1"/>
    <col min="6144" max="6144" width="3.81640625" customWidth="1"/>
    <col min="6145" max="6145" width="4.1796875" customWidth="1"/>
    <col min="6146" max="6146" width="6.36328125" customWidth="1"/>
    <col min="6147" max="6147" width="18.90625" customWidth="1"/>
    <col min="6148" max="6148" width="13.08984375" customWidth="1"/>
    <col min="6149" max="6149" width="4" customWidth="1"/>
    <col min="6150" max="6150" width="17.90625" customWidth="1"/>
    <col min="6151" max="6151" width="20.81640625" customWidth="1"/>
    <col min="6152" max="6154" width="12.90625" customWidth="1"/>
    <col min="6155" max="6155" width="0" hidden="1" customWidth="1"/>
    <col min="6156" max="6156" width="4" customWidth="1"/>
    <col min="6157" max="6157" width="11.90625" customWidth="1"/>
    <col min="6158" max="6158" width="14.6328125" customWidth="1"/>
    <col min="6159" max="6159" width="0" hidden="1" customWidth="1"/>
    <col min="6160" max="6160" width="16.1796875" customWidth="1"/>
    <col min="6161" max="6161" width="16.81640625" customWidth="1"/>
    <col min="6162" max="6162" width="8.453125" customWidth="1"/>
    <col min="6163" max="6163" width="10.453125" customWidth="1"/>
    <col min="6164" max="6164" width="12.36328125" customWidth="1"/>
    <col min="6165" max="6165" width="13.6328125" customWidth="1"/>
    <col min="6166" max="6166" width="12.453125" customWidth="1"/>
    <col min="6167" max="6167" width="3" customWidth="1"/>
    <col min="6168" max="6168" width="20" customWidth="1"/>
    <col min="6400" max="6400" width="3.81640625" customWidth="1"/>
    <col min="6401" max="6401" width="4.1796875" customWidth="1"/>
    <col min="6402" max="6402" width="6.36328125" customWidth="1"/>
    <col min="6403" max="6403" width="18.90625" customWidth="1"/>
    <col min="6404" max="6404" width="13.08984375" customWidth="1"/>
    <col min="6405" max="6405" width="4" customWidth="1"/>
    <col min="6406" max="6406" width="17.90625" customWidth="1"/>
    <col min="6407" max="6407" width="20.81640625" customWidth="1"/>
    <col min="6408" max="6410" width="12.90625" customWidth="1"/>
    <col min="6411" max="6411" width="0" hidden="1" customWidth="1"/>
    <col min="6412" max="6412" width="4" customWidth="1"/>
    <col min="6413" max="6413" width="11.90625" customWidth="1"/>
    <col min="6414" max="6414" width="14.6328125" customWidth="1"/>
    <col min="6415" max="6415" width="0" hidden="1" customWidth="1"/>
    <col min="6416" max="6416" width="16.1796875" customWidth="1"/>
    <col min="6417" max="6417" width="16.81640625" customWidth="1"/>
    <col min="6418" max="6418" width="8.453125" customWidth="1"/>
    <col min="6419" max="6419" width="10.453125" customWidth="1"/>
    <col min="6420" max="6420" width="12.36328125" customWidth="1"/>
    <col min="6421" max="6421" width="13.6328125" customWidth="1"/>
    <col min="6422" max="6422" width="12.453125" customWidth="1"/>
    <col min="6423" max="6423" width="3" customWidth="1"/>
    <col min="6424" max="6424" width="20" customWidth="1"/>
    <col min="6656" max="6656" width="3.81640625" customWidth="1"/>
    <col min="6657" max="6657" width="4.1796875" customWidth="1"/>
    <col min="6658" max="6658" width="6.36328125" customWidth="1"/>
    <col min="6659" max="6659" width="18.90625" customWidth="1"/>
    <col min="6660" max="6660" width="13.08984375" customWidth="1"/>
    <col min="6661" max="6661" width="4" customWidth="1"/>
    <col min="6662" max="6662" width="17.90625" customWidth="1"/>
    <col min="6663" max="6663" width="20.81640625" customWidth="1"/>
    <col min="6664" max="6666" width="12.90625" customWidth="1"/>
    <col min="6667" max="6667" width="0" hidden="1" customWidth="1"/>
    <col min="6668" max="6668" width="4" customWidth="1"/>
    <col min="6669" max="6669" width="11.90625" customWidth="1"/>
    <col min="6670" max="6670" width="14.6328125" customWidth="1"/>
    <col min="6671" max="6671" width="0" hidden="1" customWidth="1"/>
    <col min="6672" max="6672" width="16.1796875" customWidth="1"/>
    <col min="6673" max="6673" width="16.81640625" customWidth="1"/>
    <col min="6674" max="6674" width="8.453125" customWidth="1"/>
    <col min="6675" max="6675" width="10.453125" customWidth="1"/>
    <col min="6676" max="6676" width="12.36328125" customWidth="1"/>
    <col min="6677" max="6677" width="13.6328125" customWidth="1"/>
    <col min="6678" max="6678" width="12.453125" customWidth="1"/>
    <col min="6679" max="6679" width="3" customWidth="1"/>
    <col min="6680" max="6680" width="20" customWidth="1"/>
    <col min="6912" max="6912" width="3.81640625" customWidth="1"/>
    <col min="6913" max="6913" width="4.1796875" customWidth="1"/>
    <col min="6914" max="6914" width="6.36328125" customWidth="1"/>
    <col min="6915" max="6915" width="18.90625" customWidth="1"/>
    <col min="6916" max="6916" width="13.08984375" customWidth="1"/>
    <col min="6917" max="6917" width="4" customWidth="1"/>
    <col min="6918" max="6918" width="17.90625" customWidth="1"/>
    <col min="6919" max="6919" width="20.81640625" customWidth="1"/>
    <col min="6920" max="6922" width="12.90625" customWidth="1"/>
    <col min="6923" max="6923" width="0" hidden="1" customWidth="1"/>
    <col min="6924" max="6924" width="4" customWidth="1"/>
    <col min="6925" max="6925" width="11.90625" customWidth="1"/>
    <col min="6926" max="6926" width="14.6328125" customWidth="1"/>
    <col min="6927" max="6927" width="0" hidden="1" customWidth="1"/>
    <col min="6928" max="6928" width="16.1796875" customWidth="1"/>
    <col min="6929" max="6929" width="16.81640625" customWidth="1"/>
    <col min="6930" max="6930" width="8.453125" customWidth="1"/>
    <col min="6931" max="6931" width="10.453125" customWidth="1"/>
    <col min="6932" max="6932" width="12.36328125" customWidth="1"/>
    <col min="6933" max="6933" width="13.6328125" customWidth="1"/>
    <col min="6934" max="6934" width="12.453125" customWidth="1"/>
    <col min="6935" max="6935" width="3" customWidth="1"/>
    <col min="6936" max="6936" width="20" customWidth="1"/>
    <col min="7168" max="7168" width="3.81640625" customWidth="1"/>
    <col min="7169" max="7169" width="4.1796875" customWidth="1"/>
    <col min="7170" max="7170" width="6.36328125" customWidth="1"/>
    <col min="7171" max="7171" width="18.90625" customWidth="1"/>
    <col min="7172" max="7172" width="13.08984375" customWidth="1"/>
    <col min="7173" max="7173" width="4" customWidth="1"/>
    <col min="7174" max="7174" width="17.90625" customWidth="1"/>
    <col min="7175" max="7175" width="20.81640625" customWidth="1"/>
    <col min="7176" max="7178" width="12.90625" customWidth="1"/>
    <col min="7179" max="7179" width="0" hidden="1" customWidth="1"/>
    <col min="7180" max="7180" width="4" customWidth="1"/>
    <col min="7181" max="7181" width="11.90625" customWidth="1"/>
    <col min="7182" max="7182" width="14.6328125" customWidth="1"/>
    <col min="7183" max="7183" width="0" hidden="1" customWidth="1"/>
    <col min="7184" max="7184" width="16.1796875" customWidth="1"/>
    <col min="7185" max="7185" width="16.81640625" customWidth="1"/>
    <col min="7186" max="7186" width="8.453125" customWidth="1"/>
    <col min="7187" max="7187" width="10.453125" customWidth="1"/>
    <col min="7188" max="7188" width="12.36328125" customWidth="1"/>
    <col min="7189" max="7189" width="13.6328125" customWidth="1"/>
    <col min="7190" max="7190" width="12.453125" customWidth="1"/>
    <col min="7191" max="7191" width="3" customWidth="1"/>
    <col min="7192" max="7192" width="20" customWidth="1"/>
    <col min="7424" max="7424" width="3.81640625" customWidth="1"/>
    <col min="7425" max="7425" width="4.1796875" customWidth="1"/>
    <col min="7426" max="7426" width="6.36328125" customWidth="1"/>
    <col min="7427" max="7427" width="18.90625" customWidth="1"/>
    <col min="7428" max="7428" width="13.08984375" customWidth="1"/>
    <col min="7429" max="7429" width="4" customWidth="1"/>
    <col min="7430" max="7430" width="17.90625" customWidth="1"/>
    <col min="7431" max="7431" width="20.81640625" customWidth="1"/>
    <col min="7432" max="7434" width="12.90625" customWidth="1"/>
    <col min="7435" max="7435" width="0" hidden="1" customWidth="1"/>
    <col min="7436" max="7436" width="4" customWidth="1"/>
    <col min="7437" max="7437" width="11.90625" customWidth="1"/>
    <col min="7438" max="7438" width="14.6328125" customWidth="1"/>
    <col min="7439" max="7439" width="0" hidden="1" customWidth="1"/>
    <col min="7440" max="7440" width="16.1796875" customWidth="1"/>
    <col min="7441" max="7441" width="16.81640625" customWidth="1"/>
    <col min="7442" max="7442" width="8.453125" customWidth="1"/>
    <col min="7443" max="7443" width="10.453125" customWidth="1"/>
    <col min="7444" max="7444" width="12.36328125" customWidth="1"/>
    <col min="7445" max="7445" width="13.6328125" customWidth="1"/>
    <col min="7446" max="7446" width="12.453125" customWidth="1"/>
    <col min="7447" max="7447" width="3" customWidth="1"/>
    <col min="7448" max="7448" width="20" customWidth="1"/>
    <col min="7680" max="7680" width="3.81640625" customWidth="1"/>
    <col min="7681" max="7681" width="4.1796875" customWidth="1"/>
    <col min="7682" max="7682" width="6.36328125" customWidth="1"/>
    <col min="7683" max="7683" width="18.90625" customWidth="1"/>
    <col min="7684" max="7684" width="13.08984375" customWidth="1"/>
    <col min="7685" max="7685" width="4" customWidth="1"/>
    <col min="7686" max="7686" width="17.90625" customWidth="1"/>
    <col min="7687" max="7687" width="20.81640625" customWidth="1"/>
    <col min="7688" max="7690" width="12.90625" customWidth="1"/>
    <col min="7691" max="7691" width="0" hidden="1" customWidth="1"/>
    <col min="7692" max="7692" width="4" customWidth="1"/>
    <col min="7693" max="7693" width="11.90625" customWidth="1"/>
    <col min="7694" max="7694" width="14.6328125" customWidth="1"/>
    <col min="7695" max="7695" width="0" hidden="1" customWidth="1"/>
    <col min="7696" max="7696" width="16.1796875" customWidth="1"/>
    <col min="7697" max="7697" width="16.81640625" customWidth="1"/>
    <col min="7698" max="7698" width="8.453125" customWidth="1"/>
    <col min="7699" max="7699" width="10.453125" customWidth="1"/>
    <col min="7700" max="7700" width="12.36328125" customWidth="1"/>
    <col min="7701" max="7701" width="13.6328125" customWidth="1"/>
    <col min="7702" max="7702" width="12.453125" customWidth="1"/>
    <col min="7703" max="7703" width="3" customWidth="1"/>
    <col min="7704" max="7704" width="20" customWidth="1"/>
    <col min="7936" max="7936" width="3.81640625" customWidth="1"/>
    <col min="7937" max="7937" width="4.1796875" customWidth="1"/>
    <col min="7938" max="7938" width="6.36328125" customWidth="1"/>
    <col min="7939" max="7939" width="18.90625" customWidth="1"/>
    <col min="7940" max="7940" width="13.08984375" customWidth="1"/>
    <col min="7941" max="7941" width="4" customWidth="1"/>
    <col min="7942" max="7942" width="17.90625" customWidth="1"/>
    <col min="7943" max="7943" width="20.81640625" customWidth="1"/>
    <col min="7944" max="7946" width="12.90625" customWidth="1"/>
    <col min="7947" max="7947" width="0" hidden="1" customWidth="1"/>
    <col min="7948" max="7948" width="4" customWidth="1"/>
    <col min="7949" max="7949" width="11.90625" customWidth="1"/>
    <col min="7950" max="7950" width="14.6328125" customWidth="1"/>
    <col min="7951" max="7951" width="0" hidden="1" customWidth="1"/>
    <col min="7952" max="7952" width="16.1796875" customWidth="1"/>
    <col min="7953" max="7953" width="16.81640625" customWidth="1"/>
    <col min="7954" max="7954" width="8.453125" customWidth="1"/>
    <col min="7955" max="7955" width="10.453125" customWidth="1"/>
    <col min="7956" max="7956" width="12.36328125" customWidth="1"/>
    <col min="7957" max="7957" width="13.6328125" customWidth="1"/>
    <col min="7958" max="7958" width="12.453125" customWidth="1"/>
    <col min="7959" max="7959" width="3" customWidth="1"/>
    <col min="7960" max="7960" width="20" customWidth="1"/>
    <col min="8192" max="8192" width="3.81640625" customWidth="1"/>
    <col min="8193" max="8193" width="4.1796875" customWidth="1"/>
    <col min="8194" max="8194" width="6.36328125" customWidth="1"/>
    <col min="8195" max="8195" width="18.90625" customWidth="1"/>
    <col min="8196" max="8196" width="13.08984375" customWidth="1"/>
    <col min="8197" max="8197" width="4" customWidth="1"/>
    <col min="8198" max="8198" width="17.90625" customWidth="1"/>
    <col min="8199" max="8199" width="20.81640625" customWidth="1"/>
    <col min="8200" max="8202" width="12.90625" customWidth="1"/>
    <col min="8203" max="8203" width="0" hidden="1" customWidth="1"/>
    <col min="8204" max="8204" width="4" customWidth="1"/>
    <col min="8205" max="8205" width="11.90625" customWidth="1"/>
    <col min="8206" max="8206" width="14.6328125" customWidth="1"/>
    <col min="8207" max="8207" width="0" hidden="1" customWidth="1"/>
    <col min="8208" max="8208" width="16.1796875" customWidth="1"/>
    <col min="8209" max="8209" width="16.81640625" customWidth="1"/>
    <col min="8210" max="8210" width="8.453125" customWidth="1"/>
    <col min="8211" max="8211" width="10.453125" customWidth="1"/>
    <col min="8212" max="8212" width="12.36328125" customWidth="1"/>
    <col min="8213" max="8213" width="13.6328125" customWidth="1"/>
    <col min="8214" max="8214" width="12.453125" customWidth="1"/>
    <col min="8215" max="8215" width="3" customWidth="1"/>
    <col min="8216" max="8216" width="20" customWidth="1"/>
    <col min="8448" max="8448" width="3.81640625" customWidth="1"/>
    <col min="8449" max="8449" width="4.1796875" customWidth="1"/>
    <col min="8450" max="8450" width="6.36328125" customWidth="1"/>
    <col min="8451" max="8451" width="18.90625" customWidth="1"/>
    <col min="8452" max="8452" width="13.08984375" customWidth="1"/>
    <col min="8453" max="8453" width="4" customWidth="1"/>
    <col min="8454" max="8454" width="17.90625" customWidth="1"/>
    <col min="8455" max="8455" width="20.81640625" customWidth="1"/>
    <col min="8456" max="8458" width="12.90625" customWidth="1"/>
    <col min="8459" max="8459" width="0" hidden="1" customWidth="1"/>
    <col min="8460" max="8460" width="4" customWidth="1"/>
    <col min="8461" max="8461" width="11.90625" customWidth="1"/>
    <col min="8462" max="8462" width="14.6328125" customWidth="1"/>
    <col min="8463" max="8463" width="0" hidden="1" customWidth="1"/>
    <col min="8464" max="8464" width="16.1796875" customWidth="1"/>
    <col min="8465" max="8465" width="16.81640625" customWidth="1"/>
    <col min="8466" max="8466" width="8.453125" customWidth="1"/>
    <col min="8467" max="8467" width="10.453125" customWidth="1"/>
    <col min="8468" max="8468" width="12.36328125" customWidth="1"/>
    <col min="8469" max="8469" width="13.6328125" customWidth="1"/>
    <col min="8470" max="8470" width="12.453125" customWidth="1"/>
    <col min="8471" max="8471" width="3" customWidth="1"/>
    <col min="8472" max="8472" width="20" customWidth="1"/>
    <col min="8704" max="8704" width="3.81640625" customWidth="1"/>
    <col min="8705" max="8705" width="4.1796875" customWidth="1"/>
    <col min="8706" max="8706" width="6.36328125" customWidth="1"/>
    <col min="8707" max="8707" width="18.90625" customWidth="1"/>
    <col min="8708" max="8708" width="13.08984375" customWidth="1"/>
    <col min="8709" max="8709" width="4" customWidth="1"/>
    <col min="8710" max="8710" width="17.90625" customWidth="1"/>
    <col min="8711" max="8711" width="20.81640625" customWidth="1"/>
    <col min="8712" max="8714" width="12.90625" customWidth="1"/>
    <col min="8715" max="8715" width="0" hidden="1" customWidth="1"/>
    <col min="8716" max="8716" width="4" customWidth="1"/>
    <col min="8717" max="8717" width="11.90625" customWidth="1"/>
    <col min="8718" max="8718" width="14.6328125" customWidth="1"/>
    <col min="8719" max="8719" width="0" hidden="1" customWidth="1"/>
    <col min="8720" max="8720" width="16.1796875" customWidth="1"/>
    <col min="8721" max="8721" width="16.81640625" customWidth="1"/>
    <col min="8722" max="8722" width="8.453125" customWidth="1"/>
    <col min="8723" max="8723" width="10.453125" customWidth="1"/>
    <col min="8724" max="8724" width="12.36328125" customWidth="1"/>
    <col min="8725" max="8725" width="13.6328125" customWidth="1"/>
    <col min="8726" max="8726" width="12.453125" customWidth="1"/>
    <col min="8727" max="8727" width="3" customWidth="1"/>
    <col min="8728" max="8728" width="20" customWidth="1"/>
    <col min="8960" max="8960" width="3.81640625" customWidth="1"/>
    <col min="8961" max="8961" width="4.1796875" customWidth="1"/>
    <col min="8962" max="8962" width="6.36328125" customWidth="1"/>
    <col min="8963" max="8963" width="18.90625" customWidth="1"/>
    <col min="8964" max="8964" width="13.08984375" customWidth="1"/>
    <col min="8965" max="8965" width="4" customWidth="1"/>
    <col min="8966" max="8966" width="17.90625" customWidth="1"/>
    <col min="8967" max="8967" width="20.81640625" customWidth="1"/>
    <col min="8968" max="8970" width="12.90625" customWidth="1"/>
    <col min="8971" max="8971" width="0" hidden="1" customWidth="1"/>
    <col min="8972" max="8972" width="4" customWidth="1"/>
    <col min="8973" max="8973" width="11.90625" customWidth="1"/>
    <col min="8974" max="8974" width="14.6328125" customWidth="1"/>
    <col min="8975" max="8975" width="0" hidden="1" customWidth="1"/>
    <col min="8976" max="8976" width="16.1796875" customWidth="1"/>
    <col min="8977" max="8977" width="16.81640625" customWidth="1"/>
    <col min="8978" max="8978" width="8.453125" customWidth="1"/>
    <col min="8979" max="8979" width="10.453125" customWidth="1"/>
    <col min="8980" max="8980" width="12.36328125" customWidth="1"/>
    <col min="8981" max="8981" width="13.6328125" customWidth="1"/>
    <col min="8982" max="8982" width="12.453125" customWidth="1"/>
    <col min="8983" max="8983" width="3" customWidth="1"/>
    <col min="8984" max="8984" width="20" customWidth="1"/>
    <col min="9216" max="9216" width="3.81640625" customWidth="1"/>
    <col min="9217" max="9217" width="4.1796875" customWidth="1"/>
    <col min="9218" max="9218" width="6.36328125" customWidth="1"/>
    <col min="9219" max="9219" width="18.90625" customWidth="1"/>
    <col min="9220" max="9220" width="13.08984375" customWidth="1"/>
    <col min="9221" max="9221" width="4" customWidth="1"/>
    <col min="9222" max="9222" width="17.90625" customWidth="1"/>
    <col min="9223" max="9223" width="20.81640625" customWidth="1"/>
    <col min="9224" max="9226" width="12.90625" customWidth="1"/>
    <col min="9227" max="9227" width="0" hidden="1" customWidth="1"/>
    <col min="9228" max="9228" width="4" customWidth="1"/>
    <col min="9229" max="9229" width="11.90625" customWidth="1"/>
    <col min="9230" max="9230" width="14.6328125" customWidth="1"/>
    <col min="9231" max="9231" width="0" hidden="1" customWidth="1"/>
    <col min="9232" max="9232" width="16.1796875" customWidth="1"/>
    <col min="9233" max="9233" width="16.81640625" customWidth="1"/>
    <col min="9234" max="9234" width="8.453125" customWidth="1"/>
    <col min="9235" max="9235" width="10.453125" customWidth="1"/>
    <col min="9236" max="9236" width="12.36328125" customWidth="1"/>
    <col min="9237" max="9237" width="13.6328125" customWidth="1"/>
    <col min="9238" max="9238" width="12.453125" customWidth="1"/>
    <col min="9239" max="9239" width="3" customWidth="1"/>
    <col min="9240" max="9240" width="20" customWidth="1"/>
    <col min="9472" max="9472" width="3.81640625" customWidth="1"/>
    <col min="9473" max="9473" width="4.1796875" customWidth="1"/>
    <col min="9474" max="9474" width="6.36328125" customWidth="1"/>
    <col min="9475" max="9475" width="18.90625" customWidth="1"/>
    <col min="9476" max="9476" width="13.08984375" customWidth="1"/>
    <col min="9477" max="9477" width="4" customWidth="1"/>
    <col min="9478" max="9478" width="17.90625" customWidth="1"/>
    <col min="9479" max="9479" width="20.81640625" customWidth="1"/>
    <col min="9480" max="9482" width="12.90625" customWidth="1"/>
    <col min="9483" max="9483" width="0" hidden="1" customWidth="1"/>
    <col min="9484" max="9484" width="4" customWidth="1"/>
    <col min="9485" max="9485" width="11.90625" customWidth="1"/>
    <col min="9486" max="9486" width="14.6328125" customWidth="1"/>
    <col min="9487" max="9487" width="0" hidden="1" customWidth="1"/>
    <col min="9488" max="9488" width="16.1796875" customWidth="1"/>
    <col min="9489" max="9489" width="16.81640625" customWidth="1"/>
    <col min="9490" max="9490" width="8.453125" customWidth="1"/>
    <col min="9491" max="9491" width="10.453125" customWidth="1"/>
    <col min="9492" max="9492" width="12.36328125" customWidth="1"/>
    <col min="9493" max="9493" width="13.6328125" customWidth="1"/>
    <col min="9494" max="9494" width="12.453125" customWidth="1"/>
    <col min="9495" max="9495" width="3" customWidth="1"/>
    <col min="9496" max="9496" width="20" customWidth="1"/>
    <col min="9728" max="9728" width="3.81640625" customWidth="1"/>
    <col min="9729" max="9729" width="4.1796875" customWidth="1"/>
    <col min="9730" max="9730" width="6.36328125" customWidth="1"/>
    <col min="9731" max="9731" width="18.90625" customWidth="1"/>
    <col min="9732" max="9732" width="13.08984375" customWidth="1"/>
    <col min="9733" max="9733" width="4" customWidth="1"/>
    <col min="9734" max="9734" width="17.90625" customWidth="1"/>
    <col min="9735" max="9735" width="20.81640625" customWidth="1"/>
    <col min="9736" max="9738" width="12.90625" customWidth="1"/>
    <col min="9739" max="9739" width="0" hidden="1" customWidth="1"/>
    <col min="9740" max="9740" width="4" customWidth="1"/>
    <col min="9741" max="9741" width="11.90625" customWidth="1"/>
    <col min="9742" max="9742" width="14.6328125" customWidth="1"/>
    <col min="9743" max="9743" width="0" hidden="1" customWidth="1"/>
    <col min="9744" max="9744" width="16.1796875" customWidth="1"/>
    <col min="9745" max="9745" width="16.81640625" customWidth="1"/>
    <col min="9746" max="9746" width="8.453125" customWidth="1"/>
    <col min="9747" max="9747" width="10.453125" customWidth="1"/>
    <col min="9748" max="9748" width="12.36328125" customWidth="1"/>
    <col min="9749" max="9749" width="13.6328125" customWidth="1"/>
    <col min="9750" max="9750" width="12.453125" customWidth="1"/>
    <col min="9751" max="9751" width="3" customWidth="1"/>
    <col min="9752" max="9752" width="20" customWidth="1"/>
    <col min="9984" max="9984" width="3.81640625" customWidth="1"/>
    <col min="9985" max="9985" width="4.1796875" customWidth="1"/>
    <col min="9986" max="9986" width="6.36328125" customWidth="1"/>
    <col min="9987" max="9987" width="18.90625" customWidth="1"/>
    <col min="9988" max="9988" width="13.08984375" customWidth="1"/>
    <col min="9989" max="9989" width="4" customWidth="1"/>
    <col min="9990" max="9990" width="17.90625" customWidth="1"/>
    <col min="9991" max="9991" width="20.81640625" customWidth="1"/>
    <col min="9992" max="9994" width="12.90625" customWidth="1"/>
    <col min="9995" max="9995" width="0" hidden="1" customWidth="1"/>
    <col min="9996" max="9996" width="4" customWidth="1"/>
    <col min="9997" max="9997" width="11.90625" customWidth="1"/>
    <col min="9998" max="9998" width="14.6328125" customWidth="1"/>
    <col min="9999" max="9999" width="0" hidden="1" customWidth="1"/>
    <col min="10000" max="10000" width="16.1796875" customWidth="1"/>
    <col min="10001" max="10001" width="16.81640625" customWidth="1"/>
    <col min="10002" max="10002" width="8.453125" customWidth="1"/>
    <col min="10003" max="10003" width="10.453125" customWidth="1"/>
    <col min="10004" max="10004" width="12.36328125" customWidth="1"/>
    <col min="10005" max="10005" width="13.6328125" customWidth="1"/>
    <col min="10006" max="10006" width="12.453125" customWidth="1"/>
    <col min="10007" max="10007" width="3" customWidth="1"/>
    <col min="10008" max="10008" width="20" customWidth="1"/>
    <col min="10240" max="10240" width="3.81640625" customWidth="1"/>
    <col min="10241" max="10241" width="4.1796875" customWidth="1"/>
    <col min="10242" max="10242" width="6.36328125" customWidth="1"/>
    <col min="10243" max="10243" width="18.90625" customWidth="1"/>
    <col min="10244" max="10244" width="13.08984375" customWidth="1"/>
    <col min="10245" max="10245" width="4" customWidth="1"/>
    <col min="10246" max="10246" width="17.90625" customWidth="1"/>
    <col min="10247" max="10247" width="20.81640625" customWidth="1"/>
    <col min="10248" max="10250" width="12.90625" customWidth="1"/>
    <col min="10251" max="10251" width="0" hidden="1" customWidth="1"/>
    <col min="10252" max="10252" width="4" customWidth="1"/>
    <col min="10253" max="10253" width="11.90625" customWidth="1"/>
    <col min="10254" max="10254" width="14.6328125" customWidth="1"/>
    <col min="10255" max="10255" width="0" hidden="1" customWidth="1"/>
    <col min="10256" max="10256" width="16.1796875" customWidth="1"/>
    <col min="10257" max="10257" width="16.81640625" customWidth="1"/>
    <col min="10258" max="10258" width="8.453125" customWidth="1"/>
    <col min="10259" max="10259" width="10.453125" customWidth="1"/>
    <col min="10260" max="10260" width="12.36328125" customWidth="1"/>
    <col min="10261" max="10261" width="13.6328125" customWidth="1"/>
    <col min="10262" max="10262" width="12.453125" customWidth="1"/>
    <col min="10263" max="10263" width="3" customWidth="1"/>
    <col min="10264" max="10264" width="20" customWidth="1"/>
    <col min="10496" max="10496" width="3.81640625" customWidth="1"/>
    <col min="10497" max="10497" width="4.1796875" customWidth="1"/>
    <col min="10498" max="10498" width="6.36328125" customWidth="1"/>
    <col min="10499" max="10499" width="18.90625" customWidth="1"/>
    <col min="10500" max="10500" width="13.08984375" customWidth="1"/>
    <col min="10501" max="10501" width="4" customWidth="1"/>
    <col min="10502" max="10502" width="17.90625" customWidth="1"/>
    <col min="10503" max="10503" width="20.81640625" customWidth="1"/>
    <col min="10504" max="10506" width="12.90625" customWidth="1"/>
    <col min="10507" max="10507" width="0" hidden="1" customWidth="1"/>
    <col min="10508" max="10508" width="4" customWidth="1"/>
    <col min="10509" max="10509" width="11.90625" customWidth="1"/>
    <col min="10510" max="10510" width="14.6328125" customWidth="1"/>
    <col min="10511" max="10511" width="0" hidden="1" customWidth="1"/>
    <col min="10512" max="10512" width="16.1796875" customWidth="1"/>
    <col min="10513" max="10513" width="16.81640625" customWidth="1"/>
    <col min="10514" max="10514" width="8.453125" customWidth="1"/>
    <col min="10515" max="10515" width="10.453125" customWidth="1"/>
    <col min="10516" max="10516" width="12.36328125" customWidth="1"/>
    <col min="10517" max="10517" width="13.6328125" customWidth="1"/>
    <col min="10518" max="10518" width="12.453125" customWidth="1"/>
    <col min="10519" max="10519" width="3" customWidth="1"/>
    <col min="10520" max="10520" width="20" customWidth="1"/>
    <col min="10752" max="10752" width="3.81640625" customWidth="1"/>
    <col min="10753" max="10753" width="4.1796875" customWidth="1"/>
    <col min="10754" max="10754" width="6.36328125" customWidth="1"/>
    <col min="10755" max="10755" width="18.90625" customWidth="1"/>
    <col min="10756" max="10756" width="13.08984375" customWidth="1"/>
    <col min="10757" max="10757" width="4" customWidth="1"/>
    <col min="10758" max="10758" width="17.90625" customWidth="1"/>
    <col min="10759" max="10759" width="20.81640625" customWidth="1"/>
    <col min="10760" max="10762" width="12.90625" customWidth="1"/>
    <col min="10763" max="10763" width="0" hidden="1" customWidth="1"/>
    <col min="10764" max="10764" width="4" customWidth="1"/>
    <col min="10765" max="10765" width="11.90625" customWidth="1"/>
    <col min="10766" max="10766" width="14.6328125" customWidth="1"/>
    <col min="10767" max="10767" width="0" hidden="1" customWidth="1"/>
    <col min="10768" max="10768" width="16.1796875" customWidth="1"/>
    <col min="10769" max="10769" width="16.81640625" customWidth="1"/>
    <col min="10770" max="10770" width="8.453125" customWidth="1"/>
    <col min="10771" max="10771" width="10.453125" customWidth="1"/>
    <col min="10772" max="10772" width="12.36328125" customWidth="1"/>
    <col min="10773" max="10773" width="13.6328125" customWidth="1"/>
    <col min="10774" max="10774" width="12.453125" customWidth="1"/>
    <col min="10775" max="10775" width="3" customWidth="1"/>
    <col min="10776" max="10776" width="20" customWidth="1"/>
    <col min="11008" max="11008" width="3.81640625" customWidth="1"/>
    <col min="11009" max="11009" width="4.1796875" customWidth="1"/>
    <col min="11010" max="11010" width="6.36328125" customWidth="1"/>
    <col min="11011" max="11011" width="18.90625" customWidth="1"/>
    <col min="11012" max="11012" width="13.08984375" customWidth="1"/>
    <col min="11013" max="11013" width="4" customWidth="1"/>
    <col min="11014" max="11014" width="17.90625" customWidth="1"/>
    <col min="11015" max="11015" width="20.81640625" customWidth="1"/>
    <col min="11016" max="11018" width="12.90625" customWidth="1"/>
    <col min="11019" max="11019" width="0" hidden="1" customWidth="1"/>
    <col min="11020" max="11020" width="4" customWidth="1"/>
    <col min="11021" max="11021" width="11.90625" customWidth="1"/>
    <col min="11022" max="11022" width="14.6328125" customWidth="1"/>
    <col min="11023" max="11023" width="0" hidden="1" customWidth="1"/>
    <col min="11024" max="11024" width="16.1796875" customWidth="1"/>
    <col min="11025" max="11025" width="16.81640625" customWidth="1"/>
    <col min="11026" max="11026" width="8.453125" customWidth="1"/>
    <col min="11027" max="11027" width="10.453125" customWidth="1"/>
    <col min="11028" max="11028" width="12.36328125" customWidth="1"/>
    <col min="11029" max="11029" width="13.6328125" customWidth="1"/>
    <col min="11030" max="11030" width="12.453125" customWidth="1"/>
    <col min="11031" max="11031" width="3" customWidth="1"/>
    <col min="11032" max="11032" width="20" customWidth="1"/>
    <col min="11264" max="11264" width="3.81640625" customWidth="1"/>
    <col min="11265" max="11265" width="4.1796875" customWidth="1"/>
    <col min="11266" max="11266" width="6.36328125" customWidth="1"/>
    <col min="11267" max="11267" width="18.90625" customWidth="1"/>
    <col min="11268" max="11268" width="13.08984375" customWidth="1"/>
    <col min="11269" max="11269" width="4" customWidth="1"/>
    <col min="11270" max="11270" width="17.90625" customWidth="1"/>
    <col min="11271" max="11271" width="20.81640625" customWidth="1"/>
    <col min="11272" max="11274" width="12.90625" customWidth="1"/>
    <col min="11275" max="11275" width="0" hidden="1" customWidth="1"/>
    <col min="11276" max="11276" width="4" customWidth="1"/>
    <col min="11277" max="11277" width="11.90625" customWidth="1"/>
    <col min="11278" max="11278" width="14.6328125" customWidth="1"/>
    <col min="11279" max="11279" width="0" hidden="1" customWidth="1"/>
    <col min="11280" max="11280" width="16.1796875" customWidth="1"/>
    <col min="11281" max="11281" width="16.81640625" customWidth="1"/>
    <col min="11282" max="11282" width="8.453125" customWidth="1"/>
    <col min="11283" max="11283" width="10.453125" customWidth="1"/>
    <col min="11284" max="11284" width="12.36328125" customWidth="1"/>
    <col min="11285" max="11285" width="13.6328125" customWidth="1"/>
    <col min="11286" max="11286" width="12.453125" customWidth="1"/>
    <col min="11287" max="11287" width="3" customWidth="1"/>
    <col min="11288" max="11288" width="20" customWidth="1"/>
    <col min="11520" max="11520" width="3.81640625" customWidth="1"/>
    <col min="11521" max="11521" width="4.1796875" customWidth="1"/>
    <col min="11522" max="11522" width="6.36328125" customWidth="1"/>
    <col min="11523" max="11523" width="18.90625" customWidth="1"/>
    <col min="11524" max="11524" width="13.08984375" customWidth="1"/>
    <col min="11525" max="11525" width="4" customWidth="1"/>
    <col min="11526" max="11526" width="17.90625" customWidth="1"/>
    <col min="11527" max="11527" width="20.81640625" customWidth="1"/>
    <col min="11528" max="11530" width="12.90625" customWidth="1"/>
    <col min="11531" max="11531" width="0" hidden="1" customWidth="1"/>
    <col min="11532" max="11532" width="4" customWidth="1"/>
    <col min="11533" max="11533" width="11.90625" customWidth="1"/>
    <col min="11534" max="11534" width="14.6328125" customWidth="1"/>
    <col min="11535" max="11535" width="0" hidden="1" customWidth="1"/>
    <col min="11536" max="11536" width="16.1796875" customWidth="1"/>
    <col min="11537" max="11537" width="16.81640625" customWidth="1"/>
    <col min="11538" max="11538" width="8.453125" customWidth="1"/>
    <col min="11539" max="11539" width="10.453125" customWidth="1"/>
    <col min="11540" max="11540" width="12.36328125" customWidth="1"/>
    <col min="11541" max="11541" width="13.6328125" customWidth="1"/>
    <col min="11542" max="11542" width="12.453125" customWidth="1"/>
    <col min="11543" max="11543" width="3" customWidth="1"/>
    <col min="11544" max="11544" width="20" customWidth="1"/>
    <col min="11776" max="11776" width="3.81640625" customWidth="1"/>
    <col min="11777" max="11777" width="4.1796875" customWidth="1"/>
    <col min="11778" max="11778" width="6.36328125" customWidth="1"/>
    <col min="11779" max="11779" width="18.90625" customWidth="1"/>
    <col min="11780" max="11780" width="13.08984375" customWidth="1"/>
    <col min="11781" max="11781" width="4" customWidth="1"/>
    <col min="11782" max="11782" width="17.90625" customWidth="1"/>
    <col min="11783" max="11783" width="20.81640625" customWidth="1"/>
    <col min="11784" max="11786" width="12.90625" customWidth="1"/>
    <col min="11787" max="11787" width="0" hidden="1" customWidth="1"/>
    <col min="11788" max="11788" width="4" customWidth="1"/>
    <col min="11789" max="11789" width="11.90625" customWidth="1"/>
    <col min="11790" max="11790" width="14.6328125" customWidth="1"/>
    <col min="11791" max="11791" width="0" hidden="1" customWidth="1"/>
    <col min="11792" max="11792" width="16.1796875" customWidth="1"/>
    <col min="11793" max="11793" width="16.81640625" customWidth="1"/>
    <col min="11794" max="11794" width="8.453125" customWidth="1"/>
    <col min="11795" max="11795" width="10.453125" customWidth="1"/>
    <col min="11796" max="11796" width="12.36328125" customWidth="1"/>
    <col min="11797" max="11797" width="13.6328125" customWidth="1"/>
    <col min="11798" max="11798" width="12.453125" customWidth="1"/>
    <col min="11799" max="11799" width="3" customWidth="1"/>
    <col min="11800" max="11800" width="20" customWidth="1"/>
    <col min="12032" max="12032" width="3.81640625" customWidth="1"/>
    <col min="12033" max="12033" width="4.1796875" customWidth="1"/>
    <col min="12034" max="12034" width="6.36328125" customWidth="1"/>
    <col min="12035" max="12035" width="18.90625" customWidth="1"/>
    <col min="12036" max="12036" width="13.08984375" customWidth="1"/>
    <col min="12037" max="12037" width="4" customWidth="1"/>
    <col min="12038" max="12038" width="17.90625" customWidth="1"/>
    <col min="12039" max="12039" width="20.81640625" customWidth="1"/>
    <col min="12040" max="12042" width="12.90625" customWidth="1"/>
    <col min="12043" max="12043" width="0" hidden="1" customWidth="1"/>
    <col min="12044" max="12044" width="4" customWidth="1"/>
    <col min="12045" max="12045" width="11.90625" customWidth="1"/>
    <col min="12046" max="12046" width="14.6328125" customWidth="1"/>
    <col min="12047" max="12047" width="0" hidden="1" customWidth="1"/>
    <col min="12048" max="12048" width="16.1796875" customWidth="1"/>
    <col min="12049" max="12049" width="16.81640625" customWidth="1"/>
    <col min="12050" max="12050" width="8.453125" customWidth="1"/>
    <col min="12051" max="12051" width="10.453125" customWidth="1"/>
    <col min="12052" max="12052" width="12.36328125" customWidth="1"/>
    <col min="12053" max="12053" width="13.6328125" customWidth="1"/>
    <col min="12054" max="12054" width="12.453125" customWidth="1"/>
    <col min="12055" max="12055" width="3" customWidth="1"/>
    <col min="12056" max="12056" width="20" customWidth="1"/>
    <col min="12288" max="12288" width="3.81640625" customWidth="1"/>
    <col min="12289" max="12289" width="4.1796875" customWidth="1"/>
    <col min="12290" max="12290" width="6.36328125" customWidth="1"/>
    <col min="12291" max="12291" width="18.90625" customWidth="1"/>
    <col min="12292" max="12292" width="13.08984375" customWidth="1"/>
    <col min="12293" max="12293" width="4" customWidth="1"/>
    <col min="12294" max="12294" width="17.90625" customWidth="1"/>
    <col min="12295" max="12295" width="20.81640625" customWidth="1"/>
    <col min="12296" max="12298" width="12.90625" customWidth="1"/>
    <col min="12299" max="12299" width="0" hidden="1" customWidth="1"/>
    <col min="12300" max="12300" width="4" customWidth="1"/>
    <col min="12301" max="12301" width="11.90625" customWidth="1"/>
    <col min="12302" max="12302" width="14.6328125" customWidth="1"/>
    <col min="12303" max="12303" width="0" hidden="1" customWidth="1"/>
    <col min="12304" max="12304" width="16.1796875" customWidth="1"/>
    <col min="12305" max="12305" width="16.81640625" customWidth="1"/>
    <col min="12306" max="12306" width="8.453125" customWidth="1"/>
    <col min="12307" max="12307" width="10.453125" customWidth="1"/>
    <col min="12308" max="12308" width="12.36328125" customWidth="1"/>
    <col min="12309" max="12309" width="13.6328125" customWidth="1"/>
    <col min="12310" max="12310" width="12.453125" customWidth="1"/>
    <col min="12311" max="12311" width="3" customWidth="1"/>
    <col min="12312" max="12312" width="20" customWidth="1"/>
    <col min="12544" max="12544" width="3.81640625" customWidth="1"/>
    <col min="12545" max="12545" width="4.1796875" customWidth="1"/>
    <col min="12546" max="12546" width="6.36328125" customWidth="1"/>
    <col min="12547" max="12547" width="18.90625" customWidth="1"/>
    <col min="12548" max="12548" width="13.08984375" customWidth="1"/>
    <col min="12549" max="12549" width="4" customWidth="1"/>
    <col min="12550" max="12550" width="17.90625" customWidth="1"/>
    <col min="12551" max="12551" width="20.81640625" customWidth="1"/>
    <col min="12552" max="12554" width="12.90625" customWidth="1"/>
    <col min="12555" max="12555" width="0" hidden="1" customWidth="1"/>
    <col min="12556" max="12556" width="4" customWidth="1"/>
    <col min="12557" max="12557" width="11.90625" customWidth="1"/>
    <col min="12558" max="12558" width="14.6328125" customWidth="1"/>
    <col min="12559" max="12559" width="0" hidden="1" customWidth="1"/>
    <col min="12560" max="12560" width="16.1796875" customWidth="1"/>
    <col min="12561" max="12561" width="16.81640625" customWidth="1"/>
    <col min="12562" max="12562" width="8.453125" customWidth="1"/>
    <col min="12563" max="12563" width="10.453125" customWidth="1"/>
    <col min="12564" max="12564" width="12.36328125" customWidth="1"/>
    <col min="12565" max="12565" width="13.6328125" customWidth="1"/>
    <col min="12566" max="12566" width="12.453125" customWidth="1"/>
    <col min="12567" max="12567" width="3" customWidth="1"/>
    <col min="12568" max="12568" width="20" customWidth="1"/>
    <col min="12800" max="12800" width="3.81640625" customWidth="1"/>
    <col min="12801" max="12801" width="4.1796875" customWidth="1"/>
    <col min="12802" max="12802" width="6.36328125" customWidth="1"/>
    <col min="12803" max="12803" width="18.90625" customWidth="1"/>
    <col min="12804" max="12804" width="13.08984375" customWidth="1"/>
    <col min="12805" max="12805" width="4" customWidth="1"/>
    <col min="12806" max="12806" width="17.90625" customWidth="1"/>
    <col min="12807" max="12807" width="20.81640625" customWidth="1"/>
    <col min="12808" max="12810" width="12.90625" customWidth="1"/>
    <col min="12811" max="12811" width="0" hidden="1" customWidth="1"/>
    <col min="12812" max="12812" width="4" customWidth="1"/>
    <col min="12813" max="12813" width="11.90625" customWidth="1"/>
    <col min="12814" max="12814" width="14.6328125" customWidth="1"/>
    <col min="12815" max="12815" width="0" hidden="1" customWidth="1"/>
    <col min="12816" max="12816" width="16.1796875" customWidth="1"/>
    <col min="12817" max="12817" width="16.81640625" customWidth="1"/>
    <col min="12818" max="12818" width="8.453125" customWidth="1"/>
    <col min="12819" max="12819" width="10.453125" customWidth="1"/>
    <col min="12820" max="12820" width="12.36328125" customWidth="1"/>
    <col min="12821" max="12821" width="13.6328125" customWidth="1"/>
    <col min="12822" max="12822" width="12.453125" customWidth="1"/>
    <col min="12823" max="12823" width="3" customWidth="1"/>
    <col min="12824" max="12824" width="20" customWidth="1"/>
    <col min="13056" max="13056" width="3.81640625" customWidth="1"/>
    <col min="13057" max="13057" width="4.1796875" customWidth="1"/>
    <col min="13058" max="13058" width="6.36328125" customWidth="1"/>
    <col min="13059" max="13059" width="18.90625" customWidth="1"/>
    <col min="13060" max="13060" width="13.08984375" customWidth="1"/>
    <col min="13061" max="13061" width="4" customWidth="1"/>
    <col min="13062" max="13062" width="17.90625" customWidth="1"/>
    <col min="13063" max="13063" width="20.81640625" customWidth="1"/>
    <col min="13064" max="13066" width="12.90625" customWidth="1"/>
    <col min="13067" max="13067" width="0" hidden="1" customWidth="1"/>
    <col min="13068" max="13068" width="4" customWidth="1"/>
    <col min="13069" max="13069" width="11.90625" customWidth="1"/>
    <col min="13070" max="13070" width="14.6328125" customWidth="1"/>
    <col min="13071" max="13071" width="0" hidden="1" customWidth="1"/>
    <col min="13072" max="13072" width="16.1796875" customWidth="1"/>
    <col min="13073" max="13073" width="16.81640625" customWidth="1"/>
    <col min="13074" max="13074" width="8.453125" customWidth="1"/>
    <col min="13075" max="13075" width="10.453125" customWidth="1"/>
    <col min="13076" max="13076" width="12.36328125" customWidth="1"/>
    <col min="13077" max="13077" width="13.6328125" customWidth="1"/>
    <col min="13078" max="13078" width="12.453125" customWidth="1"/>
    <col min="13079" max="13079" width="3" customWidth="1"/>
    <col min="13080" max="13080" width="20" customWidth="1"/>
    <col min="13312" max="13312" width="3.81640625" customWidth="1"/>
    <col min="13313" max="13313" width="4.1796875" customWidth="1"/>
    <col min="13314" max="13314" width="6.36328125" customWidth="1"/>
    <col min="13315" max="13315" width="18.90625" customWidth="1"/>
    <col min="13316" max="13316" width="13.08984375" customWidth="1"/>
    <col min="13317" max="13317" width="4" customWidth="1"/>
    <col min="13318" max="13318" width="17.90625" customWidth="1"/>
    <col min="13319" max="13319" width="20.81640625" customWidth="1"/>
    <col min="13320" max="13322" width="12.90625" customWidth="1"/>
    <col min="13323" max="13323" width="0" hidden="1" customWidth="1"/>
    <col min="13324" max="13324" width="4" customWidth="1"/>
    <col min="13325" max="13325" width="11.90625" customWidth="1"/>
    <col min="13326" max="13326" width="14.6328125" customWidth="1"/>
    <col min="13327" max="13327" width="0" hidden="1" customWidth="1"/>
    <col min="13328" max="13328" width="16.1796875" customWidth="1"/>
    <col min="13329" max="13329" width="16.81640625" customWidth="1"/>
    <col min="13330" max="13330" width="8.453125" customWidth="1"/>
    <col min="13331" max="13331" width="10.453125" customWidth="1"/>
    <col min="13332" max="13332" width="12.36328125" customWidth="1"/>
    <col min="13333" max="13333" width="13.6328125" customWidth="1"/>
    <col min="13334" max="13334" width="12.453125" customWidth="1"/>
    <col min="13335" max="13335" width="3" customWidth="1"/>
    <col min="13336" max="13336" width="20" customWidth="1"/>
    <col min="13568" max="13568" width="3.81640625" customWidth="1"/>
    <col min="13569" max="13569" width="4.1796875" customWidth="1"/>
    <col min="13570" max="13570" width="6.36328125" customWidth="1"/>
    <col min="13571" max="13571" width="18.90625" customWidth="1"/>
    <col min="13572" max="13572" width="13.08984375" customWidth="1"/>
    <col min="13573" max="13573" width="4" customWidth="1"/>
    <col min="13574" max="13574" width="17.90625" customWidth="1"/>
    <col min="13575" max="13575" width="20.81640625" customWidth="1"/>
    <col min="13576" max="13578" width="12.90625" customWidth="1"/>
    <col min="13579" max="13579" width="0" hidden="1" customWidth="1"/>
    <col min="13580" max="13580" width="4" customWidth="1"/>
    <col min="13581" max="13581" width="11.90625" customWidth="1"/>
    <col min="13582" max="13582" width="14.6328125" customWidth="1"/>
    <col min="13583" max="13583" width="0" hidden="1" customWidth="1"/>
    <col min="13584" max="13584" width="16.1796875" customWidth="1"/>
    <col min="13585" max="13585" width="16.81640625" customWidth="1"/>
    <col min="13586" max="13586" width="8.453125" customWidth="1"/>
    <col min="13587" max="13587" width="10.453125" customWidth="1"/>
    <col min="13588" max="13588" width="12.36328125" customWidth="1"/>
    <col min="13589" max="13589" width="13.6328125" customWidth="1"/>
    <col min="13590" max="13590" width="12.453125" customWidth="1"/>
    <col min="13591" max="13591" width="3" customWidth="1"/>
    <col min="13592" max="13592" width="20" customWidth="1"/>
    <col min="13824" max="13824" width="3.81640625" customWidth="1"/>
    <col min="13825" max="13825" width="4.1796875" customWidth="1"/>
    <col min="13826" max="13826" width="6.36328125" customWidth="1"/>
    <col min="13827" max="13827" width="18.90625" customWidth="1"/>
    <col min="13828" max="13828" width="13.08984375" customWidth="1"/>
    <col min="13829" max="13829" width="4" customWidth="1"/>
    <col min="13830" max="13830" width="17.90625" customWidth="1"/>
    <col min="13831" max="13831" width="20.81640625" customWidth="1"/>
    <col min="13832" max="13834" width="12.90625" customWidth="1"/>
    <col min="13835" max="13835" width="0" hidden="1" customWidth="1"/>
    <col min="13836" max="13836" width="4" customWidth="1"/>
    <col min="13837" max="13837" width="11.90625" customWidth="1"/>
    <col min="13838" max="13838" width="14.6328125" customWidth="1"/>
    <col min="13839" max="13839" width="0" hidden="1" customWidth="1"/>
    <col min="13840" max="13840" width="16.1796875" customWidth="1"/>
    <col min="13841" max="13841" width="16.81640625" customWidth="1"/>
    <col min="13842" max="13842" width="8.453125" customWidth="1"/>
    <col min="13843" max="13843" width="10.453125" customWidth="1"/>
    <col min="13844" max="13844" width="12.36328125" customWidth="1"/>
    <col min="13845" max="13845" width="13.6328125" customWidth="1"/>
    <col min="13846" max="13846" width="12.453125" customWidth="1"/>
    <col min="13847" max="13847" width="3" customWidth="1"/>
    <col min="13848" max="13848" width="20" customWidth="1"/>
    <col min="14080" max="14080" width="3.81640625" customWidth="1"/>
    <col min="14081" max="14081" width="4.1796875" customWidth="1"/>
    <col min="14082" max="14082" width="6.36328125" customWidth="1"/>
    <col min="14083" max="14083" width="18.90625" customWidth="1"/>
    <col min="14084" max="14084" width="13.08984375" customWidth="1"/>
    <col min="14085" max="14085" width="4" customWidth="1"/>
    <col min="14086" max="14086" width="17.90625" customWidth="1"/>
    <col min="14087" max="14087" width="20.81640625" customWidth="1"/>
    <col min="14088" max="14090" width="12.90625" customWidth="1"/>
    <col min="14091" max="14091" width="0" hidden="1" customWidth="1"/>
    <col min="14092" max="14092" width="4" customWidth="1"/>
    <col min="14093" max="14093" width="11.90625" customWidth="1"/>
    <col min="14094" max="14094" width="14.6328125" customWidth="1"/>
    <col min="14095" max="14095" width="0" hidden="1" customWidth="1"/>
    <col min="14096" max="14096" width="16.1796875" customWidth="1"/>
    <col min="14097" max="14097" width="16.81640625" customWidth="1"/>
    <col min="14098" max="14098" width="8.453125" customWidth="1"/>
    <col min="14099" max="14099" width="10.453125" customWidth="1"/>
    <col min="14100" max="14100" width="12.36328125" customWidth="1"/>
    <col min="14101" max="14101" width="13.6328125" customWidth="1"/>
    <col min="14102" max="14102" width="12.453125" customWidth="1"/>
    <col min="14103" max="14103" width="3" customWidth="1"/>
    <col min="14104" max="14104" width="20" customWidth="1"/>
    <col min="14336" max="14336" width="3.81640625" customWidth="1"/>
    <col min="14337" max="14337" width="4.1796875" customWidth="1"/>
    <col min="14338" max="14338" width="6.36328125" customWidth="1"/>
    <col min="14339" max="14339" width="18.90625" customWidth="1"/>
    <col min="14340" max="14340" width="13.08984375" customWidth="1"/>
    <col min="14341" max="14341" width="4" customWidth="1"/>
    <col min="14342" max="14342" width="17.90625" customWidth="1"/>
    <col min="14343" max="14343" width="20.81640625" customWidth="1"/>
    <col min="14344" max="14346" width="12.90625" customWidth="1"/>
    <col min="14347" max="14347" width="0" hidden="1" customWidth="1"/>
    <col min="14348" max="14348" width="4" customWidth="1"/>
    <col min="14349" max="14349" width="11.90625" customWidth="1"/>
    <col min="14350" max="14350" width="14.6328125" customWidth="1"/>
    <col min="14351" max="14351" width="0" hidden="1" customWidth="1"/>
    <col min="14352" max="14352" width="16.1796875" customWidth="1"/>
    <col min="14353" max="14353" width="16.81640625" customWidth="1"/>
    <col min="14354" max="14354" width="8.453125" customWidth="1"/>
    <col min="14355" max="14355" width="10.453125" customWidth="1"/>
    <col min="14356" max="14356" width="12.36328125" customWidth="1"/>
    <col min="14357" max="14357" width="13.6328125" customWidth="1"/>
    <col min="14358" max="14358" width="12.453125" customWidth="1"/>
    <col min="14359" max="14359" width="3" customWidth="1"/>
    <col min="14360" max="14360" width="20" customWidth="1"/>
    <col min="14592" max="14592" width="3.81640625" customWidth="1"/>
    <col min="14593" max="14593" width="4.1796875" customWidth="1"/>
    <col min="14594" max="14594" width="6.36328125" customWidth="1"/>
    <col min="14595" max="14595" width="18.90625" customWidth="1"/>
    <col min="14596" max="14596" width="13.08984375" customWidth="1"/>
    <col min="14597" max="14597" width="4" customWidth="1"/>
    <col min="14598" max="14598" width="17.90625" customWidth="1"/>
    <col min="14599" max="14599" width="20.81640625" customWidth="1"/>
    <col min="14600" max="14602" width="12.90625" customWidth="1"/>
    <col min="14603" max="14603" width="0" hidden="1" customWidth="1"/>
    <col min="14604" max="14604" width="4" customWidth="1"/>
    <col min="14605" max="14605" width="11.90625" customWidth="1"/>
    <col min="14606" max="14606" width="14.6328125" customWidth="1"/>
    <col min="14607" max="14607" width="0" hidden="1" customWidth="1"/>
    <col min="14608" max="14608" width="16.1796875" customWidth="1"/>
    <col min="14609" max="14609" width="16.81640625" customWidth="1"/>
    <col min="14610" max="14610" width="8.453125" customWidth="1"/>
    <col min="14611" max="14611" width="10.453125" customWidth="1"/>
    <col min="14612" max="14612" width="12.36328125" customWidth="1"/>
    <col min="14613" max="14613" width="13.6328125" customWidth="1"/>
    <col min="14614" max="14614" width="12.453125" customWidth="1"/>
    <col min="14615" max="14615" width="3" customWidth="1"/>
    <col min="14616" max="14616" width="20" customWidth="1"/>
    <col min="14848" max="14848" width="3.81640625" customWidth="1"/>
    <col min="14849" max="14849" width="4.1796875" customWidth="1"/>
    <col min="14850" max="14850" width="6.36328125" customWidth="1"/>
    <col min="14851" max="14851" width="18.90625" customWidth="1"/>
    <col min="14852" max="14852" width="13.08984375" customWidth="1"/>
    <col min="14853" max="14853" width="4" customWidth="1"/>
    <col min="14854" max="14854" width="17.90625" customWidth="1"/>
    <col min="14855" max="14855" width="20.81640625" customWidth="1"/>
    <col min="14856" max="14858" width="12.90625" customWidth="1"/>
    <col min="14859" max="14859" width="0" hidden="1" customWidth="1"/>
    <col min="14860" max="14860" width="4" customWidth="1"/>
    <col min="14861" max="14861" width="11.90625" customWidth="1"/>
    <col min="14862" max="14862" width="14.6328125" customWidth="1"/>
    <col min="14863" max="14863" width="0" hidden="1" customWidth="1"/>
    <col min="14864" max="14864" width="16.1796875" customWidth="1"/>
    <col min="14865" max="14865" width="16.81640625" customWidth="1"/>
    <col min="14866" max="14866" width="8.453125" customWidth="1"/>
    <col min="14867" max="14867" width="10.453125" customWidth="1"/>
    <col min="14868" max="14868" width="12.36328125" customWidth="1"/>
    <col min="14869" max="14869" width="13.6328125" customWidth="1"/>
    <col min="14870" max="14870" width="12.453125" customWidth="1"/>
    <col min="14871" max="14871" width="3" customWidth="1"/>
    <col min="14872" max="14872" width="20" customWidth="1"/>
    <col min="15104" max="15104" width="3.81640625" customWidth="1"/>
    <col min="15105" max="15105" width="4.1796875" customWidth="1"/>
    <col min="15106" max="15106" width="6.36328125" customWidth="1"/>
    <col min="15107" max="15107" width="18.90625" customWidth="1"/>
    <col min="15108" max="15108" width="13.08984375" customWidth="1"/>
    <col min="15109" max="15109" width="4" customWidth="1"/>
    <col min="15110" max="15110" width="17.90625" customWidth="1"/>
    <col min="15111" max="15111" width="20.81640625" customWidth="1"/>
    <col min="15112" max="15114" width="12.90625" customWidth="1"/>
    <col min="15115" max="15115" width="0" hidden="1" customWidth="1"/>
    <col min="15116" max="15116" width="4" customWidth="1"/>
    <col min="15117" max="15117" width="11.90625" customWidth="1"/>
    <col min="15118" max="15118" width="14.6328125" customWidth="1"/>
    <col min="15119" max="15119" width="0" hidden="1" customWidth="1"/>
    <col min="15120" max="15120" width="16.1796875" customWidth="1"/>
    <col min="15121" max="15121" width="16.81640625" customWidth="1"/>
    <col min="15122" max="15122" width="8.453125" customWidth="1"/>
    <col min="15123" max="15123" width="10.453125" customWidth="1"/>
    <col min="15124" max="15124" width="12.36328125" customWidth="1"/>
    <col min="15125" max="15125" width="13.6328125" customWidth="1"/>
    <col min="15126" max="15126" width="12.453125" customWidth="1"/>
    <col min="15127" max="15127" width="3" customWidth="1"/>
    <col min="15128" max="15128" width="20" customWidth="1"/>
    <col min="15360" max="15360" width="3.81640625" customWidth="1"/>
    <col min="15361" max="15361" width="4.1796875" customWidth="1"/>
    <col min="15362" max="15362" width="6.36328125" customWidth="1"/>
    <col min="15363" max="15363" width="18.90625" customWidth="1"/>
    <col min="15364" max="15364" width="13.08984375" customWidth="1"/>
    <col min="15365" max="15365" width="4" customWidth="1"/>
    <col min="15366" max="15366" width="17.90625" customWidth="1"/>
    <col min="15367" max="15367" width="20.81640625" customWidth="1"/>
    <col min="15368" max="15370" width="12.90625" customWidth="1"/>
    <col min="15371" max="15371" width="0" hidden="1" customWidth="1"/>
    <col min="15372" max="15372" width="4" customWidth="1"/>
    <col min="15373" max="15373" width="11.90625" customWidth="1"/>
    <col min="15374" max="15374" width="14.6328125" customWidth="1"/>
    <col min="15375" max="15375" width="0" hidden="1" customWidth="1"/>
    <col min="15376" max="15376" width="16.1796875" customWidth="1"/>
    <col min="15377" max="15377" width="16.81640625" customWidth="1"/>
    <col min="15378" max="15378" width="8.453125" customWidth="1"/>
    <col min="15379" max="15379" width="10.453125" customWidth="1"/>
    <col min="15380" max="15380" width="12.36328125" customWidth="1"/>
    <col min="15381" max="15381" width="13.6328125" customWidth="1"/>
    <col min="15382" max="15382" width="12.453125" customWidth="1"/>
    <col min="15383" max="15383" width="3" customWidth="1"/>
    <col min="15384" max="15384" width="20" customWidth="1"/>
    <col min="15616" max="15616" width="3.81640625" customWidth="1"/>
    <col min="15617" max="15617" width="4.1796875" customWidth="1"/>
    <col min="15618" max="15618" width="6.36328125" customWidth="1"/>
    <col min="15619" max="15619" width="18.90625" customWidth="1"/>
    <col min="15620" max="15620" width="13.08984375" customWidth="1"/>
    <col min="15621" max="15621" width="4" customWidth="1"/>
    <col min="15622" max="15622" width="17.90625" customWidth="1"/>
    <col min="15623" max="15623" width="20.81640625" customWidth="1"/>
    <col min="15624" max="15626" width="12.90625" customWidth="1"/>
    <col min="15627" max="15627" width="0" hidden="1" customWidth="1"/>
    <col min="15628" max="15628" width="4" customWidth="1"/>
    <col min="15629" max="15629" width="11.90625" customWidth="1"/>
    <col min="15630" max="15630" width="14.6328125" customWidth="1"/>
    <col min="15631" max="15631" width="0" hidden="1" customWidth="1"/>
    <col min="15632" max="15632" width="16.1796875" customWidth="1"/>
    <col min="15633" max="15633" width="16.81640625" customWidth="1"/>
    <col min="15634" max="15634" width="8.453125" customWidth="1"/>
    <col min="15635" max="15635" width="10.453125" customWidth="1"/>
    <col min="15636" max="15636" width="12.36328125" customWidth="1"/>
    <col min="15637" max="15637" width="13.6328125" customWidth="1"/>
    <col min="15638" max="15638" width="12.453125" customWidth="1"/>
    <col min="15639" max="15639" width="3" customWidth="1"/>
    <col min="15640" max="15640" width="20" customWidth="1"/>
    <col min="15872" max="15872" width="3.81640625" customWidth="1"/>
    <col min="15873" max="15873" width="4.1796875" customWidth="1"/>
    <col min="15874" max="15874" width="6.36328125" customWidth="1"/>
    <col min="15875" max="15875" width="18.90625" customWidth="1"/>
    <col min="15876" max="15876" width="13.08984375" customWidth="1"/>
    <col min="15877" max="15877" width="4" customWidth="1"/>
    <col min="15878" max="15878" width="17.90625" customWidth="1"/>
    <col min="15879" max="15879" width="20.81640625" customWidth="1"/>
    <col min="15880" max="15882" width="12.90625" customWidth="1"/>
    <col min="15883" max="15883" width="0" hidden="1" customWidth="1"/>
    <col min="15884" max="15884" width="4" customWidth="1"/>
    <col min="15885" max="15885" width="11.90625" customWidth="1"/>
    <col min="15886" max="15886" width="14.6328125" customWidth="1"/>
    <col min="15887" max="15887" width="0" hidden="1" customWidth="1"/>
    <col min="15888" max="15888" width="16.1796875" customWidth="1"/>
    <col min="15889" max="15889" width="16.81640625" customWidth="1"/>
    <col min="15890" max="15890" width="8.453125" customWidth="1"/>
    <col min="15891" max="15891" width="10.453125" customWidth="1"/>
    <col min="15892" max="15892" width="12.36328125" customWidth="1"/>
    <col min="15893" max="15893" width="13.6328125" customWidth="1"/>
    <col min="15894" max="15894" width="12.453125" customWidth="1"/>
    <col min="15895" max="15895" width="3" customWidth="1"/>
    <col min="15896" max="15896" width="20" customWidth="1"/>
    <col min="16128" max="16128" width="3.81640625" customWidth="1"/>
    <col min="16129" max="16129" width="4.1796875" customWidth="1"/>
    <col min="16130" max="16130" width="6.36328125" customWidth="1"/>
    <col min="16131" max="16131" width="18.90625" customWidth="1"/>
    <col min="16132" max="16132" width="13.08984375" customWidth="1"/>
    <col min="16133" max="16133" width="4" customWidth="1"/>
    <col min="16134" max="16134" width="17.90625" customWidth="1"/>
    <col min="16135" max="16135" width="20.81640625" customWidth="1"/>
    <col min="16136" max="16138" width="12.90625" customWidth="1"/>
    <col min="16139" max="16139" width="0" hidden="1" customWidth="1"/>
    <col min="16140" max="16140" width="4" customWidth="1"/>
    <col min="16141" max="16141" width="11.90625" customWidth="1"/>
    <col min="16142" max="16142" width="14.6328125" customWidth="1"/>
    <col min="16143" max="16143" width="0" hidden="1" customWidth="1"/>
    <col min="16144" max="16144" width="16.1796875" customWidth="1"/>
    <col min="16145" max="16145" width="16.81640625" customWidth="1"/>
    <col min="16146" max="16146" width="8.453125" customWidth="1"/>
    <col min="16147" max="16147" width="10.453125" customWidth="1"/>
    <col min="16148" max="16148" width="12.36328125" customWidth="1"/>
    <col min="16149" max="16149" width="13.6328125" customWidth="1"/>
    <col min="16150" max="16150" width="12.453125" customWidth="1"/>
    <col min="16151" max="16151" width="3" customWidth="1"/>
    <col min="16152" max="16152" width="20" customWidth="1"/>
  </cols>
  <sheetData>
    <row r="1" spans="1:28" ht="31.5" customHeight="1">
      <c r="A1" s="4"/>
      <c r="B1" s="4"/>
      <c r="C1" s="4"/>
      <c r="D1" s="4"/>
      <c r="E1" s="4"/>
      <c r="F1" s="4"/>
      <c r="G1" s="4"/>
      <c r="H1" s="5"/>
      <c r="I1" s="4"/>
      <c r="J1" s="4"/>
      <c r="K1" s="4"/>
      <c r="L1" s="4"/>
      <c r="M1" s="4"/>
      <c r="N1" s="4"/>
      <c r="O1" s="4"/>
      <c r="P1" s="4"/>
      <c r="Q1" s="4"/>
      <c r="R1" s="4"/>
      <c r="S1" s="4"/>
      <c r="T1" s="4"/>
      <c r="U1" s="4"/>
      <c r="V1" s="4"/>
      <c r="AB1" s="6" t="s">
        <v>57</v>
      </c>
    </row>
    <row r="2" spans="1:28" ht="21">
      <c r="A2" s="7" t="s">
        <v>58</v>
      </c>
      <c r="B2" s="7"/>
      <c r="C2" s="7"/>
      <c r="D2" s="7"/>
      <c r="E2" s="7"/>
      <c r="F2" s="7"/>
      <c r="G2" s="7"/>
      <c r="H2" s="7"/>
      <c r="I2" s="7"/>
      <c r="J2" s="7"/>
      <c r="K2" s="7"/>
      <c r="L2" s="7"/>
      <c r="M2" s="7"/>
      <c r="N2" s="7"/>
      <c r="O2" s="7"/>
      <c r="P2" s="7"/>
      <c r="Q2" s="7"/>
      <c r="R2" s="7"/>
      <c r="S2" s="7"/>
      <c r="T2" s="7"/>
      <c r="U2" s="7"/>
      <c r="V2" s="7"/>
    </row>
    <row r="3" spans="1:28" ht="6.75" customHeight="1">
      <c r="A3" s="4"/>
      <c r="B3" s="4"/>
      <c r="C3" s="4"/>
      <c r="D3" s="4"/>
      <c r="E3" s="8"/>
      <c r="F3" s="8"/>
      <c r="G3" s="9"/>
      <c r="H3" s="10"/>
      <c r="I3" s="8"/>
      <c r="J3" s="8"/>
      <c r="K3" s="8"/>
      <c r="L3" s="8"/>
      <c r="M3" s="8"/>
      <c r="N3" s="8"/>
      <c r="O3" s="8"/>
      <c r="P3" s="8"/>
      <c r="Q3" s="8"/>
      <c r="R3" s="8"/>
      <c r="S3" s="8"/>
      <c r="T3" s="8"/>
      <c r="U3" s="8"/>
      <c r="V3" s="8"/>
    </row>
    <row r="4" spans="1:28" s="15" customFormat="1" ht="21" customHeight="1">
      <c r="A4" s="349" t="s">
        <v>1</v>
      </c>
      <c r="B4" s="350"/>
      <c r="C4" s="350"/>
      <c r="D4" s="351"/>
      <c r="E4" s="352"/>
      <c r="F4" s="352"/>
      <c r="G4" s="352"/>
      <c r="H4" s="352"/>
      <c r="I4" s="352"/>
      <c r="J4" s="353"/>
      <c r="K4" s="11"/>
      <c r="L4" s="12"/>
      <c r="M4" s="400" t="s">
        <v>124</v>
      </c>
      <c r="N4" s="400"/>
      <c r="O4" s="400"/>
      <c r="P4" s="13"/>
      <c r="Q4" s="401"/>
      <c r="R4" s="401"/>
      <c r="S4" s="14" t="s">
        <v>2</v>
      </c>
      <c r="T4" s="402"/>
      <c r="U4" s="354"/>
      <c r="V4" s="113"/>
    </row>
    <row r="5" spans="1:28" s="15" customFormat="1" ht="21.75" customHeight="1" thickBot="1">
      <c r="E5" s="16"/>
      <c r="F5" s="16"/>
      <c r="G5" s="16"/>
      <c r="H5" s="17"/>
      <c r="I5" s="16"/>
      <c r="J5" s="16"/>
      <c r="K5" s="16"/>
      <c r="L5" s="16"/>
      <c r="M5" s="16"/>
      <c r="N5" s="16"/>
      <c r="O5" s="16"/>
      <c r="P5" s="16"/>
      <c r="Q5" s="16"/>
      <c r="R5" s="16"/>
      <c r="S5" s="16"/>
      <c r="T5" s="16"/>
      <c r="U5" s="16"/>
      <c r="V5" s="16"/>
      <c r="AB5" s="18" t="s">
        <v>27</v>
      </c>
    </row>
    <row r="6" spans="1:28" s="15" customFormat="1" ht="54" customHeight="1">
      <c r="A6" s="333" t="s">
        <v>28</v>
      </c>
      <c r="B6" s="355"/>
      <c r="C6" s="403"/>
      <c r="D6" s="403"/>
      <c r="E6" s="406" t="s">
        <v>25</v>
      </c>
      <c r="F6" s="408"/>
      <c r="G6" s="361" t="s">
        <v>59</v>
      </c>
      <c r="H6" s="365" t="s">
        <v>61</v>
      </c>
      <c r="I6" s="321" t="s">
        <v>29</v>
      </c>
      <c r="J6" s="323"/>
      <c r="K6" s="323"/>
      <c r="L6" s="323"/>
      <c r="M6" s="323"/>
      <c r="N6" s="323"/>
      <c r="O6" s="19"/>
      <c r="P6" s="19"/>
      <c r="Q6" s="324" t="s">
        <v>30</v>
      </c>
      <c r="R6" s="326" t="s">
        <v>123</v>
      </c>
      <c r="S6" s="328" t="s">
        <v>133</v>
      </c>
      <c r="T6" s="328" t="s">
        <v>62</v>
      </c>
      <c r="U6" s="393" t="s">
        <v>134</v>
      </c>
      <c r="V6" s="390" t="s">
        <v>125</v>
      </c>
      <c r="W6" s="316" t="s">
        <v>22</v>
      </c>
      <c r="X6" s="317"/>
      <c r="Y6" s="318" t="s">
        <v>23</v>
      </c>
      <c r="Z6" s="319"/>
      <c r="AA6" s="318" t="s">
        <v>24</v>
      </c>
      <c r="AB6" s="320"/>
    </row>
    <row r="7" spans="1:28" s="15" customFormat="1" ht="54" customHeight="1">
      <c r="A7" s="404"/>
      <c r="B7" s="405"/>
      <c r="C7" s="405"/>
      <c r="D7" s="405"/>
      <c r="E7" s="407"/>
      <c r="F7" s="409"/>
      <c r="G7" s="362"/>
      <c r="H7" s="366"/>
      <c r="I7" s="20" t="s">
        <v>31</v>
      </c>
      <c r="J7" s="21" t="s">
        <v>32</v>
      </c>
      <c r="K7" s="21" t="s">
        <v>33</v>
      </c>
      <c r="L7" s="21" t="s">
        <v>34</v>
      </c>
      <c r="M7" s="321" t="s">
        <v>35</v>
      </c>
      <c r="N7" s="322"/>
      <c r="O7" s="20" t="s">
        <v>36</v>
      </c>
      <c r="P7" s="44" t="s">
        <v>37</v>
      </c>
      <c r="Q7" s="392"/>
      <c r="R7" s="327"/>
      <c r="S7" s="329"/>
      <c r="T7" s="329"/>
      <c r="U7" s="393"/>
      <c r="V7" s="391"/>
      <c r="W7" s="1" t="s">
        <v>19</v>
      </c>
      <c r="X7" s="45" t="s">
        <v>20</v>
      </c>
      <c r="Y7" s="3"/>
      <c r="Z7" s="46" t="s">
        <v>20</v>
      </c>
      <c r="AA7" s="3"/>
      <c r="AB7" s="2" t="s">
        <v>20</v>
      </c>
    </row>
    <row r="8" spans="1:28" s="15" customFormat="1" ht="36.75" customHeight="1">
      <c r="A8" s="330" t="s">
        <v>0</v>
      </c>
      <c r="B8" s="333" t="s">
        <v>3</v>
      </c>
      <c r="C8" s="334"/>
      <c r="D8" s="23" t="s">
        <v>4</v>
      </c>
      <c r="E8" s="24"/>
      <c r="F8" s="339" t="s">
        <v>8</v>
      </c>
      <c r="G8" s="398"/>
      <c r="H8" s="384"/>
      <c r="I8" s="384"/>
      <c r="J8" s="310"/>
      <c r="K8" s="310">
        <v>0</v>
      </c>
      <c r="L8" s="313">
        <f>I8+J8+K8</f>
        <v>0</v>
      </c>
      <c r="M8" s="307" t="s">
        <v>8</v>
      </c>
      <c r="N8" s="293"/>
      <c r="O8" s="296"/>
      <c r="P8" s="385" t="e">
        <f>ROUND(N8/O8,4)</f>
        <v>#DIV/0!</v>
      </c>
      <c r="Q8" s="371" t="e">
        <f>L8*P8</f>
        <v>#DIV/0!</v>
      </c>
      <c r="R8" s="302"/>
      <c r="S8" s="273" t="e">
        <f>G8-(H8+Q8)</f>
        <v>#DIV/0!</v>
      </c>
      <c r="T8" s="25">
        <f>IF(E8=C25,150,0)</f>
        <v>0</v>
      </c>
      <c r="U8" s="302"/>
      <c r="V8" s="386">
        <v>20000</v>
      </c>
      <c r="W8" s="387"/>
      <c r="X8" s="135" t="e">
        <f>W8*(T8/T11)</f>
        <v>#DIV/0!</v>
      </c>
      <c r="Y8" s="387"/>
      <c r="Z8" s="136" t="e">
        <f>Y8*(T8/T11)</f>
        <v>#DIV/0!</v>
      </c>
      <c r="AA8" s="388">
        <f>Y8-W8</f>
        <v>0</v>
      </c>
      <c r="AB8" s="136" t="e">
        <f>AA8*(T8/T11)</f>
        <v>#DIV/0!</v>
      </c>
    </row>
    <row r="9" spans="1:28" s="15" customFormat="1" ht="36.75" customHeight="1">
      <c r="A9" s="331"/>
      <c r="B9" s="335"/>
      <c r="C9" s="336"/>
      <c r="D9" s="23" t="s">
        <v>38</v>
      </c>
      <c r="E9" s="24"/>
      <c r="F9" s="396"/>
      <c r="G9" s="399"/>
      <c r="H9" s="384"/>
      <c r="I9" s="384"/>
      <c r="J9" s="311"/>
      <c r="K9" s="311"/>
      <c r="L9" s="314"/>
      <c r="M9" s="308"/>
      <c r="N9" s="294"/>
      <c r="O9" s="297"/>
      <c r="P9" s="385"/>
      <c r="Q9" s="371"/>
      <c r="R9" s="303"/>
      <c r="S9" s="389"/>
      <c r="T9" s="26">
        <f>IF(E9=C25,100,0)</f>
        <v>0</v>
      </c>
      <c r="U9" s="303"/>
      <c r="V9" s="386"/>
      <c r="W9" s="387"/>
      <c r="X9" s="135" t="e">
        <f>W8*(T9/T11)</f>
        <v>#DIV/0!</v>
      </c>
      <c r="Y9" s="387"/>
      <c r="Z9" s="136" t="e">
        <f>Y8*(T9/T11)</f>
        <v>#DIV/0!</v>
      </c>
      <c r="AA9" s="388"/>
      <c r="AB9" s="136" t="e">
        <f>AA8*(T9/T11)</f>
        <v>#DIV/0!</v>
      </c>
    </row>
    <row r="10" spans="1:28" s="15" customFormat="1" ht="36.75" customHeight="1">
      <c r="A10" s="331"/>
      <c r="B10" s="335"/>
      <c r="C10" s="336"/>
      <c r="D10" s="23" t="s">
        <v>5</v>
      </c>
      <c r="E10" s="24"/>
      <c r="F10" s="397"/>
      <c r="G10" s="399"/>
      <c r="H10" s="384"/>
      <c r="I10" s="384"/>
      <c r="J10" s="311"/>
      <c r="K10" s="311"/>
      <c r="L10" s="314"/>
      <c r="M10" s="309"/>
      <c r="N10" s="295"/>
      <c r="O10" s="297"/>
      <c r="P10" s="385"/>
      <c r="Q10" s="371"/>
      <c r="R10" s="304"/>
      <c r="S10" s="272"/>
      <c r="T10" s="26">
        <f>IF(E10=C25,300,0)</f>
        <v>0</v>
      </c>
      <c r="U10" s="304"/>
      <c r="V10" s="386"/>
      <c r="W10" s="387"/>
      <c r="X10" s="135" t="e">
        <f>W8*(T10/T11)</f>
        <v>#DIV/0!</v>
      </c>
      <c r="Y10" s="387"/>
      <c r="Z10" s="136" t="e">
        <f>Y8*(T10/T11)</f>
        <v>#DIV/0!</v>
      </c>
      <c r="AA10" s="388"/>
      <c r="AB10" s="136" t="e">
        <f>AA8*(T10/T11)</f>
        <v>#DIV/0!</v>
      </c>
    </row>
    <row r="11" spans="1:28" s="15" customFormat="1" ht="23.25" customHeight="1">
      <c r="A11" s="331"/>
      <c r="B11" s="337"/>
      <c r="C11" s="338"/>
      <c r="D11" s="27" t="s">
        <v>39</v>
      </c>
      <c r="E11" s="28"/>
      <c r="F11" s="239">
        <f>G8</f>
        <v>0</v>
      </c>
      <c r="G11" s="241"/>
      <c r="H11" s="114">
        <f>H8</f>
        <v>0</v>
      </c>
      <c r="I11" s="384"/>
      <c r="J11" s="311"/>
      <c r="K11" s="311"/>
      <c r="L11" s="314"/>
      <c r="M11" s="291">
        <f>N8</f>
        <v>0</v>
      </c>
      <c r="N11" s="292"/>
      <c r="O11" s="297"/>
      <c r="P11" s="137" t="e">
        <f>P8</f>
        <v>#DIV/0!</v>
      </c>
      <c r="Q11" s="114" t="e">
        <f>Q8</f>
        <v>#DIV/0!</v>
      </c>
      <c r="R11" s="114">
        <f>R8</f>
        <v>0</v>
      </c>
      <c r="S11" s="121" t="e">
        <f>S8</f>
        <v>#DIV/0!</v>
      </c>
      <c r="T11" s="26">
        <f>SUM(T8:T10)</f>
        <v>0</v>
      </c>
      <c r="U11" s="138">
        <f>T11*Q4</f>
        <v>0</v>
      </c>
      <c r="V11" s="122">
        <f>V8</f>
        <v>20000</v>
      </c>
      <c r="W11" s="139">
        <f>W8</f>
        <v>0</v>
      </c>
      <c r="X11" s="140"/>
      <c r="Y11" s="139">
        <f>Y8</f>
        <v>0</v>
      </c>
      <c r="Z11" s="141"/>
      <c r="AA11" s="139">
        <f>AA8</f>
        <v>0</v>
      </c>
      <c r="AB11" s="141"/>
    </row>
    <row r="12" spans="1:28" s="15" customFormat="1" ht="34.5" customHeight="1">
      <c r="A12" s="331"/>
      <c r="B12" s="251" t="s">
        <v>40</v>
      </c>
      <c r="C12" s="252"/>
      <c r="D12" s="253"/>
      <c r="E12" s="345"/>
      <c r="F12" s="339" t="s">
        <v>26</v>
      </c>
      <c r="G12" s="342"/>
      <c r="H12" s="384"/>
      <c r="I12" s="384"/>
      <c r="J12" s="311"/>
      <c r="K12" s="311"/>
      <c r="L12" s="314"/>
      <c r="M12" s="379" t="s">
        <v>26</v>
      </c>
      <c r="N12" s="381"/>
      <c r="O12" s="297"/>
      <c r="P12" s="378" t="e">
        <f>ROUND(N12/O8,4)</f>
        <v>#DIV/0!</v>
      </c>
      <c r="Q12" s="378" t="e">
        <f>L8*P12</f>
        <v>#DIV/0!</v>
      </c>
      <c r="R12" s="261"/>
      <c r="S12" s="273" t="e">
        <f>G12-(H12+Q12)</f>
        <v>#DIV/0!</v>
      </c>
      <c r="T12" s="383">
        <f>IF(E12=D27,0,(IF(E12="",0,100)))</f>
        <v>0</v>
      </c>
      <c r="U12" s="371">
        <f>T12*Q4</f>
        <v>0</v>
      </c>
      <c r="V12" s="267">
        <f>IF(E12=D27,0,(IF(E12="",0,4000)))</f>
        <v>0</v>
      </c>
      <c r="W12" s="372"/>
      <c r="X12" s="374"/>
      <c r="Y12" s="372"/>
      <c r="Z12" s="369"/>
      <c r="AA12" s="376">
        <f>Y12-W12</f>
        <v>0</v>
      </c>
      <c r="AB12" s="369"/>
    </row>
    <row r="13" spans="1:28" s="15" customFormat="1" ht="34.5" customHeight="1">
      <c r="A13" s="331"/>
      <c r="B13" s="254"/>
      <c r="C13" s="255"/>
      <c r="D13" s="256"/>
      <c r="E13" s="346"/>
      <c r="F13" s="341"/>
      <c r="G13" s="344"/>
      <c r="H13" s="384"/>
      <c r="I13" s="384"/>
      <c r="J13" s="311"/>
      <c r="K13" s="311"/>
      <c r="L13" s="314"/>
      <c r="M13" s="380"/>
      <c r="N13" s="382"/>
      <c r="O13" s="297"/>
      <c r="P13" s="378"/>
      <c r="Q13" s="378"/>
      <c r="R13" s="262"/>
      <c r="S13" s="272"/>
      <c r="T13" s="383"/>
      <c r="U13" s="371"/>
      <c r="V13" s="305"/>
      <c r="W13" s="373"/>
      <c r="X13" s="375"/>
      <c r="Y13" s="373"/>
      <c r="Z13" s="370"/>
      <c r="AA13" s="377"/>
      <c r="AB13" s="370"/>
    </row>
    <row r="14" spans="1:28" s="15" customFormat="1" ht="34.5" customHeight="1">
      <c r="A14" s="394"/>
      <c r="B14" s="251" t="s">
        <v>41</v>
      </c>
      <c r="C14" s="252"/>
      <c r="D14" s="253"/>
      <c r="E14" s="257"/>
      <c r="F14" s="339" t="s">
        <v>26</v>
      </c>
      <c r="G14" s="342"/>
      <c r="H14" s="310"/>
      <c r="I14" s="384"/>
      <c r="J14" s="311"/>
      <c r="K14" s="311"/>
      <c r="L14" s="314"/>
      <c r="M14" s="379" t="s">
        <v>26</v>
      </c>
      <c r="N14" s="381"/>
      <c r="O14" s="297"/>
      <c r="P14" s="378" t="e">
        <f>ROUND(N14/O8,4)</f>
        <v>#DIV/0!</v>
      </c>
      <c r="Q14" s="378" t="e">
        <f>L8*P14</f>
        <v>#DIV/0!</v>
      </c>
      <c r="R14" s="269"/>
      <c r="S14" s="273" t="e">
        <f>G14-(H14+Q14+R14)</f>
        <v>#DIV/0!</v>
      </c>
      <c r="T14" s="371">
        <f>IF(E14=E25,150,(IF(E14=E26,150,(IF(E14=E27,250,(IF(E14=E28,250,IF(E14=E32,0,(IF(E14="",0,400))))))))))</f>
        <v>0</v>
      </c>
      <c r="U14" s="267">
        <f>T14*Q4</f>
        <v>0</v>
      </c>
      <c r="V14" s="371">
        <f>IF(E14=E25,5000,(IF(E14=E26,5000,(IF(E14=E27,10000,(IF(E14=E28,10000,IF(E14=E32,0,(IF(E14="",0,15000))))))))))</f>
        <v>0</v>
      </c>
      <c r="W14" s="372"/>
      <c r="X14" s="374"/>
      <c r="Y14" s="372"/>
      <c r="Z14" s="369"/>
      <c r="AA14" s="376">
        <f>Y14-W14</f>
        <v>0</v>
      </c>
      <c r="AB14" s="369"/>
    </row>
    <row r="15" spans="1:28" s="15" customFormat="1" ht="34.5" customHeight="1">
      <c r="A15" s="394"/>
      <c r="B15" s="254"/>
      <c r="C15" s="255"/>
      <c r="D15" s="256"/>
      <c r="E15" s="258"/>
      <c r="F15" s="341"/>
      <c r="G15" s="344"/>
      <c r="H15" s="312"/>
      <c r="I15" s="384"/>
      <c r="J15" s="312"/>
      <c r="K15" s="312"/>
      <c r="L15" s="315"/>
      <c r="M15" s="380"/>
      <c r="N15" s="382"/>
      <c r="O15" s="298"/>
      <c r="P15" s="378"/>
      <c r="Q15" s="378"/>
      <c r="R15" s="270"/>
      <c r="S15" s="272"/>
      <c r="T15" s="371"/>
      <c r="U15" s="268"/>
      <c r="V15" s="371"/>
      <c r="W15" s="373"/>
      <c r="X15" s="375"/>
      <c r="Y15" s="373"/>
      <c r="Z15" s="370"/>
      <c r="AA15" s="377"/>
      <c r="AB15" s="370"/>
    </row>
    <row r="16" spans="1:28" s="15" customFormat="1" ht="23.25" customHeight="1" thickBot="1">
      <c r="A16" s="395"/>
      <c r="B16" s="236" t="s">
        <v>42</v>
      </c>
      <c r="C16" s="237"/>
      <c r="D16" s="238"/>
      <c r="E16" s="28"/>
      <c r="F16" s="239">
        <f>SUM(F11,G12,G14)</f>
        <v>0</v>
      </c>
      <c r="G16" s="241"/>
      <c r="H16" s="114">
        <f>SUM(H11,H12,H14)</f>
        <v>0</v>
      </c>
      <c r="I16" s="114">
        <f>I8</f>
        <v>0</v>
      </c>
      <c r="J16" s="114">
        <f>J8</f>
        <v>0</v>
      </c>
      <c r="K16" s="114">
        <f>K8</f>
        <v>0</v>
      </c>
      <c r="L16" s="114">
        <f>L8</f>
        <v>0</v>
      </c>
      <c r="M16" s="242">
        <f>M11+N12+N14</f>
        <v>0</v>
      </c>
      <c r="N16" s="243"/>
      <c r="O16" s="126">
        <f>O8</f>
        <v>0</v>
      </c>
      <c r="P16" s="127" t="e">
        <f>P11+P12+P14</f>
        <v>#DIV/0!</v>
      </c>
      <c r="Q16" s="128" t="e">
        <f>Q11+Q12+Q14</f>
        <v>#DIV/0!</v>
      </c>
      <c r="R16" s="114">
        <f>R14</f>
        <v>0</v>
      </c>
      <c r="S16" s="129" t="e">
        <f>S11+S12+S14</f>
        <v>#DIV/0!</v>
      </c>
      <c r="T16" s="130" t="s">
        <v>43</v>
      </c>
      <c r="U16" s="131">
        <f>U11+U12+U14</f>
        <v>0</v>
      </c>
      <c r="V16" s="128">
        <f>V11+V12+V14</f>
        <v>20000</v>
      </c>
      <c r="W16" s="142">
        <f>W11+W12+W14</f>
        <v>0</v>
      </c>
      <c r="X16" s="143"/>
      <c r="Y16" s="144">
        <f>Y11+Y12+Y14</f>
        <v>0</v>
      </c>
      <c r="Z16" s="141"/>
      <c r="AA16" s="144">
        <f>AA11+AA12+AA14</f>
        <v>0</v>
      </c>
      <c r="AB16" s="141"/>
    </row>
    <row r="17" spans="3:22" s="8" customFormat="1" ht="18" customHeight="1">
      <c r="C17" s="30" t="s">
        <v>21</v>
      </c>
      <c r="E17" s="31"/>
      <c r="F17" s="31"/>
      <c r="H17" s="32"/>
      <c r="M17" s="31"/>
      <c r="N17" s="31"/>
      <c r="O17" s="31"/>
      <c r="P17" s="31"/>
      <c r="Q17" s="31"/>
      <c r="R17" s="31"/>
      <c r="S17" s="31"/>
      <c r="T17" s="31"/>
      <c r="U17" s="31"/>
    </row>
    <row r="18" spans="3:22" s="8" customFormat="1" ht="18" customHeight="1">
      <c r="C18" s="30" t="s">
        <v>56</v>
      </c>
      <c r="E18" s="31"/>
      <c r="F18" s="31"/>
      <c r="H18" s="32"/>
      <c r="I18" s="31"/>
      <c r="J18" s="31"/>
      <c r="K18" s="31"/>
      <c r="L18" s="31"/>
      <c r="M18" s="31"/>
      <c r="N18" s="31"/>
      <c r="O18" s="31"/>
      <c r="P18" s="31"/>
      <c r="Q18" s="31"/>
      <c r="R18" s="31"/>
      <c r="S18" s="31"/>
      <c r="T18" s="31"/>
      <c r="U18" s="31"/>
      <c r="V18" s="31"/>
    </row>
    <row r="19" spans="3:22" s="8" customFormat="1" ht="18" customHeight="1">
      <c r="C19" s="30" t="s">
        <v>45</v>
      </c>
      <c r="H19" s="32"/>
      <c r="I19" s="33"/>
      <c r="J19" s="33"/>
      <c r="K19" s="33"/>
      <c r="L19" s="33"/>
      <c r="N19" s="31"/>
      <c r="O19" s="31"/>
      <c r="P19" s="31"/>
      <c r="Q19" s="31"/>
      <c r="R19" s="31"/>
      <c r="S19" s="31"/>
      <c r="T19" s="31"/>
      <c r="U19" s="31"/>
      <c r="V19" s="31"/>
    </row>
    <row r="20" spans="3:22" s="8" customFormat="1" ht="18" customHeight="1">
      <c r="H20" s="32"/>
      <c r="I20" s="33"/>
      <c r="J20" s="33"/>
      <c r="K20" s="33"/>
      <c r="L20" s="33"/>
      <c r="N20" s="31"/>
      <c r="O20" s="31"/>
      <c r="P20" s="31"/>
      <c r="Q20" s="31"/>
      <c r="R20" s="31"/>
      <c r="S20" s="31"/>
      <c r="T20" s="31"/>
      <c r="U20" s="31"/>
      <c r="V20" s="31"/>
    </row>
    <row r="21" spans="3:22" s="8" customFormat="1">
      <c r="H21" s="32"/>
    </row>
    <row r="22" spans="3:22" s="8" customFormat="1">
      <c r="H22" s="32"/>
    </row>
    <row r="23" spans="3:22" s="8" customFormat="1">
      <c r="H23" s="32"/>
    </row>
    <row r="25" spans="3:22" hidden="1">
      <c r="C25" s="43" t="s">
        <v>6</v>
      </c>
      <c r="D25" s="43" t="s">
        <v>9</v>
      </c>
      <c r="E25" s="43" t="s">
        <v>12</v>
      </c>
      <c r="F25" s="4"/>
      <c r="G25" s="4"/>
      <c r="H25" s="5"/>
      <c r="I25" s="4"/>
      <c r="J25" s="4"/>
      <c r="K25" s="4"/>
      <c r="L25" s="4"/>
      <c r="M25" s="4"/>
      <c r="N25" s="4"/>
      <c r="O25" s="4"/>
      <c r="P25" s="4"/>
      <c r="Q25" s="4"/>
      <c r="R25" s="4"/>
      <c r="S25" s="4"/>
      <c r="T25" s="4"/>
      <c r="U25" s="4"/>
      <c r="V25" s="4"/>
    </row>
    <row r="26" spans="3:22" hidden="1">
      <c r="C26" s="43" t="s">
        <v>7</v>
      </c>
      <c r="D26" s="43" t="s">
        <v>10</v>
      </c>
      <c r="E26" s="43" t="s">
        <v>13</v>
      </c>
      <c r="F26" s="4"/>
      <c r="G26" s="4"/>
      <c r="H26" s="5"/>
      <c r="I26" s="4"/>
      <c r="J26" s="4"/>
      <c r="K26" s="4"/>
      <c r="L26" s="4"/>
      <c r="M26" s="4"/>
      <c r="N26" s="4"/>
      <c r="O26" s="4"/>
      <c r="P26" s="4"/>
      <c r="Q26" s="4"/>
      <c r="R26" s="4"/>
      <c r="S26" s="4"/>
      <c r="T26" s="4"/>
      <c r="U26" s="4"/>
      <c r="V26" s="4"/>
    </row>
    <row r="27" spans="3:22" hidden="1">
      <c r="C27" s="4"/>
      <c r="D27" s="43" t="s">
        <v>11</v>
      </c>
      <c r="E27" s="43" t="s">
        <v>14</v>
      </c>
      <c r="F27" s="4"/>
      <c r="G27" s="4"/>
      <c r="H27" s="5"/>
      <c r="I27" s="4"/>
      <c r="J27" s="4"/>
      <c r="K27" s="4"/>
      <c r="L27" s="4"/>
      <c r="M27" s="4"/>
      <c r="N27" s="4"/>
      <c r="O27" s="4"/>
      <c r="P27" s="4"/>
      <c r="Q27" s="4"/>
      <c r="R27" s="4"/>
      <c r="S27" s="4"/>
      <c r="T27" s="4"/>
      <c r="U27" s="4"/>
      <c r="V27" s="4"/>
    </row>
    <row r="28" spans="3:22" hidden="1">
      <c r="C28" s="4"/>
      <c r="D28" s="4"/>
      <c r="E28" s="43" t="s">
        <v>15</v>
      </c>
      <c r="F28" s="4"/>
      <c r="G28" s="4"/>
      <c r="H28" s="5"/>
      <c r="I28" s="4"/>
      <c r="J28" s="4"/>
      <c r="K28" s="4"/>
      <c r="L28" s="4"/>
      <c r="M28" s="4"/>
      <c r="N28" s="4"/>
      <c r="O28" s="4"/>
      <c r="P28" s="4"/>
      <c r="Q28" s="4"/>
      <c r="R28" s="4"/>
      <c r="S28" s="4"/>
      <c r="T28" s="4"/>
      <c r="U28" s="4"/>
      <c r="V28" s="4"/>
    </row>
    <row r="29" spans="3:22" hidden="1">
      <c r="C29" s="4"/>
      <c r="D29" s="4"/>
      <c r="E29" s="43" t="s">
        <v>16</v>
      </c>
      <c r="F29" s="4"/>
      <c r="G29" s="4"/>
      <c r="H29" s="5"/>
      <c r="I29" s="4"/>
      <c r="J29" s="4"/>
      <c r="K29" s="4"/>
      <c r="L29" s="4"/>
      <c r="M29" s="4"/>
      <c r="N29" s="4"/>
      <c r="O29" s="4"/>
      <c r="P29" s="4"/>
      <c r="Q29" s="4"/>
      <c r="R29" s="4"/>
      <c r="S29" s="4"/>
      <c r="T29" s="4"/>
      <c r="U29" s="4"/>
      <c r="V29" s="4"/>
    </row>
    <row r="30" spans="3:22" hidden="1">
      <c r="C30" s="4"/>
      <c r="D30" s="4"/>
      <c r="E30" s="43" t="s">
        <v>17</v>
      </c>
      <c r="F30" s="4"/>
      <c r="G30" s="4"/>
      <c r="H30" s="5"/>
      <c r="I30" s="4"/>
      <c r="J30" s="4"/>
      <c r="K30" s="4"/>
      <c r="L30" s="4"/>
      <c r="M30" s="4"/>
      <c r="N30" s="4"/>
      <c r="O30" s="4"/>
      <c r="P30" s="4"/>
      <c r="Q30" s="4"/>
      <c r="R30" s="4"/>
      <c r="S30" s="4"/>
      <c r="T30" s="4"/>
      <c r="U30" s="4"/>
      <c r="V30" s="4"/>
    </row>
    <row r="31" spans="3:22" hidden="1">
      <c r="C31" s="4"/>
      <c r="D31" s="4"/>
      <c r="E31" s="43" t="s">
        <v>18</v>
      </c>
      <c r="F31" s="4"/>
      <c r="G31" s="4"/>
      <c r="H31" s="5"/>
      <c r="I31" s="4"/>
      <c r="J31" s="4"/>
      <c r="K31" s="4"/>
      <c r="L31" s="4"/>
      <c r="M31" s="4"/>
      <c r="N31" s="4"/>
      <c r="O31" s="4"/>
      <c r="P31" s="4"/>
      <c r="Q31" s="4"/>
      <c r="R31" s="4"/>
      <c r="S31" s="4"/>
      <c r="T31" s="4"/>
      <c r="U31" s="4"/>
      <c r="V31" s="4"/>
    </row>
    <row r="32" spans="3:22" hidden="1">
      <c r="C32" s="4"/>
      <c r="D32" s="4"/>
      <c r="E32" s="43" t="s">
        <v>7</v>
      </c>
      <c r="F32" s="4"/>
      <c r="G32" s="4"/>
      <c r="H32" s="5"/>
      <c r="I32" s="4"/>
      <c r="J32" s="4"/>
      <c r="K32" s="4"/>
      <c r="L32" s="4"/>
      <c r="M32" s="4"/>
      <c r="N32" s="4"/>
      <c r="O32" s="4"/>
      <c r="P32" s="4"/>
      <c r="Q32" s="4"/>
      <c r="R32" s="4"/>
      <c r="S32" s="4"/>
      <c r="T32" s="4"/>
      <c r="U32" s="4"/>
      <c r="V32" s="4"/>
    </row>
  </sheetData>
  <mergeCells count="87">
    <mergeCell ref="A6:D7"/>
    <mergeCell ref="E6:E7"/>
    <mergeCell ref="F6:F7"/>
    <mergeCell ref="G6:G7"/>
    <mergeCell ref="H6:H7"/>
    <mergeCell ref="A4:D4"/>
    <mergeCell ref="E4:J4"/>
    <mergeCell ref="M4:O4"/>
    <mergeCell ref="Q4:R4"/>
    <mergeCell ref="T4:U4"/>
    <mergeCell ref="A8:A16"/>
    <mergeCell ref="B8:C11"/>
    <mergeCell ref="F8:F10"/>
    <mergeCell ref="G8:G10"/>
    <mergeCell ref="H8:H10"/>
    <mergeCell ref="F11:G11"/>
    <mergeCell ref="V6:V7"/>
    <mergeCell ref="W6:X6"/>
    <mergeCell ref="Y6:Z6"/>
    <mergeCell ref="AA6:AB6"/>
    <mergeCell ref="M7:N7"/>
    <mergeCell ref="I6:N6"/>
    <mergeCell ref="Q6:Q7"/>
    <mergeCell ref="R6:R7"/>
    <mergeCell ref="S6:S7"/>
    <mergeCell ref="T6:T7"/>
    <mergeCell ref="U6:U7"/>
    <mergeCell ref="Q8:Q10"/>
    <mergeCell ref="P12:P13"/>
    <mergeCell ref="Q12:Q13"/>
    <mergeCell ref="N8:N10"/>
    <mergeCell ref="N12:N13"/>
    <mergeCell ref="V8:V10"/>
    <mergeCell ref="W8:W10"/>
    <mergeCell ref="Y8:Y10"/>
    <mergeCell ref="AA8:AA10"/>
    <mergeCell ref="R8:R10"/>
    <mergeCell ref="S8:S10"/>
    <mergeCell ref="U8:U10"/>
    <mergeCell ref="R12:R13"/>
    <mergeCell ref="S12:S13"/>
    <mergeCell ref="B12:D13"/>
    <mergeCell ref="E12:E13"/>
    <mergeCell ref="F12:F13"/>
    <mergeCell ref="G12:G13"/>
    <mergeCell ref="H12:H13"/>
    <mergeCell ref="I8:I15"/>
    <mergeCell ref="J8:J15"/>
    <mergeCell ref="K8:K15"/>
    <mergeCell ref="L8:L15"/>
    <mergeCell ref="M8:M10"/>
    <mergeCell ref="M12:M13"/>
    <mergeCell ref="M11:N11"/>
    <mergeCell ref="O8:O15"/>
    <mergeCell ref="P8:P10"/>
    <mergeCell ref="Z12:Z13"/>
    <mergeCell ref="AA12:AA13"/>
    <mergeCell ref="AB12:AB13"/>
    <mergeCell ref="B14:D15"/>
    <mergeCell ref="E14:E15"/>
    <mergeCell ref="F14:F15"/>
    <mergeCell ref="G14:G15"/>
    <mergeCell ref="H14:H15"/>
    <mergeCell ref="M14:M15"/>
    <mergeCell ref="N14:N15"/>
    <mergeCell ref="T12:T13"/>
    <mergeCell ref="U12:U13"/>
    <mergeCell ref="V12:V13"/>
    <mergeCell ref="W12:W13"/>
    <mergeCell ref="X12:X13"/>
    <mergeCell ref="Y12:Y13"/>
    <mergeCell ref="AB14:AB15"/>
    <mergeCell ref="B16:D16"/>
    <mergeCell ref="F16:G16"/>
    <mergeCell ref="M16:N16"/>
    <mergeCell ref="V14:V15"/>
    <mergeCell ref="W14:W15"/>
    <mergeCell ref="X14:X15"/>
    <mergeCell ref="Y14:Y15"/>
    <mergeCell ref="Z14:Z15"/>
    <mergeCell ref="AA14:AA15"/>
    <mergeCell ref="P14:P15"/>
    <mergeCell ref="Q14:Q15"/>
    <mergeCell ref="R14:R15"/>
    <mergeCell ref="S14:S15"/>
    <mergeCell ref="T14:T15"/>
    <mergeCell ref="U14:U15"/>
  </mergeCells>
  <phoneticPr fontId="2"/>
  <dataValidations count="3">
    <dataValidation type="list" allowBlank="1" showInputMessage="1" showErrorMessage="1" sqref="E14:E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E65550:E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E131086:E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E196622:E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E262158:E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E327694:E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E393230:E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E458766:E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E524302:E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E589838:E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E655374:E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E720910:E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E786446:E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E851982:E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E917518:E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E983054:E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formula1>$E$25:$E$32</formula1>
    </dataValidation>
    <dataValidation type="list" allowBlank="1" showInputMessage="1" showErrorMessage="1" sqref="E12:E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E65548:E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E131084:E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E196620:E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E262156:E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E327692:E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E393228:E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E458764:E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E524300:E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E589836:E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E655372:E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E720908:E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E786444:E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E851980:E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E917516:E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E983052:E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formula1>$D$25:$D$27</formula1>
    </dataValidation>
    <dataValidation type="list" allowBlank="1" showInputMessage="1" showErrorMessage="1" sqref="E8:E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E65544:E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E131080:E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E196616:E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E262152:E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E327688:E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E393224:E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E458760:E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E524296:E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E589832:E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E655368:E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E720904:E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E786440:E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E851976:E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E917512:E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E983048:E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WVL983048:WVL983050">
      <formula1>$C$25:$C$26</formula1>
    </dataValidation>
  </dataValidations>
  <pageMargins left="0.7" right="0.1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tabSelected="1" view="pageBreakPreview" zoomScale="90" zoomScaleNormal="90" zoomScaleSheetLayoutView="90" workbookViewId="0">
      <selection activeCell="H8" sqref="H8"/>
    </sheetView>
  </sheetViews>
  <sheetFormatPr defaultColWidth="8.26953125" defaultRowHeight="12.5"/>
  <cols>
    <col min="1" max="1" width="4.81640625" style="51" customWidth="1"/>
    <col min="2" max="2" width="16.26953125" style="51" customWidth="1"/>
    <col min="3" max="3" width="12.08984375" style="51" customWidth="1"/>
    <col min="4" max="5" width="5.54296875" style="51" customWidth="1"/>
    <col min="6" max="6" width="12.08984375" style="51" customWidth="1"/>
    <col min="7" max="7" width="5.54296875" style="51" customWidth="1"/>
    <col min="8" max="9" width="12.08984375" style="51" customWidth="1"/>
    <col min="10" max="10" width="4.90625" style="51" customWidth="1"/>
    <col min="11" max="11" width="12.08984375" style="51" customWidth="1"/>
    <col min="12" max="12" width="4.90625" style="51" customWidth="1"/>
    <col min="13" max="13" width="12.08984375" style="51" customWidth="1"/>
    <col min="14" max="14" width="4.90625" style="51" customWidth="1"/>
    <col min="15" max="15" width="12.08984375" style="51" customWidth="1"/>
    <col min="16" max="16" width="4.90625" style="51" customWidth="1"/>
    <col min="17" max="17" width="12.08984375" style="51" customWidth="1"/>
    <col min="18" max="18" width="5.54296875" style="51" customWidth="1"/>
    <col min="19" max="19" width="12.08984375" style="51" customWidth="1"/>
    <col min="20" max="256" width="8.26953125" style="51"/>
    <col min="257" max="257" width="4.81640625" style="51" customWidth="1"/>
    <col min="258" max="258" width="16.26953125" style="51" customWidth="1"/>
    <col min="259" max="259" width="12.08984375" style="51" customWidth="1"/>
    <col min="260" max="261" width="5.54296875" style="51" customWidth="1"/>
    <col min="262" max="262" width="12.08984375" style="51" customWidth="1"/>
    <col min="263" max="263" width="5.54296875" style="51" customWidth="1"/>
    <col min="264" max="265" width="12.08984375" style="51" customWidth="1"/>
    <col min="266" max="266" width="4.90625" style="51" customWidth="1"/>
    <col min="267" max="267" width="12.08984375" style="51" customWidth="1"/>
    <col min="268" max="268" width="4.90625" style="51" customWidth="1"/>
    <col min="269" max="269" width="12.08984375" style="51" customWidth="1"/>
    <col min="270" max="270" width="4.90625" style="51" customWidth="1"/>
    <col min="271" max="271" width="12.08984375" style="51" customWidth="1"/>
    <col min="272" max="272" width="4.90625" style="51" customWidth="1"/>
    <col min="273" max="273" width="12.08984375" style="51" customWidth="1"/>
    <col min="274" max="274" width="5.54296875" style="51" customWidth="1"/>
    <col min="275" max="275" width="12.08984375" style="51" customWidth="1"/>
    <col min="276" max="512" width="8.26953125" style="51"/>
    <col min="513" max="513" width="4.81640625" style="51" customWidth="1"/>
    <col min="514" max="514" width="16.26953125" style="51" customWidth="1"/>
    <col min="515" max="515" width="12.08984375" style="51" customWidth="1"/>
    <col min="516" max="517" width="5.54296875" style="51" customWidth="1"/>
    <col min="518" max="518" width="12.08984375" style="51" customWidth="1"/>
    <col min="519" max="519" width="5.54296875" style="51" customWidth="1"/>
    <col min="520" max="521" width="12.08984375" style="51" customWidth="1"/>
    <col min="522" max="522" width="4.90625" style="51" customWidth="1"/>
    <col min="523" max="523" width="12.08984375" style="51" customWidth="1"/>
    <col min="524" max="524" width="4.90625" style="51" customWidth="1"/>
    <col min="525" max="525" width="12.08984375" style="51" customWidth="1"/>
    <col min="526" max="526" width="4.90625" style="51" customWidth="1"/>
    <col min="527" max="527" width="12.08984375" style="51" customWidth="1"/>
    <col min="528" max="528" width="4.90625" style="51" customWidth="1"/>
    <col min="529" max="529" width="12.08984375" style="51" customWidth="1"/>
    <col min="530" max="530" width="5.54296875" style="51" customWidth="1"/>
    <col min="531" max="531" width="12.08984375" style="51" customWidth="1"/>
    <col min="532" max="768" width="8.26953125" style="51"/>
    <col min="769" max="769" width="4.81640625" style="51" customWidth="1"/>
    <col min="770" max="770" width="16.26953125" style="51" customWidth="1"/>
    <col min="771" max="771" width="12.08984375" style="51" customWidth="1"/>
    <col min="772" max="773" width="5.54296875" style="51" customWidth="1"/>
    <col min="774" max="774" width="12.08984375" style="51" customWidth="1"/>
    <col min="775" max="775" width="5.54296875" style="51" customWidth="1"/>
    <col min="776" max="777" width="12.08984375" style="51" customWidth="1"/>
    <col min="778" max="778" width="4.90625" style="51" customWidth="1"/>
    <col min="779" max="779" width="12.08984375" style="51" customWidth="1"/>
    <col min="780" max="780" width="4.90625" style="51" customWidth="1"/>
    <col min="781" max="781" width="12.08984375" style="51" customWidth="1"/>
    <col min="782" max="782" width="4.90625" style="51" customWidth="1"/>
    <col min="783" max="783" width="12.08984375" style="51" customWidth="1"/>
    <col min="784" max="784" width="4.90625" style="51" customWidth="1"/>
    <col min="785" max="785" width="12.08984375" style="51" customWidth="1"/>
    <col min="786" max="786" width="5.54296875" style="51" customWidth="1"/>
    <col min="787" max="787" width="12.08984375" style="51" customWidth="1"/>
    <col min="788" max="1024" width="8.26953125" style="51"/>
    <col min="1025" max="1025" width="4.81640625" style="51" customWidth="1"/>
    <col min="1026" max="1026" width="16.26953125" style="51" customWidth="1"/>
    <col min="1027" max="1027" width="12.08984375" style="51" customWidth="1"/>
    <col min="1028" max="1029" width="5.54296875" style="51" customWidth="1"/>
    <col min="1030" max="1030" width="12.08984375" style="51" customWidth="1"/>
    <col min="1031" max="1031" width="5.54296875" style="51" customWidth="1"/>
    <col min="1032" max="1033" width="12.08984375" style="51" customWidth="1"/>
    <col min="1034" max="1034" width="4.90625" style="51" customWidth="1"/>
    <col min="1035" max="1035" width="12.08984375" style="51" customWidth="1"/>
    <col min="1036" max="1036" width="4.90625" style="51" customWidth="1"/>
    <col min="1037" max="1037" width="12.08984375" style="51" customWidth="1"/>
    <col min="1038" max="1038" width="4.90625" style="51" customWidth="1"/>
    <col min="1039" max="1039" width="12.08984375" style="51" customWidth="1"/>
    <col min="1040" max="1040" width="4.90625" style="51" customWidth="1"/>
    <col min="1041" max="1041" width="12.08984375" style="51" customWidth="1"/>
    <col min="1042" max="1042" width="5.54296875" style="51" customWidth="1"/>
    <col min="1043" max="1043" width="12.08984375" style="51" customWidth="1"/>
    <col min="1044" max="1280" width="8.26953125" style="51"/>
    <col min="1281" max="1281" width="4.81640625" style="51" customWidth="1"/>
    <col min="1282" max="1282" width="16.26953125" style="51" customWidth="1"/>
    <col min="1283" max="1283" width="12.08984375" style="51" customWidth="1"/>
    <col min="1284" max="1285" width="5.54296875" style="51" customWidth="1"/>
    <col min="1286" max="1286" width="12.08984375" style="51" customWidth="1"/>
    <col min="1287" max="1287" width="5.54296875" style="51" customWidth="1"/>
    <col min="1288" max="1289" width="12.08984375" style="51" customWidth="1"/>
    <col min="1290" max="1290" width="4.90625" style="51" customWidth="1"/>
    <col min="1291" max="1291" width="12.08984375" style="51" customWidth="1"/>
    <col min="1292" max="1292" width="4.90625" style="51" customWidth="1"/>
    <col min="1293" max="1293" width="12.08984375" style="51" customWidth="1"/>
    <col min="1294" max="1294" width="4.90625" style="51" customWidth="1"/>
    <col min="1295" max="1295" width="12.08984375" style="51" customWidth="1"/>
    <col min="1296" max="1296" width="4.90625" style="51" customWidth="1"/>
    <col min="1297" max="1297" width="12.08984375" style="51" customWidth="1"/>
    <col min="1298" max="1298" width="5.54296875" style="51" customWidth="1"/>
    <col min="1299" max="1299" width="12.08984375" style="51" customWidth="1"/>
    <col min="1300" max="1536" width="8.26953125" style="51"/>
    <col min="1537" max="1537" width="4.81640625" style="51" customWidth="1"/>
    <col min="1538" max="1538" width="16.26953125" style="51" customWidth="1"/>
    <col min="1539" max="1539" width="12.08984375" style="51" customWidth="1"/>
    <col min="1540" max="1541" width="5.54296875" style="51" customWidth="1"/>
    <col min="1542" max="1542" width="12.08984375" style="51" customWidth="1"/>
    <col min="1543" max="1543" width="5.54296875" style="51" customWidth="1"/>
    <col min="1544" max="1545" width="12.08984375" style="51" customWidth="1"/>
    <col min="1546" max="1546" width="4.90625" style="51" customWidth="1"/>
    <col min="1547" max="1547" width="12.08984375" style="51" customWidth="1"/>
    <col min="1548" max="1548" width="4.90625" style="51" customWidth="1"/>
    <col min="1549" max="1549" width="12.08984375" style="51" customWidth="1"/>
    <col min="1550" max="1550" width="4.90625" style="51" customWidth="1"/>
    <col min="1551" max="1551" width="12.08984375" style="51" customWidth="1"/>
    <col min="1552" max="1552" width="4.90625" style="51" customWidth="1"/>
    <col min="1553" max="1553" width="12.08984375" style="51" customWidth="1"/>
    <col min="1554" max="1554" width="5.54296875" style="51" customWidth="1"/>
    <col min="1555" max="1555" width="12.08984375" style="51" customWidth="1"/>
    <col min="1556" max="1792" width="8.26953125" style="51"/>
    <col min="1793" max="1793" width="4.81640625" style="51" customWidth="1"/>
    <col min="1794" max="1794" width="16.26953125" style="51" customWidth="1"/>
    <col min="1795" max="1795" width="12.08984375" style="51" customWidth="1"/>
    <col min="1796" max="1797" width="5.54296875" style="51" customWidth="1"/>
    <col min="1798" max="1798" width="12.08984375" style="51" customWidth="1"/>
    <col min="1799" max="1799" width="5.54296875" style="51" customWidth="1"/>
    <col min="1800" max="1801" width="12.08984375" style="51" customWidth="1"/>
    <col min="1802" max="1802" width="4.90625" style="51" customWidth="1"/>
    <col min="1803" max="1803" width="12.08984375" style="51" customWidth="1"/>
    <col min="1804" max="1804" width="4.90625" style="51" customWidth="1"/>
    <col min="1805" max="1805" width="12.08984375" style="51" customWidth="1"/>
    <col min="1806" max="1806" width="4.90625" style="51" customWidth="1"/>
    <col min="1807" max="1807" width="12.08984375" style="51" customWidth="1"/>
    <col min="1808" max="1808" width="4.90625" style="51" customWidth="1"/>
    <col min="1809" max="1809" width="12.08984375" style="51" customWidth="1"/>
    <col min="1810" max="1810" width="5.54296875" style="51" customWidth="1"/>
    <col min="1811" max="1811" width="12.08984375" style="51" customWidth="1"/>
    <col min="1812" max="2048" width="8.26953125" style="51"/>
    <col min="2049" max="2049" width="4.81640625" style="51" customWidth="1"/>
    <col min="2050" max="2050" width="16.26953125" style="51" customWidth="1"/>
    <col min="2051" max="2051" width="12.08984375" style="51" customWidth="1"/>
    <col min="2052" max="2053" width="5.54296875" style="51" customWidth="1"/>
    <col min="2054" max="2054" width="12.08984375" style="51" customWidth="1"/>
    <col min="2055" max="2055" width="5.54296875" style="51" customWidth="1"/>
    <col min="2056" max="2057" width="12.08984375" style="51" customWidth="1"/>
    <col min="2058" max="2058" width="4.90625" style="51" customWidth="1"/>
    <col min="2059" max="2059" width="12.08984375" style="51" customWidth="1"/>
    <col min="2060" max="2060" width="4.90625" style="51" customWidth="1"/>
    <col min="2061" max="2061" width="12.08984375" style="51" customWidth="1"/>
    <col min="2062" max="2062" width="4.90625" style="51" customWidth="1"/>
    <col min="2063" max="2063" width="12.08984375" style="51" customWidth="1"/>
    <col min="2064" max="2064" width="4.90625" style="51" customWidth="1"/>
    <col min="2065" max="2065" width="12.08984375" style="51" customWidth="1"/>
    <col min="2066" max="2066" width="5.54296875" style="51" customWidth="1"/>
    <col min="2067" max="2067" width="12.08984375" style="51" customWidth="1"/>
    <col min="2068" max="2304" width="8.26953125" style="51"/>
    <col min="2305" max="2305" width="4.81640625" style="51" customWidth="1"/>
    <col min="2306" max="2306" width="16.26953125" style="51" customWidth="1"/>
    <col min="2307" max="2307" width="12.08984375" style="51" customWidth="1"/>
    <col min="2308" max="2309" width="5.54296875" style="51" customWidth="1"/>
    <col min="2310" max="2310" width="12.08984375" style="51" customWidth="1"/>
    <col min="2311" max="2311" width="5.54296875" style="51" customWidth="1"/>
    <col min="2312" max="2313" width="12.08984375" style="51" customWidth="1"/>
    <col min="2314" max="2314" width="4.90625" style="51" customWidth="1"/>
    <col min="2315" max="2315" width="12.08984375" style="51" customWidth="1"/>
    <col min="2316" max="2316" width="4.90625" style="51" customWidth="1"/>
    <col min="2317" max="2317" width="12.08984375" style="51" customWidth="1"/>
    <col min="2318" max="2318" width="4.90625" style="51" customWidth="1"/>
    <col min="2319" max="2319" width="12.08984375" style="51" customWidth="1"/>
    <col min="2320" max="2320" width="4.90625" style="51" customWidth="1"/>
    <col min="2321" max="2321" width="12.08984375" style="51" customWidth="1"/>
    <col min="2322" max="2322" width="5.54296875" style="51" customWidth="1"/>
    <col min="2323" max="2323" width="12.08984375" style="51" customWidth="1"/>
    <col min="2324" max="2560" width="8.26953125" style="51"/>
    <col min="2561" max="2561" width="4.81640625" style="51" customWidth="1"/>
    <col min="2562" max="2562" width="16.26953125" style="51" customWidth="1"/>
    <col min="2563" max="2563" width="12.08984375" style="51" customWidth="1"/>
    <col min="2564" max="2565" width="5.54296875" style="51" customWidth="1"/>
    <col min="2566" max="2566" width="12.08984375" style="51" customWidth="1"/>
    <col min="2567" max="2567" width="5.54296875" style="51" customWidth="1"/>
    <col min="2568" max="2569" width="12.08984375" style="51" customWidth="1"/>
    <col min="2570" max="2570" width="4.90625" style="51" customWidth="1"/>
    <col min="2571" max="2571" width="12.08984375" style="51" customWidth="1"/>
    <col min="2572" max="2572" width="4.90625" style="51" customWidth="1"/>
    <col min="2573" max="2573" width="12.08984375" style="51" customWidth="1"/>
    <col min="2574" max="2574" width="4.90625" style="51" customWidth="1"/>
    <col min="2575" max="2575" width="12.08984375" style="51" customWidth="1"/>
    <col min="2576" max="2576" width="4.90625" style="51" customWidth="1"/>
    <col min="2577" max="2577" width="12.08984375" style="51" customWidth="1"/>
    <col min="2578" max="2578" width="5.54296875" style="51" customWidth="1"/>
    <col min="2579" max="2579" width="12.08984375" style="51" customWidth="1"/>
    <col min="2580" max="2816" width="8.26953125" style="51"/>
    <col min="2817" max="2817" width="4.81640625" style="51" customWidth="1"/>
    <col min="2818" max="2818" width="16.26953125" style="51" customWidth="1"/>
    <col min="2819" max="2819" width="12.08984375" style="51" customWidth="1"/>
    <col min="2820" max="2821" width="5.54296875" style="51" customWidth="1"/>
    <col min="2822" max="2822" width="12.08984375" style="51" customWidth="1"/>
    <col min="2823" max="2823" width="5.54296875" style="51" customWidth="1"/>
    <col min="2824" max="2825" width="12.08984375" style="51" customWidth="1"/>
    <col min="2826" max="2826" width="4.90625" style="51" customWidth="1"/>
    <col min="2827" max="2827" width="12.08984375" style="51" customWidth="1"/>
    <col min="2828" max="2828" width="4.90625" style="51" customWidth="1"/>
    <col min="2829" max="2829" width="12.08984375" style="51" customWidth="1"/>
    <col min="2830" max="2830" width="4.90625" style="51" customWidth="1"/>
    <col min="2831" max="2831" width="12.08984375" style="51" customWidth="1"/>
    <col min="2832" max="2832" width="4.90625" style="51" customWidth="1"/>
    <col min="2833" max="2833" width="12.08984375" style="51" customWidth="1"/>
    <col min="2834" max="2834" width="5.54296875" style="51" customWidth="1"/>
    <col min="2835" max="2835" width="12.08984375" style="51" customWidth="1"/>
    <col min="2836" max="3072" width="8.26953125" style="51"/>
    <col min="3073" max="3073" width="4.81640625" style="51" customWidth="1"/>
    <col min="3074" max="3074" width="16.26953125" style="51" customWidth="1"/>
    <col min="3075" max="3075" width="12.08984375" style="51" customWidth="1"/>
    <col min="3076" max="3077" width="5.54296875" style="51" customWidth="1"/>
    <col min="3078" max="3078" width="12.08984375" style="51" customWidth="1"/>
    <col min="3079" max="3079" width="5.54296875" style="51" customWidth="1"/>
    <col min="3080" max="3081" width="12.08984375" style="51" customWidth="1"/>
    <col min="3082" max="3082" width="4.90625" style="51" customWidth="1"/>
    <col min="3083" max="3083" width="12.08984375" style="51" customWidth="1"/>
    <col min="3084" max="3084" width="4.90625" style="51" customWidth="1"/>
    <col min="3085" max="3085" width="12.08984375" style="51" customWidth="1"/>
    <col min="3086" max="3086" width="4.90625" style="51" customWidth="1"/>
    <col min="3087" max="3087" width="12.08984375" style="51" customWidth="1"/>
    <col min="3088" max="3088" width="4.90625" style="51" customWidth="1"/>
    <col min="3089" max="3089" width="12.08984375" style="51" customWidth="1"/>
    <col min="3090" max="3090" width="5.54296875" style="51" customWidth="1"/>
    <col min="3091" max="3091" width="12.08984375" style="51" customWidth="1"/>
    <col min="3092" max="3328" width="8.26953125" style="51"/>
    <col min="3329" max="3329" width="4.81640625" style="51" customWidth="1"/>
    <col min="3330" max="3330" width="16.26953125" style="51" customWidth="1"/>
    <col min="3331" max="3331" width="12.08984375" style="51" customWidth="1"/>
    <col min="3332" max="3333" width="5.54296875" style="51" customWidth="1"/>
    <col min="3334" max="3334" width="12.08984375" style="51" customWidth="1"/>
    <col min="3335" max="3335" width="5.54296875" style="51" customWidth="1"/>
    <col min="3336" max="3337" width="12.08984375" style="51" customWidth="1"/>
    <col min="3338" max="3338" width="4.90625" style="51" customWidth="1"/>
    <col min="3339" max="3339" width="12.08984375" style="51" customWidth="1"/>
    <col min="3340" max="3340" width="4.90625" style="51" customWidth="1"/>
    <col min="3341" max="3341" width="12.08984375" style="51" customWidth="1"/>
    <col min="3342" max="3342" width="4.90625" style="51" customWidth="1"/>
    <col min="3343" max="3343" width="12.08984375" style="51" customWidth="1"/>
    <col min="3344" max="3344" width="4.90625" style="51" customWidth="1"/>
    <col min="3345" max="3345" width="12.08984375" style="51" customWidth="1"/>
    <col min="3346" max="3346" width="5.54296875" style="51" customWidth="1"/>
    <col min="3347" max="3347" width="12.08984375" style="51" customWidth="1"/>
    <col min="3348" max="3584" width="8.26953125" style="51"/>
    <col min="3585" max="3585" width="4.81640625" style="51" customWidth="1"/>
    <col min="3586" max="3586" width="16.26953125" style="51" customWidth="1"/>
    <col min="3587" max="3587" width="12.08984375" style="51" customWidth="1"/>
    <col min="3588" max="3589" width="5.54296875" style="51" customWidth="1"/>
    <col min="3590" max="3590" width="12.08984375" style="51" customWidth="1"/>
    <col min="3591" max="3591" width="5.54296875" style="51" customWidth="1"/>
    <col min="3592" max="3593" width="12.08984375" style="51" customWidth="1"/>
    <col min="3594" max="3594" width="4.90625" style="51" customWidth="1"/>
    <col min="3595" max="3595" width="12.08984375" style="51" customWidth="1"/>
    <col min="3596" max="3596" width="4.90625" style="51" customWidth="1"/>
    <col min="3597" max="3597" width="12.08984375" style="51" customWidth="1"/>
    <col min="3598" max="3598" width="4.90625" style="51" customWidth="1"/>
    <col min="3599" max="3599" width="12.08984375" style="51" customWidth="1"/>
    <col min="3600" max="3600" width="4.90625" style="51" customWidth="1"/>
    <col min="3601" max="3601" width="12.08984375" style="51" customWidth="1"/>
    <col min="3602" max="3602" width="5.54296875" style="51" customWidth="1"/>
    <col min="3603" max="3603" width="12.08984375" style="51" customWidth="1"/>
    <col min="3604" max="3840" width="8.26953125" style="51"/>
    <col min="3841" max="3841" width="4.81640625" style="51" customWidth="1"/>
    <col min="3842" max="3842" width="16.26953125" style="51" customWidth="1"/>
    <col min="3843" max="3843" width="12.08984375" style="51" customWidth="1"/>
    <col min="3844" max="3845" width="5.54296875" style="51" customWidth="1"/>
    <col min="3846" max="3846" width="12.08984375" style="51" customWidth="1"/>
    <col min="3847" max="3847" width="5.54296875" style="51" customWidth="1"/>
    <col min="3848" max="3849" width="12.08984375" style="51" customWidth="1"/>
    <col min="3850" max="3850" width="4.90625" style="51" customWidth="1"/>
    <col min="3851" max="3851" width="12.08984375" style="51" customWidth="1"/>
    <col min="3852" max="3852" width="4.90625" style="51" customWidth="1"/>
    <col min="3853" max="3853" width="12.08984375" style="51" customWidth="1"/>
    <col min="3854" max="3854" width="4.90625" style="51" customWidth="1"/>
    <col min="3855" max="3855" width="12.08984375" style="51" customWidth="1"/>
    <col min="3856" max="3856" width="4.90625" style="51" customWidth="1"/>
    <col min="3857" max="3857" width="12.08984375" style="51" customWidth="1"/>
    <col min="3858" max="3858" width="5.54296875" style="51" customWidth="1"/>
    <col min="3859" max="3859" width="12.08984375" style="51" customWidth="1"/>
    <col min="3860" max="4096" width="8.26953125" style="51"/>
    <col min="4097" max="4097" width="4.81640625" style="51" customWidth="1"/>
    <col min="4098" max="4098" width="16.26953125" style="51" customWidth="1"/>
    <col min="4099" max="4099" width="12.08984375" style="51" customWidth="1"/>
    <col min="4100" max="4101" width="5.54296875" style="51" customWidth="1"/>
    <col min="4102" max="4102" width="12.08984375" style="51" customWidth="1"/>
    <col min="4103" max="4103" width="5.54296875" style="51" customWidth="1"/>
    <col min="4104" max="4105" width="12.08984375" style="51" customWidth="1"/>
    <col min="4106" max="4106" width="4.90625" style="51" customWidth="1"/>
    <col min="4107" max="4107" width="12.08984375" style="51" customWidth="1"/>
    <col min="4108" max="4108" width="4.90625" style="51" customWidth="1"/>
    <col min="4109" max="4109" width="12.08984375" style="51" customWidth="1"/>
    <col min="4110" max="4110" width="4.90625" style="51" customWidth="1"/>
    <col min="4111" max="4111" width="12.08984375" style="51" customWidth="1"/>
    <col min="4112" max="4112" width="4.90625" style="51" customWidth="1"/>
    <col min="4113" max="4113" width="12.08984375" style="51" customWidth="1"/>
    <col min="4114" max="4114" width="5.54296875" style="51" customWidth="1"/>
    <col min="4115" max="4115" width="12.08984375" style="51" customWidth="1"/>
    <col min="4116" max="4352" width="8.26953125" style="51"/>
    <col min="4353" max="4353" width="4.81640625" style="51" customWidth="1"/>
    <col min="4354" max="4354" width="16.26953125" style="51" customWidth="1"/>
    <col min="4355" max="4355" width="12.08984375" style="51" customWidth="1"/>
    <col min="4356" max="4357" width="5.54296875" style="51" customWidth="1"/>
    <col min="4358" max="4358" width="12.08984375" style="51" customWidth="1"/>
    <col min="4359" max="4359" width="5.54296875" style="51" customWidth="1"/>
    <col min="4360" max="4361" width="12.08984375" style="51" customWidth="1"/>
    <col min="4362" max="4362" width="4.90625" style="51" customWidth="1"/>
    <col min="4363" max="4363" width="12.08984375" style="51" customWidth="1"/>
    <col min="4364" max="4364" width="4.90625" style="51" customWidth="1"/>
    <col min="4365" max="4365" width="12.08984375" style="51" customWidth="1"/>
    <col min="4366" max="4366" width="4.90625" style="51" customWidth="1"/>
    <col min="4367" max="4367" width="12.08984375" style="51" customWidth="1"/>
    <col min="4368" max="4368" width="4.90625" style="51" customWidth="1"/>
    <col min="4369" max="4369" width="12.08984375" style="51" customWidth="1"/>
    <col min="4370" max="4370" width="5.54296875" style="51" customWidth="1"/>
    <col min="4371" max="4371" width="12.08984375" style="51" customWidth="1"/>
    <col min="4372" max="4608" width="8.26953125" style="51"/>
    <col min="4609" max="4609" width="4.81640625" style="51" customWidth="1"/>
    <col min="4610" max="4610" width="16.26953125" style="51" customWidth="1"/>
    <col min="4611" max="4611" width="12.08984375" style="51" customWidth="1"/>
    <col min="4612" max="4613" width="5.54296875" style="51" customWidth="1"/>
    <col min="4614" max="4614" width="12.08984375" style="51" customWidth="1"/>
    <col min="4615" max="4615" width="5.54296875" style="51" customWidth="1"/>
    <col min="4616" max="4617" width="12.08984375" style="51" customWidth="1"/>
    <col min="4618" max="4618" width="4.90625" style="51" customWidth="1"/>
    <col min="4619" max="4619" width="12.08984375" style="51" customWidth="1"/>
    <col min="4620" max="4620" width="4.90625" style="51" customWidth="1"/>
    <col min="4621" max="4621" width="12.08984375" style="51" customWidth="1"/>
    <col min="4622" max="4622" width="4.90625" style="51" customWidth="1"/>
    <col min="4623" max="4623" width="12.08984375" style="51" customWidth="1"/>
    <col min="4624" max="4624" width="4.90625" style="51" customWidth="1"/>
    <col min="4625" max="4625" width="12.08984375" style="51" customWidth="1"/>
    <col min="4626" max="4626" width="5.54296875" style="51" customWidth="1"/>
    <col min="4627" max="4627" width="12.08984375" style="51" customWidth="1"/>
    <col min="4628" max="4864" width="8.26953125" style="51"/>
    <col min="4865" max="4865" width="4.81640625" style="51" customWidth="1"/>
    <col min="4866" max="4866" width="16.26953125" style="51" customWidth="1"/>
    <col min="4867" max="4867" width="12.08984375" style="51" customWidth="1"/>
    <col min="4868" max="4869" width="5.54296875" style="51" customWidth="1"/>
    <col min="4870" max="4870" width="12.08984375" style="51" customWidth="1"/>
    <col min="4871" max="4871" width="5.54296875" style="51" customWidth="1"/>
    <col min="4872" max="4873" width="12.08984375" style="51" customWidth="1"/>
    <col min="4874" max="4874" width="4.90625" style="51" customWidth="1"/>
    <col min="4875" max="4875" width="12.08984375" style="51" customWidth="1"/>
    <col min="4876" max="4876" width="4.90625" style="51" customWidth="1"/>
    <col min="4877" max="4877" width="12.08984375" style="51" customWidth="1"/>
    <col min="4878" max="4878" width="4.90625" style="51" customWidth="1"/>
    <col min="4879" max="4879" width="12.08984375" style="51" customWidth="1"/>
    <col min="4880" max="4880" width="4.90625" style="51" customWidth="1"/>
    <col min="4881" max="4881" width="12.08984375" style="51" customWidth="1"/>
    <col min="4882" max="4882" width="5.54296875" style="51" customWidth="1"/>
    <col min="4883" max="4883" width="12.08984375" style="51" customWidth="1"/>
    <col min="4884" max="5120" width="8.26953125" style="51"/>
    <col min="5121" max="5121" width="4.81640625" style="51" customWidth="1"/>
    <col min="5122" max="5122" width="16.26953125" style="51" customWidth="1"/>
    <col min="5123" max="5123" width="12.08984375" style="51" customWidth="1"/>
    <col min="5124" max="5125" width="5.54296875" style="51" customWidth="1"/>
    <col min="5126" max="5126" width="12.08984375" style="51" customWidth="1"/>
    <col min="5127" max="5127" width="5.54296875" style="51" customWidth="1"/>
    <col min="5128" max="5129" width="12.08984375" style="51" customWidth="1"/>
    <col min="5130" max="5130" width="4.90625" style="51" customWidth="1"/>
    <col min="5131" max="5131" width="12.08984375" style="51" customWidth="1"/>
    <col min="5132" max="5132" width="4.90625" style="51" customWidth="1"/>
    <col min="5133" max="5133" width="12.08984375" style="51" customWidth="1"/>
    <col min="5134" max="5134" width="4.90625" style="51" customWidth="1"/>
    <col min="5135" max="5135" width="12.08984375" style="51" customWidth="1"/>
    <col min="5136" max="5136" width="4.90625" style="51" customWidth="1"/>
    <col min="5137" max="5137" width="12.08984375" style="51" customWidth="1"/>
    <col min="5138" max="5138" width="5.54296875" style="51" customWidth="1"/>
    <col min="5139" max="5139" width="12.08984375" style="51" customWidth="1"/>
    <col min="5140" max="5376" width="8.26953125" style="51"/>
    <col min="5377" max="5377" width="4.81640625" style="51" customWidth="1"/>
    <col min="5378" max="5378" width="16.26953125" style="51" customWidth="1"/>
    <col min="5379" max="5379" width="12.08984375" style="51" customWidth="1"/>
    <col min="5380" max="5381" width="5.54296875" style="51" customWidth="1"/>
    <col min="5382" max="5382" width="12.08984375" style="51" customWidth="1"/>
    <col min="5383" max="5383" width="5.54296875" style="51" customWidth="1"/>
    <col min="5384" max="5385" width="12.08984375" style="51" customWidth="1"/>
    <col min="5386" max="5386" width="4.90625" style="51" customWidth="1"/>
    <col min="5387" max="5387" width="12.08984375" style="51" customWidth="1"/>
    <col min="5388" max="5388" width="4.90625" style="51" customWidth="1"/>
    <col min="5389" max="5389" width="12.08984375" style="51" customWidth="1"/>
    <col min="5390" max="5390" width="4.90625" style="51" customWidth="1"/>
    <col min="5391" max="5391" width="12.08984375" style="51" customWidth="1"/>
    <col min="5392" max="5392" width="4.90625" style="51" customWidth="1"/>
    <col min="5393" max="5393" width="12.08984375" style="51" customWidth="1"/>
    <col min="5394" max="5394" width="5.54296875" style="51" customWidth="1"/>
    <col min="5395" max="5395" width="12.08984375" style="51" customWidth="1"/>
    <col min="5396" max="5632" width="8.26953125" style="51"/>
    <col min="5633" max="5633" width="4.81640625" style="51" customWidth="1"/>
    <col min="5634" max="5634" width="16.26953125" style="51" customWidth="1"/>
    <col min="5635" max="5635" width="12.08984375" style="51" customWidth="1"/>
    <col min="5636" max="5637" width="5.54296875" style="51" customWidth="1"/>
    <col min="5638" max="5638" width="12.08984375" style="51" customWidth="1"/>
    <col min="5639" max="5639" width="5.54296875" style="51" customWidth="1"/>
    <col min="5640" max="5641" width="12.08984375" style="51" customWidth="1"/>
    <col min="5642" max="5642" width="4.90625" style="51" customWidth="1"/>
    <col min="5643" max="5643" width="12.08984375" style="51" customWidth="1"/>
    <col min="5644" max="5644" width="4.90625" style="51" customWidth="1"/>
    <col min="5645" max="5645" width="12.08984375" style="51" customWidth="1"/>
    <col min="5646" max="5646" width="4.90625" style="51" customWidth="1"/>
    <col min="5647" max="5647" width="12.08984375" style="51" customWidth="1"/>
    <col min="5648" max="5648" width="4.90625" style="51" customWidth="1"/>
    <col min="5649" max="5649" width="12.08984375" style="51" customWidth="1"/>
    <col min="5650" max="5650" width="5.54296875" style="51" customWidth="1"/>
    <col min="5651" max="5651" width="12.08984375" style="51" customWidth="1"/>
    <col min="5652" max="5888" width="8.26953125" style="51"/>
    <col min="5889" max="5889" width="4.81640625" style="51" customWidth="1"/>
    <col min="5890" max="5890" width="16.26953125" style="51" customWidth="1"/>
    <col min="5891" max="5891" width="12.08984375" style="51" customWidth="1"/>
    <col min="5892" max="5893" width="5.54296875" style="51" customWidth="1"/>
    <col min="5894" max="5894" width="12.08984375" style="51" customWidth="1"/>
    <col min="5895" max="5895" width="5.54296875" style="51" customWidth="1"/>
    <col min="5896" max="5897" width="12.08984375" style="51" customWidth="1"/>
    <col min="5898" max="5898" width="4.90625" style="51" customWidth="1"/>
    <col min="5899" max="5899" width="12.08984375" style="51" customWidth="1"/>
    <col min="5900" max="5900" width="4.90625" style="51" customWidth="1"/>
    <col min="5901" max="5901" width="12.08984375" style="51" customWidth="1"/>
    <col min="5902" max="5902" width="4.90625" style="51" customWidth="1"/>
    <col min="5903" max="5903" width="12.08984375" style="51" customWidth="1"/>
    <col min="5904" max="5904" width="4.90625" style="51" customWidth="1"/>
    <col min="5905" max="5905" width="12.08984375" style="51" customWidth="1"/>
    <col min="5906" max="5906" width="5.54296875" style="51" customWidth="1"/>
    <col min="5907" max="5907" width="12.08984375" style="51" customWidth="1"/>
    <col min="5908" max="6144" width="8.26953125" style="51"/>
    <col min="6145" max="6145" width="4.81640625" style="51" customWidth="1"/>
    <col min="6146" max="6146" width="16.26953125" style="51" customWidth="1"/>
    <col min="6147" max="6147" width="12.08984375" style="51" customWidth="1"/>
    <col min="6148" max="6149" width="5.54296875" style="51" customWidth="1"/>
    <col min="6150" max="6150" width="12.08984375" style="51" customWidth="1"/>
    <col min="6151" max="6151" width="5.54296875" style="51" customWidth="1"/>
    <col min="6152" max="6153" width="12.08984375" style="51" customWidth="1"/>
    <col min="6154" max="6154" width="4.90625" style="51" customWidth="1"/>
    <col min="6155" max="6155" width="12.08984375" style="51" customWidth="1"/>
    <col min="6156" max="6156" width="4.90625" style="51" customWidth="1"/>
    <col min="6157" max="6157" width="12.08984375" style="51" customWidth="1"/>
    <col min="6158" max="6158" width="4.90625" style="51" customWidth="1"/>
    <col min="6159" max="6159" width="12.08984375" style="51" customWidth="1"/>
    <col min="6160" max="6160" width="4.90625" style="51" customWidth="1"/>
    <col min="6161" max="6161" width="12.08984375" style="51" customWidth="1"/>
    <col min="6162" max="6162" width="5.54296875" style="51" customWidth="1"/>
    <col min="6163" max="6163" width="12.08984375" style="51" customWidth="1"/>
    <col min="6164" max="6400" width="8.26953125" style="51"/>
    <col min="6401" max="6401" width="4.81640625" style="51" customWidth="1"/>
    <col min="6402" max="6402" width="16.26953125" style="51" customWidth="1"/>
    <col min="6403" max="6403" width="12.08984375" style="51" customWidth="1"/>
    <col min="6404" max="6405" width="5.54296875" style="51" customWidth="1"/>
    <col min="6406" max="6406" width="12.08984375" style="51" customWidth="1"/>
    <col min="6407" max="6407" width="5.54296875" style="51" customWidth="1"/>
    <col min="6408" max="6409" width="12.08984375" style="51" customWidth="1"/>
    <col min="6410" max="6410" width="4.90625" style="51" customWidth="1"/>
    <col min="6411" max="6411" width="12.08984375" style="51" customWidth="1"/>
    <col min="6412" max="6412" width="4.90625" style="51" customWidth="1"/>
    <col min="6413" max="6413" width="12.08984375" style="51" customWidth="1"/>
    <col min="6414" max="6414" width="4.90625" style="51" customWidth="1"/>
    <col min="6415" max="6415" width="12.08984375" style="51" customWidth="1"/>
    <col min="6416" max="6416" width="4.90625" style="51" customWidth="1"/>
    <col min="6417" max="6417" width="12.08984375" style="51" customWidth="1"/>
    <col min="6418" max="6418" width="5.54296875" style="51" customWidth="1"/>
    <col min="6419" max="6419" width="12.08984375" style="51" customWidth="1"/>
    <col min="6420" max="6656" width="8.26953125" style="51"/>
    <col min="6657" max="6657" width="4.81640625" style="51" customWidth="1"/>
    <col min="6658" max="6658" width="16.26953125" style="51" customWidth="1"/>
    <col min="6659" max="6659" width="12.08984375" style="51" customWidth="1"/>
    <col min="6660" max="6661" width="5.54296875" style="51" customWidth="1"/>
    <col min="6662" max="6662" width="12.08984375" style="51" customWidth="1"/>
    <col min="6663" max="6663" width="5.54296875" style="51" customWidth="1"/>
    <col min="6664" max="6665" width="12.08984375" style="51" customWidth="1"/>
    <col min="6666" max="6666" width="4.90625" style="51" customWidth="1"/>
    <col min="6667" max="6667" width="12.08984375" style="51" customWidth="1"/>
    <col min="6668" max="6668" width="4.90625" style="51" customWidth="1"/>
    <col min="6669" max="6669" width="12.08984375" style="51" customWidth="1"/>
    <col min="6670" max="6670" width="4.90625" style="51" customWidth="1"/>
    <col min="6671" max="6671" width="12.08984375" style="51" customWidth="1"/>
    <col min="6672" max="6672" width="4.90625" style="51" customWidth="1"/>
    <col min="6673" max="6673" width="12.08984375" style="51" customWidth="1"/>
    <col min="6674" max="6674" width="5.54296875" style="51" customWidth="1"/>
    <col min="6675" max="6675" width="12.08984375" style="51" customWidth="1"/>
    <col min="6676" max="6912" width="8.26953125" style="51"/>
    <col min="6913" max="6913" width="4.81640625" style="51" customWidth="1"/>
    <col min="6914" max="6914" width="16.26953125" style="51" customWidth="1"/>
    <col min="6915" max="6915" width="12.08984375" style="51" customWidth="1"/>
    <col min="6916" max="6917" width="5.54296875" style="51" customWidth="1"/>
    <col min="6918" max="6918" width="12.08984375" style="51" customWidth="1"/>
    <col min="6919" max="6919" width="5.54296875" style="51" customWidth="1"/>
    <col min="6920" max="6921" width="12.08984375" style="51" customWidth="1"/>
    <col min="6922" max="6922" width="4.90625" style="51" customWidth="1"/>
    <col min="6923" max="6923" width="12.08984375" style="51" customWidth="1"/>
    <col min="6924" max="6924" width="4.90625" style="51" customWidth="1"/>
    <col min="6925" max="6925" width="12.08984375" style="51" customWidth="1"/>
    <col min="6926" max="6926" width="4.90625" style="51" customWidth="1"/>
    <col min="6927" max="6927" width="12.08984375" style="51" customWidth="1"/>
    <col min="6928" max="6928" width="4.90625" style="51" customWidth="1"/>
    <col min="6929" max="6929" width="12.08984375" style="51" customWidth="1"/>
    <col min="6930" max="6930" width="5.54296875" style="51" customWidth="1"/>
    <col min="6931" max="6931" width="12.08984375" style="51" customWidth="1"/>
    <col min="6932" max="7168" width="8.26953125" style="51"/>
    <col min="7169" max="7169" width="4.81640625" style="51" customWidth="1"/>
    <col min="7170" max="7170" width="16.26953125" style="51" customWidth="1"/>
    <col min="7171" max="7171" width="12.08984375" style="51" customWidth="1"/>
    <col min="7172" max="7173" width="5.54296875" style="51" customWidth="1"/>
    <col min="7174" max="7174" width="12.08984375" style="51" customWidth="1"/>
    <col min="7175" max="7175" width="5.54296875" style="51" customWidth="1"/>
    <col min="7176" max="7177" width="12.08984375" style="51" customWidth="1"/>
    <col min="7178" max="7178" width="4.90625" style="51" customWidth="1"/>
    <col min="7179" max="7179" width="12.08984375" style="51" customWidth="1"/>
    <col min="7180" max="7180" width="4.90625" style="51" customWidth="1"/>
    <col min="7181" max="7181" width="12.08984375" style="51" customWidth="1"/>
    <col min="7182" max="7182" width="4.90625" style="51" customWidth="1"/>
    <col min="7183" max="7183" width="12.08984375" style="51" customWidth="1"/>
    <col min="7184" max="7184" width="4.90625" style="51" customWidth="1"/>
    <col min="7185" max="7185" width="12.08984375" style="51" customWidth="1"/>
    <col min="7186" max="7186" width="5.54296875" style="51" customWidth="1"/>
    <col min="7187" max="7187" width="12.08984375" style="51" customWidth="1"/>
    <col min="7188" max="7424" width="8.26953125" style="51"/>
    <col min="7425" max="7425" width="4.81640625" style="51" customWidth="1"/>
    <col min="7426" max="7426" width="16.26953125" style="51" customWidth="1"/>
    <col min="7427" max="7427" width="12.08984375" style="51" customWidth="1"/>
    <col min="7428" max="7429" width="5.54296875" style="51" customWidth="1"/>
    <col min="7430" max="7430" width="12.08984375" style="51" customWidth="1"/>
    <col min="7431" max="7431" width="5.54296875" style="51" customWidth="1"/>
    <col min="7432" max="7433" width="12.08984375" style="51" customWidth="1"/>
    <col min="7434" max="7434" width="4.90625" style="51" customWidth="1"/>
    <col min="7435" max="7435" width="12.08984375" style="51" customWidth="1"/>
    <col min="7436" max="7436" width="4.90625" style="51" customWidth="1"/>
    <col min="7437" max="7437" width="12.08984375" style="51" customWidth="1"/>
    <col min="7438" max="7438" width="4.90625" style="51" customWidth="1"/>
    <col min="7439" max="7439" width="12.08984375" style="51" customWidth="1"/>
    <col min="7440" max="7440" width="4.90625" style="51" customWidth="1"/>
    <col min="7441" max="7441" width="12.08984375" style="51" customWidth="1"/>
    <col min="7442" max="7442" width="5.54296875" style="51" customWidth="1"/>
    <col min="7443" max="7443" width="12.08984375" style="51" customWidth="1"/>
    <col min="7444" max="7680" width="8.26953125" style="51"/>
    <col min="7681" max="7681" width="4.81640625" style="51" customWidth="1"/>
    <col min="7682" max="7682" width="16.26953125" style="51" customWidth="1"/>
    <col min="7683" max="7683" width="12.08984375" style="51" customWidth="1"/>
    <col min="7684" max="7685" width="5.54296875" style="51" customWidth="1"/>
    <col min="7686" max="7686" width="12.08984375" style="51" customWidth="1"/>
    <col min="7687" max="7687" width="5.54296875" style="51" customWidth="1"/>
    <col min="7688" max="7689" width="12.08984375" style="51" customWidth="1"/>
    <col min="7690" max="7690" width="4.90625" style="51" customWidth="1"/>
    <col min="7691" max="7691" width="12.08984375" style="51" customWidth="1"/>
    <col min="7692" max="7692" width="4.90625" style="51" customWidth="1"/>
    <col min="7693" max="7693" width="12.08984375" style="51" customWidth="1"/>
    <col min="7694" max="7694" width="4.90625" style="51" customWidth="1"/>
    <col min="7695" max="7695" width="12.08984375" style="51" customWidth="1"/>
    <col min="7696" max="7696" width="4.90625" style="51" customWidth="1"/>
    <col min="7697" max="7697" width="12.08984375" style="51" customWidth="1"/>
    <col min="7698" max="7698" width="5.54296875" style="51" customWidth="1"/>
    <col min="7699" max="7699" width="12.08984375" style="51" customWidth="1"/>
    <col min="7700" max="7936" width="8.26953125" style="51"/>
    <col min="7937" max="7937" width="4.81640625" style="51" customWidth="1"/>
    <col min="7938" max="7938" width="16.26953125" style="51" customWidth="1"/>
    <col min="7939" max="7939" width="12.08984375" style="51" customWidth="1"/>
    <col min="7940" max="7941" width="5.54296875" style="51" customWidth="1"/>
    <col min="7942" max="7942" width="12.08984375" style="51" customWidth="1"/>
    <col min="7943" max="7943" width="5.54296875" style="51" customWidth="1"/>
    <col min="7944" max="7945" width="12.08984375" style="51" customWidth="1"/>
    <col min="7946" max="7946" width="4.90625" style="51" customWidth="1"/>
    <col min="7947" max="7947" width="12.08984375" style="51" customWidth="1"/>
    <col min="7948" max="7948" width="4.90625" style="51" customWidth="1"/>
    <col min="7949" max="7949" width="12.08984375" style="51" customWidth="1"/>
    <col min="7950" max="7950" width="4.90625" style="51" customWidth="1"/>
    <col min="7951" max="7951" width="12.08984375" style="51" customWidth="1"/>
    <col min="7952" max="7952" width="4.90625" style="51" customWidth="1"/>
    <col min="7953" max="7953" width="12.08984375" style="51" customWidth="1"/>
    <col min="7954" max="7954" width="5.54296875" style="51" customWidth="1"/>
    <col min="7955" max="7955" width="12.08984375" style="51" customWidth="1"/>
    <col min="7956" max="8192" width="8.26953125" style="51"/>
    <col min="8193" max="8193" width="4.81640625" style="51" customWidth="1"/>
    <col min="8194" max="8194" width="16.26953125" style="51" customWidth="1"/>
    <col min="8195" max="8195" width="12.08984375" style="51" customWidth="1"/>
    <col min="8196" max="8197" width="5.54296875" style="51" customWidth="1"/>
    <col min="8198" max="8198" width="12.08984375" style="51" customWidth="1"/>
    <col min="8199" max="8199" width="5.54296875" style="51" customWidth="1"/>
    <col min="8200" max="8201" width="12.08984375" style="51" customWidth="1"/>
    <col min="8202" max="8202" width="4.90625" style="51" customWidth="1"/>
    <col min="8203" max="8203" width="12.08984375" style="51" customWidth="1"/>
    <col min="8204" max="8204" width="4.90625" style="51" customWidth="1"/>
    <col min="8205" max="8205" width="12.08984375" style="51" customWidth="1"/>
    <col min="8206" max="8206" width="4.90625" style="51" customWidth="1"/>
    <col min="8207" max="8207" width="12.08984375" style="51" customWidth="1"/>
    <col min="8208" max="8208" width="4.90625" style="51" customWidth="1"/>
    <col min="8209" max="8209" width="12.08984375" style="51" customWidth="1"/>
    <col min="8210" max="8210" width="5.54296875" style="51" customWidth="1"/>
    <col min="8211" max="8211" width="12.08984375" style="51" customWidth="1"/>
    <col min="8212" max="8448" width="8.26953125" style="51"/>
    <col min="8449" max="8449" width="4.81640625" style="51" customWidth="1"/>
    <col min="8450" max="8450" width="16.26953125" style="51" customWidth="1"/>
    <col min="8451" max="8451" width="12.08984375" style="51" customWidth="1"/>
    <col min="8452" max="8453" width="5.54296875" style="51" customWidth="1"/>
    <col min="8454" max="8454" width="12.08984375" style="51" customWidth="1"/>
    <col min="8455" max="8455" width="5.54296875" style="51" customWidth="1"/>
    <col min="8456" max="8457" width="12.08984375" style="51" customWidth="1"/>
    <col min="8458" max="8458" width="4.90625" style="51" customWidth="1"/>
    <col min="8459" max="8459" width="12.08984375" style="51" customWidth="1"/>
    <col min="8460" max="8460" width="4.90625" style="51" customWidth="1"/>
    <col min="8461" max="8461" width="12.08984375" style="51" customWidth="1"/>
    <col min="8462" max="8462" width="4.90625" style="51" customWidth="1"/>
    <col min="8463" max="8463" width="12.08984375" style="51" customWidth="1"/>
    <col min="8464" max="8464" width="4.90625" style="51" customWidth="1"/>
    <col min="8465" max="8465" width="12.08984375" style="51" customWidth="1"/>
    <col min="8466" max="8466" width="5.54296875" style="51" customWidth="1"/>
    <col min="8467" max="8467" width="12.08984375" style="51" customWidth="1"/>
    <col min="8468" max="8704" width="8.26953125" style="51"/>
    <col min="8705" max="8705" width="4.81640625" style="51" customWidth="1"/>
    <col min="8706" max="8706" width="16.26953125" style="51" customWidth="1"/>
    <col min="8707" max="8707" width="12.08984375" style="51" customWidth="1"/>
    <col min="8708" max="8709" width="5.54296875" style="51" customWidth="1"/>
    <col min="8710" max="8710" width="12.08984375" style="51" customWidth="1"/>
    <col min="8711" max="8711" width="5.54296875" style="51" customWidth="1"/>
    <col min="8712" max="8713" width="12.08984375" style="51" customWidth="1"/>
    <col min="8714" max="8714" width="4.90625" style="51" customWidth="1"/>
    <col min="8715" max="8715" width="12.08984375" style="51" customWidth="1"/>
    <col min="8716" max="8716" width="4.90625" style="51" customWidth="1"/>
    <col min="8717" max="8717" width="12.08984375" style="51" customWidth="1"/>
    <col min="8718" max="8718" width="4.90625" style="51" customWidth="1"/>
    <col min="8719" max="8719" width="12.08984375" style="51" customWidth="1"/>
    <col min="8720" max="8720" width="4.90625" style="51" customWidth="1"/>
    <col min="8721" max="8721" width="12.08984375" style="51" customWidth="1"/>
    <col min="8722" max="8722" width="5.54296875" style="51" customWidth="1"/>
    <col min="8723" max="8723" width="12.08984375" style="51" customWidth="1"/>
    <col min="8724" max="8960" width="8.26953125" style="51"/>
    <col min="8961" max="8961" width="4.81640625" style="51" customWidth="1"/>
    <col min="8962" max="8962" width="16.26953125" style="51" customWidth="1"/>
    <col min="8963" max="8963" width="12.08984375" style="51" customWidth="1"/>
    <col min="8964" max="8965" width="5.54296875" style="51" customWidth="1"/>
    <col min="8966" max="8966" width="12.08984375" style="51" customWidth="1"/>
    <col min="8967" max="8967" width="5.54296875" style="51" customWidth="1"/>
    <col min="8968" max="8969" width="12.08984375" style="51" customWidth="1"/>
    <col min="8970" max="8970" width="4.90625" style="51" customWidth="1"/>
    <col min="8971" max="8971" width="12.08984375" style="51" customWidth="1"/>
    <col min="8972" max="8972" width="4.90625" style="51" customWidth="1"/>
    <col min="8973" max="8973" width="12.08984375" style="51" customWidth="1"/>
    <col min="8974" max="8974" width="4.90625" style="51" customWidth="1"/>
    <col min="8975" max="8975" width="12.08984375" style="51" customWidth="1"/>
    <col min="8976" max="8976" width="4.90625" style="51" customWidth="1"/>
    <col min="8977" max="8977" width="12.08984375" style="51" customWidth="1"/>
    <col min="8978" max="8978" width="5.54296875" style="51" customWidth="1"/>
    <col min="8979" max="8979" width="12.08984375" style="51" customWidth="1"/>
    <col min="8980" max="9216" width="8.26953125" style="51"/>
    <col min="9217" max="9217" width="4.81640625" style="51" customWidth="1"/>
    <col min="9218" max="9218" width="16.26953125" style="51" customWidth="1"/>
    <col min="9219" max="9219" width="12.08984375" style="51" customWidth="1"/>
    <col min="9220" max="9221" width="5.54296875" style="51" customWidth="1"/>
    <col min="9222" max="9222" width="12.08984375" style="51" customWidth="1"/>
    <col min="9223" max="9223" width="5.54296875" style="51" customWidth="1"/>
    <col min="9224" max="9225" width="12.08984375" style="51" customWidth="1"/>
    <col min="9226" max="9226" width="4.90625" style="51" customWidth="1"/>
    <col min="9227" max="9227" width="12.08984375" style="51" customWidth="1"/>
    <col min="9228" max="9228" width="4.90625" style="51" customWidth="1"/>
    <col min="9229" max="9229" width="12.08984375" style="51" customWidth="1"/>
    <col min="9230" max="9230" width="4.90625" style="51" customWidth="1"/>
    <col min="9231" max="9231" width="12.08984375" style="51" customWidth="1"/>
    <col min="9232" max="9232" width="4.90625" style="51" customWidth="1"/>
    <col min="9233" max="9233" width="12.08984375" style="51" customWidth="1"/>
    <col min="9234" max="9234" width="5.54296875" style="51" customWidth="1"/>
    <col min="9235" max="9235" width="12.08984375" style="51" customWidth="1"/>
    <col min="9236" max="9472" width="8.26953125" style="51"/>
    <col min="9473" max="9473" width="4.81640625" style="51" customWidth="1"/>
    <col min="9474" max="9474" width="16.26953125" style="51" customWidth="1"/>
    <col min="9475" max="9475" width="12.08984375" style="51" customWidth="1"/>
    <col min="9476" max="9477" width="5.54296875" style="51" customWidth="1"/>
    <col min="9478" max="9478" width="12.08984375" style="51" customWidth="1"/>
    <col min="9479" max="9479" width="5.54296875" style="51" customWidth="1"/>
    <col min="9480" max="9481" width="12.08984375" style="51" customWidth="1"/>
    <col min="9482" max="9482" width="4.90625" style="51" customWidth="1"/>
    <col min="9483" max="9483" width="12.08984375" style="51" customWidth="1"/>
    <col min="9484" max="9484" width="4.90625" style="51" customWidth="1"/>
    <col min="9485" max="9485" width="12.08984375" style="51" customWidth="1"/>
    <col min="9486" max="9486" width="4.90625" style="51" customWidth="1"/>
    <col min="9487" max="9487" width="12.08984375" style="51" customWidth="1"/>
    <col min="9488" max="9488" width="4.90625" style="51" customWidth="1"/>
    <col min="9489" max="9489" width="12.08984375" style="51" customWidth="1"/>
    <col min="9490" max="9490" width="5.54296875" style="51" customWidth="1"/>
    <col min="9491" max="9491" width="12.08984375" style="51" customWidth="1"/>
    <col min="9492" max="9728" width="8.26953125" style="51"/>
    <col min="9729" max="9729" width="4.81640625" style="51" customWidth="1"/>
    <col min="9730" max="9730" width="16.26953125" style="51" customWidth="1"/>
    <col min="9731" max="9731" width="12.08984375" style="51" customWidth="1"/>
    <col min="9732" max="9733" width="5.54296875" style="51" customWidth="1"/>
    <col min="9734" max="9734" width="12.08984375" style="51" customWidth="1"/>
    <col min="9735" max="9735" width="5.54296875" style="51" customWidth="1"/>
    <col min="9736" max="9737" width="12.08984375" style="51" customWidth="1"/>
    <col min="9738" max="9738" width="4.90625" style="51" customWidth="1"/>
    <col min="9739" max="9739" width="12.08984375" style="51" customWidth="1"/>
    <col min="9740" max="9740" width="4.90625" style="51" customWidth="1"/>
    <col min="9741" max="9741" width="12.08984375" style="51" customWidth="1"/>
    <col min="9742" max="9742" width="4.90625" style="51" customWidth="1"/>
    <col min="9743" max="9743" width="12.08984375" style="51" customWidth="1"/>
    <col min="9744" max="9744" width="4.90625" style="51" customWidth="1"/>
    <col min="9745" max="9745" width="12.08984375" style="51" customWidth="1"/>
    <col min="9746" max="9746" width="5.54296875" style="51" customWidth="1"/>
    <col min="9747" max="9747" width="12.08984375" style="51" customWidth="1"/>
    <col min="9748" max="9984" width="8.26953125" style="51"/>
    <col min="9985" max="9985" width="4.81640625" style="51" customWidth="1"/>
    <col min="9986" max="9986" width="16.26953125" style="51" customWidth="1"/>
    <col min="9987" max="9987" width="12.08984375" style="51" customWidth="1"/>
    <col min="9988" max="9989" width="5.54296875" style="51" customWidth="1"/>
    <col min="9990" max="9990" width="12.08984375" style="51" customWidth="1"/>
    <col min="9991" max="9991" width="5.54296875" style="51" customWidth="1"/>
    <col min="9992" max="9993" width="12.08984375" style="51" customWidth="1"/>
    <col min="9994" max="9994" width="4.90625" style="51" customWidth="1"/>
    <col min="9995" max="9995" width="12.08984375" style="51" customWidth="1"/>
    <col min="9996" max="9996" width="4.90625" style="51" customWidth="1"/>
    <col min="9997" max="9997" width="12.08984375" style="51" customWidth="1"/>
    <col min="9998" max="9998" width="4.90625" style="51" customWidth="1"/>
    <col min="9999" max="9999" width="12.08984375" style="51" customWidth="1"/>
    <col min="10000" max="10000" width="4.90625" style="51" customWidth="1"/>
    <col min="10001" max="10001" width="12.08984375" style="51" customWidth="1"/>
    <col min="10002" max="10002" width="5.54296875" style="51" customWidth="1"/>
    <col min="10003" max="10003" width="12.08984375" style="51" customWidth="1"/>
    <col min="10004" max="10240" width="8.26953125" style="51"/>
    <col min="10241" max="10241" width="4.81640625" style="51" customWidth="1"/>
    <col min="10242" max="10242" width="16.26953125" style="51" customWidth="1"/>
    <col min="10243" max="10243" width="12.08984375" style="51" customWidth="1"/>
    <col min="10244" max="10245" width="5.54296875" style="51" customWidth="1"/>
    <col min="10246" max="10246" width="12.08984375" style="51" customWidth="1"/>
    <col min="10247" max="10247" width="5.54296875" style="51" customWidth="1"/>
    <col min="10248" max="10249" width="12.08984375" style="51" customWidth="1"/>
    <col min="10250" max="10250" width="4.90625" style="51" customWidth="1"/>
    <col min="10251" max="10251" width="12.08984375" style="51" customWidth="1"/>
    <col min="10252" max="10252" width="4.90625" style="51" customWidth="1"/>
    <col min="10253" max="10253" width="12.08984375" style="51" customWidth="1"/>
    <col min="10254" max="10254" width="4.90625" style="51" customWidth="1"/>
    <col min="10255" max="10255" width="12.08984375" style="51" customWidth="1"/>
    <col min="10256" max="10256" width="4.90625" style="51" customWidth="1"/>
    <col min="10257" max="10257" width="12.08984375" style="51" customWidth="1"/>
    <col min="10258" max="10258" width="5.54296875" style="51" customWidth="1"/>
    <col min="10259" max="10259" width="12.08984375" style="51" customWidth="1"/>
    <col min="10260" max="10496" width="8.26953125" style="51"/>
    <col min="10497" max="10497" width="4.81640625" style="51" customWidth="1"/>
    <col min="10498" max="10498" width="16.26953125" style="51" customWidth="1"/>
    <col min="10499" max="10499" width="12.08984375" style="51" customWidth="1"/>
    <col min="10500" max="10501" width="5.54296875" style="51" customWidth="1"/>
    <col min="10502" max="10502" width="12.08984375" style="51" customWidth="1"/>
    <col min="10503" max="10503" width="5.54296875" style="51" customWidth="1"/>
    <col min="10504" max="10505" width="12.08984375" style="51" customWidth="1"/>
    <col min="10506" max="10506" width="4.90625" style="51" customWidth="1"/>
    <col min="10507" max="10507" width="12.08984375" style="51" customWidth="1"/>
    <col min="10508" max="10508" width="4.90625" style="51" customWidth="1"/>
    <col min="10509" max="10509" width="12.08984375" style="51" customWidth="1"/>
    <col min="10510" max="10510" width="4.90625" style="51" customWidth="1"/>
    <col min="10511" max="10511" width="12.08984375" style="51" customWidth="1"/>
    <col min="10512" max="10512" width="4.90625" style="51" customWidth="1"/>
    <col min="10513" max="10513" width="12.08984375" style="51" customWidth="1"/>
    <col min="10514" max="10514" width="5.54296875" style="51" customWidth="1"/>
    <col min="10515" max="10515" width="12.08984375" style="51" customWidth="1"/>
    <col min="10516" max="10752" width="8.26953125" style="51"/>
    <col min="10753" max="10753" width="4.81640625" style="51" customWidth="1"/>
    <col min="10754" max="10754" width="16.26953125" style="51" customWidth="1"/>
    <col min="10755" max="10755" width="12.08984375" style="51" customWidth="1"/>
    <col min="10756" max="10757" width="5.54296875" style="51" customWidth="1"/>
    <col min="10758" max="10758" width="12.08984375" style="51" customWidth="1"/>
    <col min="10759" max="10759" width="5.54296875" style="51" customWidth="1"/>
    <col min="10760" max="10761" width="12.08984375" style="51" customWidth="1"/>
    <col min="10762" max="10762" width="4.90625" style="51" customWidth="1"/>
    <col min="10763" max="10763" width="12.08984375" style="51" customWidth="1"/>
    <col min="10764" max="10764" width="4.90625" style="51" customWidth="1"/>
    <col min="10765" max="10765" width="12.08984375" style="51" customWidth="1"/>
    <col min="10766" max="10766" width="4.90625" style="51" customWidth="1"/>
    <col min="10767" max="10767" width="12.08984375" style="51" customWidth="1"/>
    <col min="10768" max="10768" width="4.90625" style="51" customWidth="1"/>
    <col min="10769" max="10769" width="12.08984375" style="51" customWidth="1"/>
    <col min="10770" max="10770" width="5.54296875" style="51" customWidth="1"/>
    <col min="10771" max="10771" width="12.08984375" style="51" customWidth="1"/>
    <col min="10772" max="11008" width="8.26953125" style="51"/>
    <col min="11009" max="11009" width="4.81640625" style="51" customWidth="1"/>
    <col min="11010" max="11010" width="16.26953125" style="51" customWidth="1"/>
    <col min="11011" max="11011" width="12.08984375" style="51" customWidth="1"/>
    <col min="11012" max="11013" width="5.54296875" style="51" customWidth="1"/>
    <col min="11014" max="11014" width="12.08984375" style="51" customWidth="1"/>
    <col min="11015" max="11015" width="5.54296875" style="51" customWidth="1"/>
    <col min="11016" max="11017" width="12.08984375" style="51" customWidth="1"/>
    <col min="11018" max="11018" width="4.90625" style="51" customWidth="1"/>
    <col min="11019" max="11019" width="12.08984375" style="51" customWidth="1"/>
    <col min="11020" max="11020" width="4.90625" style="51" customWidth="1"/>
    <col min="11021" max="11021" width="12.08984375" style="51" customWidth="1"/>
    <col min="11022" max="11022" width="4.90625" style="51" customWidth="1"/>
    <col min="11023" max="11023" width="12.08984375" style="51" customWidth="1"/>
    <col min="11024" max="11024" width="4.90625" style="51" customWidth="1"/>
    <col min="11025" max="11025" width="12.08984375" style="51" customWidth="1"/>
    <col min="11026" max="11026" width="5.54296875" style="51" customWidth="1"/>
    <col min="11027" max="11027" width="12.08984375" style="51" customWidth="1"/>
    <col min="11028" max="11264" width="8.26953125" style="51"/>
    <col min="11265" max="11265" width="4.81640625" style="51" customWidth="1"/>
    <col min="11266" max="11266" width="16.26953125" style="51" customWidth="1"/>
    <col min="11267" max="11267" width="12.08984375" style="51" customWidth="1"/>
    <col min="11268" max="11269" width="5.54296875" style="51" customWidth="1"/>
    <col min="11270" max="11270" width="12.08984375" style="51" customWidth="1"/>
    <col min="11271" max="11271" width="5.54296875" style="51" customWidth="1"/>
    <col min="11272" max="11273" width="12.08984375" style="51" customWidth="1"/>
    <col min="11274" max="11274" width="4.90625" style="51" customWidth="1"/>
    <col min="11275" max="11275" width="12.08984375" style="51" customWidth="1"/>
    <col min="11276" max="11276" width="4.90625" style="51" customWidth="1"/>
    <col min="11277" max="11277" width="12.08984375" style="51" customWidth="1"/>
    <col min="11278" max="11278" width="4.90625" style="51" customWidth="1"/>
    <col min="11279" max="11279" width="12.08984375" style="51" customWidth="1"/>
    <col min="11280" max="11280" width="4.90625" style="51" customWidth="1"/>
    <col min="11281" max="11281" width="12.08984375" style="51" customWidth="1"/>
    <col min="11282" max="11282" width="5.54296875" style="51" customWidth="1"/>
    <col min="11283" max="11283" width="12.08984375" style="51" customWidth="1"/>
    <col min="11284" max="11520" width="8.26953125" style="51"/>
    <col min="11521" max="11521" width="4.81640625" style="51" customWidth="1"/>
    <col min="11522" max="11522" width="16.26953125" style="51" customWidth="1"/>
    <col min="11523" max="11523" width="12.08984375" style="51" customWidth="1"/>
    <col min="11524" max="11525" width="5.54296875" style="51" customWidth="1"/>
    <col min="11526" max="11526" width="12.08984375" style="51" customWidth="1"/>
    <col min="11527" max="11527" width="5.54296875" style="51" customWidth="1"/>
    <col min="11528" max="11529" width="12.08984375" style="51" customWidth="1"/>
    <col min="11530" max="11530" width="4.90625" style="51" customWidth="1"/>
    <col min="11531" max="11531" width="12.08984375" style="51" customWidth="1"/>
    <col min="11532" max="11532" width="4.90625" style="51" customWidth="1"/>
    <col min="11533" max="11533" width="12.08984375" style="51" customWidth="1"/>
    <col min="11534" max="11534" width="4.90625" style="51" customWidth="1"/>
    <col min="11535" max="11535" width="12.08984375" style="51" customWidth="1"/>
    <col min="11536" max="11536" width="4.90625" style="51" customWidth="1"/>
    <col min="11537" max="11537" width="12.08984375" style="51" customWidth="1"/>
    <col min="11538" max="11538" width="5.54296875" style="51" customWidth="1"/>
    <col min="11539" max="11539" width="12.08984375" style="51" customWidth="1"/>
    <col min="11540" max="11776" width="8.26953125" style="51"/>
    <col min="11777" max="11777" width="4.81640625" style="51" customWidth="1"/>
    <col min="11778" max="11778" width="16.26953125" style="51" customWidth="1"/>
    <col min="11779" max="11779" width="12.08984375" style="51" customWidth="1"/>
    <col min="11780" max="11781" width="5.54296875" style="51" customWidth="1"/>
    <col min="11782" max="11782" width="12.08984375" style="51" customWidth="1"/>
    <col min="11783" max="11783" width="5.54296875" style="51" customWidth="1"/>
    <col min="11784" max="11785" width="12.08984375" style="51" customWidth="1"/>
    <col min="11786" max="11786" width="4.90625" style="51" customWidth="1"/>
    <col min="11787" max="11787" width="12.08984375" style="51" customWidth="1"/>
    <col min="11788" max="11788" width="4.90625" style="51" customWidth="1"/>
    <col min="11789" max="11789" width="12.08984375" style="51" customWidth="1"/>
    <col min="11790" max="11790" width="4.90625" style="51" customWidth="1"/>
    <col min="11791" max="11791" width="12.08984375" style="51" customWidth="1"/>
    <col min="11792" max="11792" width="4.90625" style="51" customWidth="1"/>
    <col min="11793" max="11793" width="12.08984375" style="51" customWidth="1"/>
    <col min="11794" max="11794" width="5.54296875" style="51" customWidth="1"/>
    <col min="11795" max="11795" width="12.08984375" style="51" customWidth="1"/>
    <col min="11796" max="12032" width="8.26953125" style="51"/>
    <col min="12033" max="12033" width="4.81640625" style="51" customWidth="1"/>
    <col min="12034" max="12034" width="16.26953125" style="51" customWidth="1"/>
    <col min="12035" max="12035" width="12.08984375" style="51" customWidth="1"/>
    <col min="12036" max="12037" width="5.54296875" style="51" customWidth="1"/>
    <col min="12038" max="12038" width="12.08984375" style="51" customWidth="1"/>
    <col min="12039" max="12039" width="5.54296875" style="51" customWidth="1"/>
    <col min="12040" max="12041" width="12.08984375" style="51" customWidth="1"/>
    <col min="12042" max="12042" width="4.90625" style="51" customWidth="1"/>
    <col min="12043" max="12043" width="12.08984375" style="51" customWidth="1"/>
    <col min="12044" max="12044" width="4.90625" style="51" customWidth="1"/>
    <col min="12045" max="12045" width="12.08984375" style="51" customWidth="1"/>
    <col min="12046" max="12046" width="4.90625" style="51" customWidth="1"/>
    <col min="12047" max="12047" width="12.08984375" style="51" customWidth="1"/>
    <col min="12048" max="12048" width="4.90625" style="51" customWidth="1"/>
    <col min="12049" max="12049" width="12.08984375" style="51" customWidth="1"/>
    <col min="12050" max="12050" width="5.54296875" style="51" customWidth="1"/>
    <col min="12051" max="12051" width="12.08984375" style="51" customWidth="1"/>
    <col min="12052" max="12288" width="8.26953125" style="51"/>
    <col min="12289" max="12289" width="4.81640625" style="51" customWidth="1"/>
    <col min="12290" max="12290" width="16.26953125" style="51" customWidth="1"/>
    <col min="12291" max="12291" width="12.08984375" style="51" customWidth="1"/>
    <col min="12292" max="12293" width="5.54296875" style="51" customWidth="1"/>
    <col min="12294" max="12294" width="12.08984375" style="51" customWidth="1"/>
    <col min="12295" max="12295" width="5.54296875" style="51" customWidth="1"/>
    <col min="12296" max="12297" width="12.08984375" style="51" customWidth="1"/>
    <col min="12298" max="12298" width="4.90625" style="51" customWidth="1"/>
    <col min="12299" max="12299" width="12.08984375" style="51" customWidth="1"/>
    <col min="12300" max="12300" width="4.90625" style="51" customWidth="1"/>
    <col min="12301" max="12301" width="12.08984375" style="51" customWidth="1"/>
    <col min="12302" max="12302" width="4.90625" style="51" customWidth="1"/>
    <col min="12303" max="12303" width="12.08984375" style="51" customWidth="1"/>
    <col min="12304" max="12304" width="4.90625" style="51" customWidth="1"/>
    <col min="12305" max="12305" width="12.08984375" style="51" customWidth="1"/>
    <col min="12306" max="12306" width="5.54296875" style="51" customWidth="1"/>
    <col min="12307" max="12307" width="12.08984375" style="51" customWidth="1"/>
    <col min="12308" max="12544" width="8.26953125" style="51"/>
    <col min="12545" max="12545" width="4.81640625" style="51" customWidth="1"/>
    <col min="12546" max="12546" width="16.26953125" style="51" customWidth="1"/>
    <col min="12547" max="12547" width="12.08984375" style="51" customWidth="1"/>
    <col min="12548" max="12549" width="5.54296875" style="51" customWidth="1"/>
    <col min="12550" max="12550" width="12.08984375" style="51" customWidth="1"/>
    <col min="12551" max="12551" width="5.54296875" style="51" customWidth="1"/>
    <col min="12552" max="12553" width="12.08984375" style="51" customWidth="1"/>
    <col min="12554" max="12554" width="4.90625" style="51" customWidth="1"/>
    <col min="12555" max="12555" width="12.08984375" style="51" customWidth="1"/>
    <col min="12556" max="12556" width="4.90625" style="51" customWidth="1"/>
    <col min="12557" max="12557" width="12.08984375" style="51" customWidth="1"/>
    <col min="12558" max="12558" width="4.90625" style="51" customWidth="1"/>
    <col min="12559" max="12559" width="12.08984375" style="51" customWidth="1"/>
    <col min="12560" max="12560" width="4.90625" style="51" customWidth="1"/>
    <col min="12561" max="12561" width="12.08984375" style="51" customWidth="1"/>
    <col min="12562" max="12562" width="5.54296875" style="51" customWidth="1"/>
    <col min="12563" max="12563" width="12.08984375" style="51" customWidth="1"/>
    <col min="12564" max="12800" width="8.26953125" style="51"/>
    <col min="12801" max="12801" width="4.81640625" style="51" customWidth="1"/>
    <col min="12802" max="12802" width="16.26953125" style="51" customWidth="1"/>
    <col min="12803" max="12803" width="12.08984375" style="51" customWidth="1"/>
    <col min="12804" max="12805" width="5.54296875" style="51" customWidth="1"/>
    <col min="12806" max="12806" width="12.08984375" style="51" customWidth="1"/>
    <col min="12807" max="12807" width="5.54296875" style="51" customWidth="1"/>
    <col min="12808" max="12809" width="12.08984375" style="51" customWidth="1"/>
    <col min="12810" max="12810" width="4.90625" style="51" customWidth="1"/>
    <col min="12811" max="12811" width="12.08984375" style="51" customWidth="1"/>
    <col min="12812" max="12812" width="4.90625" style="51" customWidth="1"/>
    <col min="12813" max="12813" width="12.08984375" style="51" customWidth="1"/>
    <col min="12814" max="12814" width="4.90625" style="51" customWidth="1"/>
    <col min="12815" max="12815" width="12.08984375" style="51" customWidth="1"/>
    <col min="12816" max="12816" width="4.90625" style="51" customWidth="1"/>
    <col min="12817" max="12817" width="12.08984375" style="51" customWidth="1"/>
    <col min="12818" max="12818" width="5.54296875" style="51" customWidth="1"/>
    <col min="12819" max="12819" width="12.08984375" style="51" customWidth="1"/>
    <col min="12820" max="13056" width="8.26953125" style="51"/>
    <col min="13057" max="13057" width="4.81640625" style="51" customWidth="1"/>
    <col min="13058" max="13058" width="16.26953125" style="51" customWidth="1"/>
    <col min="13059" max="13059" width="12.08984375" style="51" customWidth="1"/>
    <col min="13060" max="13061" width="5.54296875" style="51" customWidth="1"/>
    <col min="13062" max="13062" width="12.08984375" style="51" customWidth="1"/>
    <col min="13063" max="13063" width="5.54296875" style="51" customWidth="1"/>
    <col min="13064" max="13065" width="12.08984375" style="51" customWidth="1"/>
    <col min="13066" max="13066" width="4.90625" style="51" customWidth="1"/>
    <col min="13067" max="13067" width="12.08984375" style="51" customWidth="1"/>
    <col min="13068" max="13068" width="4.90625" style="51" customWidth="1"/>
    <col min="13069" max="13069" width="12.08984375" style="51" customWidth="1"/>
    <col min="13070" max="13070" width="4.90625" style="51" customWidth="1"/>
    <col min="13071" max="13071" width="12.08984375" style="51" customWidth="1"/>
    <col min="13072" max="13072" width="4.90625" style="51" customWidth="1"/>
    <col min="13073" max="13073" width="12.08984375" style="51" customWidth="1"/>
    <col min="13074" max="13074" width="5.54296875" style="51" customWidth="1"/>
    <col min="13075" max="13075" width="12.08984375" style="51" customWidth="1"/>
    <col min="13076" max="13312" width="8.26953125" style="51"/>
    <col min="13313" max="13313" width="4.81640625" style="51" customWidth="1"/>
    <col min="13314" max="13314" width="16.26953125" style="51" customWidth="1"/>
    <col min="13315" max="13315" width="12.08984375" style="51" customWidth="1"/>
    <col min="13316" max="13317" width="5.54296875" style="51" customWidth="1"/>
    <col min="13318" max="13318" width="12.08984375" style="51" customWidth="1"/>
    <col min="13319" max="13319" width="5.54296875" style="51" customWidth="1"/>
    <col min="13320" max="13321" width="12.08984375" style="51" customWidth="1"/>
    <col min="13322" max="13322" width="4.90625" style="51" customWidth="1"/>
    <col min="13323" max="13323" width="12.08984375" style="51" customWidth="1"/>
    <col min="13324" max="13324" width="4.90625" style="51" customWidth="1"/>
    <col min="13325" max="13325" width="12.08984375" style="51" customWidth="1"/>
    <col min="13326" max="13326" width="4.90625" style="51" customWidth="1"/>
    <col min="13327" max="13327" width="12.08984375" style="51" customWidth="1"/>
    <col min="13328" max="13328" width="4.90625" style="51" customWidth="1"/>
    <col min="13329" max="13329" width="12.08984375" style="51" customWidth="1"/>
    <col min="13330" max="13330" width="5.54296875" style="51" customWidth="1"/>
    <col min="13331" max="13331" width="12.08984375" style="51" customWidth="1"/>
    <col min="13332" max="13568" width="8.26953125" style="51"/>
    <col min="13569" max="13569" width="4.81640625" style="51" customWidth="1"/>
    <col min="13570" max="13570" width="16.26953125" style="51" customWidth="1"/>
    <col min="13571" max="13571" width="12.08984375" style="51" customWidth="1"/>
    <col min="13572" max="13573" width="5.54296875" style="51" customWidth="1"/>
    <col min="13574" max="13574" width="12.08984375" style="51" customWidth="1"/>
    <col min="13575" max="13575" width="5.54296875" style="51" customWidth="1"/>
    <col min="13576" max="13577" width="12.08984375" style="51" customWidth="1"/>
    <col min="13578" max="13578" width="4.90625" style="51" customWidth="1"/>
    <col min="13579" max="13579" width="12.08984375" style="51" customWidth="1"/>
    <col min="13580" max="13580" width="4.90625" style="51" customWidth="1"/>
    <col min="13581" max="13581" width="12.08984375" style="51" customWidth="1"/>
    <col min="13582" max="13582" width="4.90625" style="51" customWidth="1"/>
    <col min="13583" max="13583" width="12.08984375" style="51" customWidth="1"/>
    <col min="13584" max="13584" width="4.90625" style="51" customWidth="1"/>
    <col min="13585" max="13585" width="12.08984375" style="51" customWidth="1"/>
    <col min="13586" max="13586" width="5.54296875" style="51" customWidth="1"/>
    <col min="13587" max="13587" width="12.08984375" style="51" customWidth="1"/>
    <col min="13588" max="13824" width="8.26953125" style="51"/>
    <col min="13825" max="13825" width="4.81640625" style="51" customWidth="1"/>
    <col min="13826" max="13826" width="16.26953125" style="51" customWidth="1"/>
    <col min="13827" max="13827" width="12.08984375" style="51" customWidth="1"/>
    <col min="13828" max="13829" width="5.54296875" style="51" customWidth="1"/>
    <col min="13830" max="13830" width="12.08984375" style="51" customWidth="1"/>
    <col min="13831" max="13831" width="5.54296875" style="51" customWidth="1"/>
    <col min="13832" max="13833" width="12.08984375" style="51" customWidth="1"/>
    <col min="13834" max="13834" width="4.90625" style="51" customWidth="1"/>
    <col min="13835" max="13835" width="12.08984375" style="51" customWidth="1"/>
    <col min="13836" max="13836" width="4.90625" style="51" customWidth="1"/>
    <col min="13837" max="13837" width="12.08984375" style="51" customWidth="1"/>
    <col min="13838" max="13838" width="4.90625" style="51" customWidth="1"/>
    <col min="13839" max="13839" width="12.08984375" style="51" customWidth="1"/>
    <col min="13840" max="13840" width="4.90625" style="51" customWidth="1"/>
    <col min="13841" max="13841" width="12.08984375" style="51" customWidth="1"/>
    <col min="13842" max="13842" width="5.54296875" style="51" customWidth="1"/>
    <col min="13843" max="13843" width="12.08984375" style="51" customWidth="1"/>
    <col min="13844" max="14080" width="8.26953125" style="51"/>
    <col min="14081" max="14081" width="4.81640625" style="51" customWidth="1"/>
    <col min="14082" max="14082" width="16.26953125" style="51" customWidth="1"/>
    <col min="14083" max="14083" width="12.08984375" style="51" customWidth="1"/>
    <col min="14084" max="14085" width="5.54296875" style="51" customWidth="1"/>
    <col min="14086" max="14086" width="12.08984375" style="51" customWidth="1"/>
    <col min="14087" max="14087" width="5.54296875" style="51" customWidth="1"/>
    <col min="14088" max="14089" width="12.08984375" style="51" customWidth="1"/>
    <col min="14090" max="14090" width="4.90625" style="51" customWidth="1"/>
    <col min="14091" max="14091" width="12.08984375" style="51" customWidth="1"/>
    <col min="14092" max="14092" width="4.90625" style="51" customWidth="1"/>
    <col min="14093" max="14093" width="12.08984375" style="51" customWidth="1"/>
    <col min="14094" max="14094" width="4.90625" style="51" customWidth="1"/>
    <col min="14095" max="14095" width="12.08984375" style="51" customWidth="1"/>
    <col min="14096" max="14096" width="4.90625" style="51" customWidth="1"/>
    <col min="14097" max="14097" width="12.08984375" style="51" customWidth="1"/>
    <col min="14098" max="14098" width="5.54296875" style="51" customWidth="1"/>
    <col min="14099" max="14099" width="12.08984375" style="51" customWidth="1"/>
    <col min="14100" max="14336" width="8.26953125" style="51"/>
    <col min="14337" max="14337" width="4.81640625" style="51" customWidth="1"/>
    <col min="14338" max="14338" width="16.26953125" style="51" customWidth="1"/>
    <col min="14339" max="14339" width="12.08984375" style="51" customWidth="1"/>
    <col min="14340" max="14341" width="5.54296875" style="51" customWidth="1"/>
    <col min="14342" max="14342" width="12.08984375" style="51" customWidth="1"/>
    <col min="14343" max="14343" width="5.54296875" style="51" customWidth="1"/>
    <col min="14344" max="14345" width="12.08984375" style="51" customWidth="1"/>
    <col min="14346" max="14346" width="4.90625" style="51" customWidth="1"/>
    <col min="14347" max="14347" width="12.08984375" style="51" customWidth="1"/>
    <col min="14348" max="14348" width="4.90625" style="51" customWidth="1"/>
    <col min="14349" max="14349" width="12.08984375" style="51" customWidth="1"/>
    <col min="14350" max="14350" width="4.90625" style="51" customWidth="1"/>
    <col min="14351" max="14351" width="12.08984375" style="51" customWidth="1"/>
    <col min="14352" max="14352" width="4.90625" style="51" customWidth="1"/>
    <col min="14353" max="14353" width="12.08984375" style="51" customWidth="1"/>
    <col min="14354" max="14354" width="5.54296875" style="51" customWidth="1"/>
    <col min="14355" max="14355" width="12.08984375" style="51" customWidth="1"/>
    <col min="14356" max="14592" width="8.26953125" style="51"/>
    <col min="14593" max="14593" width="4.81640625" style="51" customWidth="1"/>
    <col min="14594" max="14594" width="16.26953125" style="51" customWidth="1"/>
    <col min="14595" max="14595" width="12.08984375" style="51" customWidth="1"/>
    <col min="14596" max="14597" width="5.54296875" style="51" customWidth="1"/>
    <col min="14598" max="14598" width="12.08984375" style="51" customWidth="1"/>
    <col min="14599" max="14599" width="5.54296875" style="51" customWidth="1"/>
    <col min="14600" max="14601" width="12.08984375" style="51" customWidth="1"/>
    <col min="14602" max="14602" width="4.90625" style="51" customWidth="1"/>
    <col min="14603" max="14603" width="12.08984375" style="51" customWidth="1"/>
    <col min="14604" max="14604" width="4.90625" style="51" customWidth="1"/>
    <col min="14605" max="14605" width="12.08984375" style="51" customWidth="1"/>
    <col min="14606" max="14606" width="4.90625" style="51" customWidth="1"/>
    <col min="14607" max="14607" width="12.08984375" style="51" customWidth="1"/>
    <col min="14608" max="14608" width="4.90625" style="51" customWidth="1"/>
    <col min="14609" max="14609" width="12.08984375" style="51" customWidth="1"/>
    <col min="14610" max="14610" width="5.54296875" style="51" customWidth="1"/>
    <col min="14611" max="14611" width="12.08984375" style="51" customWidth="1"/>
    <col min="14612" max="14848" width="8.26953125" style="51"/>
    <col min="14849" max="14849" width="4.81640625" style="51" customWidth="1"/>
    <col min="14850" max="14850" width="16.26953125" style="51" customWidth="1"/>
    <col min="14851" max="14851" width="12.08984375" style="51" customWidth="1"/>
    <col min="14852" max="14853" width="5.54296875" style="51" customWidth="1"/>
    <col min="14854" max="14854" width="12.08984375" style="51" customWidth="1"/>
    <col min="14855" max="14855" width="5.54296875" style="51" customWidth="1"/>
    <col min="14856" max="14857" width="12.08984375" style="51" customWidth="1"/>
    <col min="14858" max="14858" width="4.90625" style="51" customWidth="1"/>
    <col min="14859" max="14859" width="12.08984375" style="51" customWidth="1"/>
    <col min="14860" max="14860" width="4.90625" style="51" customWidth="1"/>
    <col min="14861" max="14861" width="12.08984375" style="51" customWidth="1"/>
    <col min="14862" max="14862" width="4.90625" style="51" customWidth="1"/>
    <col min="14863" max="14863" width="12.08984375" style="51" customWidth="1"/>
    <col min="14864" max="14864" width="4.90625" style="51" customWidth="1"/>
    <col min="14865" max="14865" width="12.08984375" style="51" customWidth="1"/>
    <col min="14866" max="14866" width="5.54296875" style="51" customWidth="1"/>
    <col min="14867" max="14867" width="12.08984375" style="51" customWidth="1"/>
    <col min="14868" max="15104" width="8.26953125" style="51"/>
    <col min="15105" max="15105" width="4.81640625" style="51" customWidth="1"/>
    <col min="15106" max="15106" width="16.26953125" style="51" customWidth="1"/>
    <col min="15107" max="15107" width="12.08984375" style="51" customWidth="1"/>
    <col min="15108" max="15109" width="5.54296875" style="51" customWidth="1"/>
    <col min="15110" max="15110" width="12.08984375" style="51" customWidth="1"/>
    <col min="15111" max="15111" width="5.54296875" style="51" customWidth="1"/>
    <col min="15112" max="15113" width="12.08984375" style="51" customWidth="1"/>
    <col min="15114" max="15114" width="4.90625" style="51" customWidth="1"/>
    <col min="15115" max="15115" width="12.08984375" style="51" customWidth="1"/>
    <col min="15116" max="15116" width="4.90625" style="51" customWidth="1"/>
    <col min="15117" max="15117" width="12.08984375" style="51" customWidth="1"/>
    <col min="15118" max="15118" width="4.90625" style="51" customWidth="1"/>
    <col min="15119" max="15119" width="12.08984375" style="51" customWidth="1"/>
    <col min="15120" max="15120" width="4.90625" style="51" customWidth="1"/>
    <col min="15121" max="15121" width="12.08984375" style="51" customWidth="1"/>
    <col min="15122" max="15122" width="5.54296875" style="51" customWidth="1"/>
    <col min="15123" max="15123" width="12.08984375" style="51" customWidth="1"/>
    <col min="15124" max="15360" width="8.26953125" style="51"/>
    <col min="15361" max="15361" width="4.81640625" style="51" customWidth="1"/>
    <col min="15362" max="15362" width="16.26953125" style="51" customWidth="1"/>
    <col min="15363" max="15363" width="12.08984375" style="51" customWidth="1"/>
    <col min="15364" max="15365" width="5.54296875" style="51" customWidth="1"/>
    <col min="15366" max="15366" width="12.08984375" style="51" customWidth="1"/>
    <col min="15367" max="15367" width="5.54296875" style="51" customWidth="1"/>
    <col min="15368" max="15369" width="12.08984375" style="51" customWidth="1"/>
    <col min="15370" max="15370" width="4.90625" style="51" customWidth="1"/>
    <col min="15371" max="15371" width="12.08984375" style="51" customWidth="1"/>
    <col min="15372" max="15372" width="4.90625" style="51" customWidth="1"/>
    <col min="15373" max="15373" width="12.08984375" style="51" customWidth="1"/>
    <col min="15374" max="15374" width="4.90625" style="51" customWidth="1"/>
    <col min="15375" max="15375" width="12.08984375" style="51" customWidth="1"/>
    <col min="15376" max="15376" width="4.90625" style="51" customWidth="1"/>
    <col min="15377" max="15377" width="12.08984375" style="51" customWidth="1"/>
    <col min="15378" max="15378" width="5.54296875" style="51" customWidth="1"/>
    <col min="15379" max="15379" width="12.08984375" style="51" customWidth="1"/>
    <col min="15380" max="15616" width="8.26953125" style="51"/>
    <col min="15617" max="15617" width="4.81640625" style="51" customWidth="1"/>
    <col min="15618" max="15618" width="16.26953125" style="51" customWidth="1"/>
    <col min="15619" max="15619" width="12.08984375" style="51" customWidth="1"/>
    <col min="15620" max="15621" width="5.54296875" style="51" customWidth="1"/>
    <col min="15622" max="15622" width="12.08984375" style="51" customWidth="1"/>
    <col min="15623" max="15623" width="5.54296875" style="51" customWidth="1"/>
    <col min="15624" max="15625" width="12.08984375" style="51" customWidth="1"/>
    <col min="15626" max="15626" width="4.90625" style="51" customWidth="1"/>
    <col min="15627" max="15627" width="12.08984375" style="51" customWidth="1"/>
    <col min="15628" max="15628" width="4.90625" style="51" customWidth="1"/>
    <col min="15629" max="15629" width="12.08984375" style="51" customWidth="1"/>
    <col min="15630" max="15630" width="4.90625" style="51" customWidth="1"/>
    <col min="15631" max="15631" width="12.08984375" style="51" customWidth="1"/>
    <col min="15632" max="15632" width="4.90625" style="51" customWidth="1"/>
    <col min="15633" max="15633" width="12.08984375" style="51" customWidth="1"/>
    <col min="15634" max="15634" width="5.54296875" style="51" customWidth="1"/>
    <col min="15635" max="15635" width="12.08984375" style="51" customWidth="1"/>
    <col min="15636" max="15872" width="8.26953125" style="51"/>
    <col min="15873" max="15873" width="4.81640625" style="51" customWidth="1"/>
    <col min="15874" max="15874" width="16.26953125" style="51" customWidth="1"/>
    <col min="15875" max="15875" width="12.08984375" style="51" customWidth="1"/>
    <col min="15876" max="15877" width="5.54296875" style="51" customWidth="1"/>
    <col min="15878" max="15878" width="12.08984375" style="51" customWidth="1"/>
    <col min="15879" max="15879" width="5.54296875" style="51" customWidth="1"/>
    <col min="15880" max="15881" width="12.08984375" style="51" customWidth="1"/>
    <col min="15882" max="15882" width="4.90625" style="51" customWidth="1"/>
    <col min="15883" max="15883" width="12.08984375" style="51" customWidth="1"/>
    <col min="15884" max="15884" width="4.90625" style="51" customWidth="1"/>
    <col min="15885" max="15885" width="12.08984375" style="51" customWidth="1"/>
    <col min="15886" max="15886" width="4.90625" style="51" customWidth="1"/>
    <col min="15887" max="15887" width="12.08984375" style="51" customWidth="1"/>
    <col min="15888" max="15888" width="4.90625" style="51" customWidth="1"/>
    <col min="15889" max="15889" width="12.08984375" style="51" customWidth="1"/>
    <col min="15890" max="15890" width="5.54296875" style="51" customWidth="1"/>
    <col min="15891" max="15891" width="12.08984375" style="51" customWidth="1"/>
    <col min="15892" max="16128" width="8.26953125" style="51"/>
    <col min="16129" max="16129" width="4.81640625" style="51" customWidth="1"/>
    <col min="16130" max="16130" width="16.26953125" style="51" customWidth="1"/>
    <col min="16131" max="16131" width="12.08984375" style="51" customWidth="1"/>
    <col min="16132" max="16133" width="5.54296875" style="51" customWidth="1"/>
    <col min="16134" max="16134" width="12.08984375" style="51" customWidth="1"/>
    <col min="16135" max="16135" width="5.54296875" style="51" customWidth="1"/>
    <col min="16136" max="16137" width="12.08984375" style="51" customWidth="1"/>
    <col min="16138" max="16138" width="4.90625" style="51" customWidth="1"/>
    <col min="16139" max="16139" width="12.08984375" style="51" customWidth="1"/>
    <col min="16140" max="16140" width="4.90625" style="51" customWidth="1"/>
    <col min="16141" max="16141" width="12.08984375" style="51" customWidth="1"/>
    <col min="16142" max="16142" width="4.90625" style="51" customWidth="1"/>
    <col min="16143" max="16143" width="12.08984375" style="51" customWidth="1"/>
    <col min="16144" max="16144" width="4.90625" style="51" customWidth="1"/>
    <col min="16145" max="16145" width="12.08984375" style="51" customWidth="1"/>
    <col min="16146" max="16146" width="5.54296875" style="51" customWidth="1"/>
    <col min="16147" max="16147" width="12.08984375" style="51" customWidth="1"/>
    <col min="16148" max="16384" width="8.26953125" style="51"/>
  </cols>
  <sheetData>
    <row r="1" spans="1:20" s="47" customFormat="1" ht="14">
      <c r="C1" s="48"/>
      <c r="T1" s="153" t="s">
        <v>159</v>
      </c>
    </row>
    <row r="2" spans="1:20" ht="23.5">
      <c r="A2" s="52" t="s">
        <v>165</v>
      </c>
      <c r="B2" s="93"/>
      <c r="C2" s="50"/>
      <c r="D2" s="50"/>
      <c r="E2" s="50"/>
      <c r="F2" s="50"/>
      <c r="G2" s="50"/>
      <c r="H2" s="50"/>
      <c r="I2" s="50"/>
      <c r="J2" s="50"/>
      <c r="K2" s="50"/>
      <c r="L2" s="50"/>
      <c r="M2" s="50"/>
      <c r="N2" s="50"/>
      <c r="O2" s="50"/>
      <c r="P2" s="50"/>
      <c r="Q2" s="50"/>
      <c r="R2" s="50"/>
      <c r="S2" s="50"/>
      <c r="T2" s="50"/>
    </row>
    <row r="3" spans="1:20" ht="17" thickBot="1">
      <c r="B3" s="52"/>
      <c r="T3" s="53" t="s">
        <v>65</v>
      </c>
    </row>
    <row r="4" spans="1:20">
      <c r="A4" s="94"/>
      <c r="B4" s="95"/>
      <c r="C4" s="55" t="s">
        <v>66</v>
      </c>
      <c r="D4" s="55" t="s">
        <v>67</v>
      </c>
      <c r="E4" s="55" t="s">
        <v>68</v>
      </c>
      <c r="F4" s="55" t="s">
        <v>69</v>
      </c>
      <c r="G4" s="55" t="s">
        <v>70</v>
      </c>
      <c r="H4" s="55" t="s">
        <v>71</v>
      </c>
      <c r="I4" s="56" t="s">
        <v>72</v>
      </c>
      <c r="J4" s="57"/>
      <c r="K4" s="57"/>
      <c r="L4" s="58"/>
      <c r="M4" s="56" t="s">
        <v>73</v>
      </c>
      <c r="N4" s="57"/>
      <c r="O4" s="58"/>
      <c r="P4" s="59"/>
      <c r="Q4" s="55" t="s">
        <v>74</v>
      </c>
      <c r="R4" s="55" t="s">
        <v>75</v>
      </c>
      <c r="S4" s="55" t="s">
        <v>76</v>
      </c>
      <c r="T4" s="60" t="s">
        <v>77</v>
      </c>
    </row>
    <row r="5" spans="1:20" s="64" customFormat="1" ht="12.75" customHeight="1">
      <c r="A5" s="96" t="s">
        <v>78</v>
      </c>
      <c r="B5" s="97"/>
      <c r="C5" s="190" t="s">
        <v>79</v>
      </c>
      <c r="D5" s="190" t="s">
        <v>80</v>
      </c>
      <c r="E5" s="190" t="s">
        <v>81</v>
      </c>
      <c r="F5" s="190" t="s">
        <v>82</v>
      </c>
      <c r="G5" s="190" t="s">
        <v>83</v>
      </c>
      <c r="H5" s="190" t="s">
        <v>84</v>
      </c>
      <c r="I5" s="62" t="s">
        <v>85</v>
      </c>
      <c r="J5" s="62"/>
      <c r="K5" s="62" t="s">
        <v>86</v>
      </c>
      <c r="L5" s="62"/>
      <c r="M5" s="62" t="s">
        <v>87</v>
      </c>
      <c r="N5" s="62"/>
      <c r="O5" s="62" t="s">
        <v>88</v>
      </c>
      <c r="P5" s="63"/>
      <c r="Q5" s="190" t="s">
        <v>89</v>
      </c>
      <c r="R5" s="190" t="s">
        <v>90</v>
      </c>
      <c r="S5" s="190" t="s">
        <v>91</v>
      </c>
      <c r="T5" s="192" t="s">
        <v>92</v>
      </c>
    </row>
    <row r="6" spans="1:20" ht="45.75" customHeight="1">
      <c r="A6" s="98"/>
      <c r="B6" s="99"/>
      <c r="C6" s="190"/>
      <c r="D6" s="190"/>
      <c r="E6" s="190"/>
      <c r="F6" s="190"/>
      <c r="G6" s="190"/>
      <c r="H6" s="190"/>
      <c r="I6" s="146" t="s">
        <v>93</v>
      </c>
      <c r="J6" s="146" t="s">
        <v>94</v>
      </c>
      <c r="K6" s="146" t="s">
        <v>95</v>
      </c>
      <c r="L6" s="146" t="s">
        <v>96</v>
      </c>
      <c r="M6" s="146" t="s">
        <v>97</v>
      </c>
      <c r="N6" s="146" t="s">
        <v>94</v>
      </c>
      <c r="O6" s="146" t="s">
        <v>98</v>
      </c>
      <c r="P6" s="146" t="s">
        <v>96</v>
      </c>
      <c r="Q6" s="190"/>
      <c r="R6" s="190"/>
      <c r="S6" s="190"/>
      <c r="T6" s="192"/>
    </row>
    <row r="7" spans="1:20" s="70" customFormat="1" ht="13" thickBot="1">
      <c r="A7" s="100"/>
      <c r="B7" s="101"/>
      <c r="C7" s="68"/>
      <c r="D7" s="190"/>
      <c r="E7" s="190"/>
      <c r="F7" s="68" t="s">
        <v>99</v>
      </c>
      <c r="G7" s="190"/>
      <c r="H7" s="68" t="s">
        <v>100</v>
      </c>
      <c r="I7" s="68"/>
      <c r="J7" s="68"/>
      <c r="K7" s="68"/>
      <c r="L7" s="68"/>
      <c r="M7" s="68"/>
      <c r="N7" s="68"/>
      <c r="O7" s="68"/>
      <c r="P7" s="68"/>
      <c r="Q7" s="68" t="s">
        <v>101</v>
      </c>
      <c r="R7" s="68"/>
      <c r="S7" s="68" t="s">
        <v>102</v>
      </c>
      <c r="T7" s="69"/>
    </row>
    <row r="8" spans="1:20" s="70" customFormat="1">
      <c r="A8" s="145" t="s">
        <v>160</v>
      </c>
      <c r="B8" s="154"/>
      <c r="C8" s="155"/>
      <c r="D8" s="156"/>
      <c r="E8" s="156"/>
      <c r="F8" s="155"/>
      <c r="G8" s="156"/>
      <c r="H8" s="155"/>
      <c r="I8" s="155"/>
      <c r="J8" s="155"/>
      <c r="K8" s="155"/>
      <c r="L8" s="155"/>
      <c r="M8" s="155"/>
      <c r="N8" s="155"/>
      <c r="O8" s="155"/>
      <c r="P8" s="155"/>
      <c r="Q8" s="155"/>
      <c r="R8" s="155"/>
      <c r="S8" s="155"/>
      <c r="T8" s="157"/>
    </row>
    <row r="9" spans="1:20" s="77" customFormat="1" ht="24" customHeight="1">
      <c r="A9" s="428" t="s">
        <v>141</v>
      </c>
      <c r="B9" s="411"/>
      <c r="C9" s="158">
        <v>0</v>
      </c>
      <c r="D9" s="159">
        <v>0</v>
      </c>
      <c r="E9" s="158">
        <v>0</v>
      </c>
      <c r="F9" s="158">
        <v>0</v>
      </c>
      <c r="G9" s="158">
        <v>0</v>
      </c>
      <c r="H9" s="158">
        <v>0</v>
      </c>
      <c r="I9" s="158">
        <v>0</v>
      </c>
      <c r="J9" s="160" t="s">
        <v>142</v>
      </c>
      <c r="K9" s="158">
        <v>0</v>
      </c>
      <c r="L9" s="161">
        <v>0</v>
      </c>
      <c r="M9" s="158">
        <v>0</v>
      </c>
      <c r="N9" s="160" t="s">
        <v>142</v>
      </c>
      <c r="O9" s="158">
        <v>0</v>
      </c>
      <c r="P9" s="161">
        <v>0</v>
      </c>
      <c r="Q9" s="158">
        <v>0</v>
      </c>
      <c r="R9" s="158">
        <v>0</v>
      </c>
      <c r="S9" s="158">
        <f>O9-R9</f>
        <v>0</v>
      </c>
      <c r="T9" s="162"/>
    </row>
    <row r="10" spans="1:20" s="77" customFormat="1" ht="24" customHeight="1">
      <c r="A10" s="410" t="s">
        <v>143</v>
      </c>
      <c r="B10" s="411"/>
      <c r="C10" s="158"/>
      <c r="D10" s="159"/>
      <c r="E10" s="158">
        <v>0</v>
      </c>
      <c r="F10" s="158">
        <f>C10-D10-E10</f>
        <v>0</v>
      </c>
      <c r="G10" s="158">
        <v>0</v>
      </c>
      <c r="H10" s="158">
        <f>F10+G10</f>
        <v>0</v>
      </c>
      <c r="I10" s="158"/>
      <c r="J10" s="160" t="s">
        <v>142</v>
      </c>
      <c r="K10" s="158"/>
      <c r="L10" s="161"/>
      <c r="M10" s="158"/>
      <c r="N10" s="160" t="s">
        <v>142</v>
      </c>
      <c r="O10" s="158"/>
      <c r="P10" s="161"/>
      <c r="Q10" s="158">
        <v>0</v>
      </c>
      <c r="R10" s="158">
        <v>0</v>
      </c>
      <c r="S10" s="158">
        <f>O10-R10</f>
        <v>0</v>
      </c>
      <c r="T10" s="162"/>
    </row>
    <row r="11" spans="1:20" s="77" customFormat="1" ht="24" customHeight="1">
      <c r="A11" s="410" t="s">
        <v>144</v>
      </c>
      <c r="B11" s="411"/>
      <c r="C11" s="158"/>
      <c r="D11" s="159"/>
      <c r="E11" s="158">
        <v>0</v>
      </c>
      <c r="F11" s="158">
        <f>C11-D11-E11</f>
        <v>0</v>
      </c>
      <c r="G11" s="158">
        <v>0</v>
      </c>
      <c r="H11" s="158">
        <f>F11+G11</f>
        <v>0</v>
      </c>
      <c r="I11" s="163"/>
      <c r="J11" s="164" t="s">
        <v>145</v>
      </c>
      <c r="K11" s="163"/>
      <c r="L11" s="165"/>
      <c r="M11" s="163"/>
      <c r="N11" s="164" t="s">
        <v>145</v>
      </c>
      <c r="O11" s="163"/>
      <c r="P11" s="165"/>
      <c r="Q11" s="163">
        <v>0</v>
      </c>
      <c r="R11" s="163">
        <v>0</v>
      </c>
      <c r="S11" s="158">
        <f>O11-R11</f>
        <v>0</v>
      </c>
      <c r="T11" s="166"/>
    </row>
    <row r="12" spans="1:20" s="171" customFormat="1" ht="24" customHeight="1" thickBot="1">
      <c r="A12" s="412" t="s">
        <v>118</v>
      </c>
      <c r="B12" s="413"/>
      <c r="C12" s="167">
        <f t="shared" ref="C12:I12" si="0">SUM(C9:C11)</f>
        <v>0</v>
      </c>
      <c r="D12" s="167">
        <f t="shared" si="0"/>
        <v>0</v>
      </c>
      <c r="E12" s="167">
        <f t="shared" si="0"/>
        <v>0</v>
      </c>
      <c r="F12" s="167">
        <f t="shared" si="0"/>
        <v>0</v>
      </c>
      <c r="G12" s="167">
        <f t="shared" si="0"/>
        <v>0</v>
      </c>
      <c r="H12" s="167">
        <f t="shared" si="0"/>
        <v>0</v>
      </c>
      <c r="I12" s="167">
        <f t="shared" si="0"/>
        <v>0</v>
      </c>
      <c r="J12" s="168"/>
      <c r="K12" s="167">
        <f>SUM(K9:K11)</f>
        <v>0</v>
      </c>
      <c r="L12" s="169"/>
      <c r="M12" s="167">
        <f>SUM(M9:M11)</f>
        <v>0</v>
      </c>
      <c r="N12" s="168"/>
      <c r="O12" s="167">
        <f>SUM(O9:O11)</f>
        <v>0</v>
      </c>
      <c r="P12" s="169"/>
      <c r="Q12" s="167">
        <f>SUM(Q9:Q11)</f>
        <v>0</v>
      </c>
      <c r="R12" s="167">
        <f>SUM(R9:R11)</f>
        <v>0</v>
      </c>
      <c r="S12" s="167">
        <f>SUM(S9:S11)</f>
        <v>0</v>
      </c>
      <c r="T12" s="170"/>
    </row>
    <row r="13" spans="1:20" s="70" customFormat="1">
      <c r="A13" s="145" t="s">
        <v>161</v>
      </c>
      <c r="B13" s="154"/>
      <c r="C13" s="172"/>
      <c r="D13" s="173"/>
      <c r="E13" s="173"/>
      <c r="F13" s="172"/>
      <c r="G13" s="173"/>
      <c r="H13" s="172"/>
      <c r="I13" s="172"/>
      <c r="J13" s="172"/>
      <c r="K13" s="172"/>
      <c r="L13" s="172"/>
      <c r="M13" s="172"/>
      <c r="N13" s="172"/>
      <c r="O13" s="172"/>
      <c r="P13" s="172"/>
      <c r="Q13" s="172"/>
      <c r="R13" s="172"/>
      <c r="S13" s="172"/>
      <c r="T13" s="174"/>
    </row>
    <row r="14" spans="1:20" s="77" customFormat="1" ht="24" customHeight="1">
      <c r="A14" s="414" t="s">
        <v>146</v>
      </c>
      <c r="B14" s="175" t="s">
        <v>147</v>
      </c>
      <c r="C14" s="104"/>
      <c r="D14" s="104"/>
      <c r="E14" s="104"/>
      <c r="F14" s="104"/>
      <c r="G14" s="104"/>
      <c r="H14" s="104"/>
      <c r="I14" s="104"/>
      <c r="J14" s="176"/>
      <c r="K14" s="104"/>
      <c r="L14" s="417"/>
      <c r="M14" s="104"/>
      <c r="N14" s="176"/>
      <c r="O14" s="104"/>
      <c r="P14" s="417"/>
      <c r="Q14" s="104"/>
      <c r="R14" s="104"/>
      <c r="S14" s="104"/>
      <c r="T14" s="107"/>
    </row>
    <row r="15" spans="1:20" s="77" customFormat="1" ht="24" customHeight="1">
      <c r="A15" s="415"/>
      <c r="B15" s="175" t="s">
        <v>148</v>
      </c>
      <c r="C15" s="104"/>
      <c r="D15" s="104"/>
      <c r="E15" s="104"/>
      <c r="F15" s="104"/>
      <c r="G15" s="104"/>
      <c r="H15" s="104"/>
      <c r="I15" s="104"/>
      <c r="J15" s="176"/>
      <c r="K15" s="104"/>
      <c r="L15" s="418"/>
      <c r="M15" s="104"/>
      <c r="N15" s="176"/>
      <c r="O15" s="104"/>
      <c r="P15" s="418"/>
      <c r="Q15" s="104"/>
      <c r="R15" s="104"/>
      <c r="S15" s="104"/>
      <c r="T15" s="107"/>
    </row>
    <row r="16" spans="1:20" s="77" customFormat="1" ht="24" customHeight="1">
      <c r="A16" s="415"/>
      <c r="B16" s="175" t="s">
        <v>149</v>
      </c>
      <c r="C16" s="104"/>
      <c r="D16" s="104"/>
      <c r="E16" s="104"/>
      <c r="F16" s="104"/>
      <c r="G16" s="104"/>
      <c r="H16" s="104"/>
      <c r="I16" s="104"/>
      <c r="J16" s="176"/>
      <c r="K16" s="104"/>
      <c r="L16" s="419"/>
      <c r="M16" s="104"/>
      <c r="N16" s="176"/>
      <c r="O16" s="104"/>
      <c r="P16" s="419"/>
      <c r="Q16" s="104"/>
      <c r="R16" s="104"/>
      <c r="S16" s="104"/>
      <c r="T16" s="107"/>
    </row>
    <row r="17" spans="1:20" s="77" customFormat="1" ht="24" customHeight="1">
      <c r="A17" s="416"/>
      <c r="B17" s="177" t="s">
        <v>150</v>
      </c>
      <c r="C17" s="104">
        <f>SUM(C14:C16)</f>
        <v>0</v>
      </c>
      <c r="D17" s="104">
        <f t="shared" ref="D17:I17" si="1">SUM(D14:D16)</f>
        <v>0</v>
      </c>
      <c r="E17" s="104">
        <f t="shared" si="1"/>
        <v>0</v>
      </c>
      <c r="F17" s="104">
        <f t="shared" si="1"/>
        <v>0</v>
      </c>
      <c r="G17" s="104">
        <f t="shared" si="1"/>
        <v>0</v>
      </c>
      <c r="H17" s="104">
        <f t="shared" si="1"/>
        <v>0</v>
      </c>
      <c r="I17" s="104">
        <f t="shared" si="1"/>
        <v>0</v>
      </c>
      <c r="J17" s="178"/>
      <c r="K17" s="104">
        <f>SUM(K14:K16)</f>
        <v>0</v>
      </c>
      <c r="L17" s="420"/>
      <c r="M17" s="104">
        <f>SUM(M14:M16)</f>
        <v>0</v>
      </c>
      <c r="N17" s="178"/>
      <c r="O17" s="104">
        <f>SUM(O14:O16)</f>
        <v>0</v>
      </c>
      <c r="P17" s="420"/>
      <c r="Q17" s="104">
        <f>SUM(Q14:Q16)</f>
        <v>0</v>
      </c>
      <c r="R17" s="104">
        <f>SUM(R14:R16)</f>
        <v>0</v>
      </c>
      <c r="S17" s="104">
        <f>SUM(S14:S16)</f>
        <v>0</v>
      </c>
      <c r="T17" s="107"/>
    </row>
    <row r="18" spans="1:20" s="77" customFormat="1" ht="24" customHeight="1">
      <c r="A18" s="414" t="s">
        <v>151</v>
      </c>
      <c r="B18" s="175" t="s">
        <v>152</v>
      </c>
      <c r="C18" s="104"/>
      <c r="D18" s="104"/>
      <c r="E18" s="104"/>
      <c r="F18" s="104"/>
      <c r="G18" s="104"/>
      <c r="H18" s="104"/>
      <c r="I18" s="104"/>
      <c r="J18" s="176"/>
      <c r="K18" s="104"/>
      <c r="L18" s="421"/>
      <c r="M18" s="104"/>
      <c r="N18" s="176"/>
      <c r="O18" s="104"/>
      <c r="P18" s="421"/>
      <c r="Q18" s="104"/>
      <c r="R18" s="104"/>
      <c r="S18" s="104"/>
      <c r="T18" s="107"/>
    </row>
    <row r="19" spans="1:20" s="77" customFormat="1" ht="24" customHeight="1">
      <c r="A19" s="415"/>
      <c r="B19" s="175" t="s">
        <v>153</v>
      </c>
      <c r="C19" s="104"/>
      <c r="D19" s="104"/>
      <c r="E19" s="104"/>
      <c r="F19" s="104"/>
      <c r="G19" s="104"/>
      <c r="H19" s="104"/>
      <c r="I19" s="104"/>
      <c r="J19" s="176"/>
      <c r="K19" s="104"/>
      <c r="L19" s="421"/>
      <c r="M19" s="104"/>
      <c r="N19" s="176"/>
      <c r="O19" s="104"/>
      <c r="P19" s="421"/>
      <c r="Q19" s="104"/>
      <c r="R19" s="104"/>
      <c r="S19" s="104"/>
      <c r="T19" s="107"/>
    </row>
    <row r="20" spans="1:20" s="77" customFormat="1" ht="24" customHeight="1">
      <c r="A20" s="416"/>
      <c r="B20" s="177" t="s">
        <v>150</v>
      </c>
      <c r="C20" s="104">
        <f>SUM(C18:C19)</f>
        <v>0</v>
      </c>
      <c r="D20" s="104">
        <f t="shared" ref="D20:K20" si="2">SUM(D18:D19)</f>
        <v>0</v>
      </c>
      <c r="E20" s="104">
        <f t="shared" si="2"/>
        <v>0</v>
      </c>
      <c r="F20" s="104">
        <f t="shared" si="2"/>
        <v>0</v>
      </c>
      <c r="G20" s="104">
        <f t="shared" si="2"/>
        <v>0</v>
      </c>
      <c r="H20" s="104">
        <f t="shared" si="2"/>
        <v>0</v>
      </c>
      <c r="I20" s="104">
        <f t="shared" si="2"/>
        <v>0</v>
      </c>
      <c r="J20" s="179"/>
      <c r="K20" s="104">
        <f t="shared" si="2"/>
        <v>0</v>
      </c>
      <c r="L20" s="421"/>
      <c r="M20" s="104">
        <f>SUM(M18:M19)</f>
        <v>0</v>
      </c>
      <c r="N20" s="178"/>
      <c r="O20" s="104">
        <f>SUM(O18:O19)</f>
        <v>0</v>
      </c>
      <c r="P20" s="421"/>
      <c r="Q20" s="104">
        <f>SUM(Q18:Q19)</f>
        <v>0</v>
      </c>
      <c r="R20" s="104">
        <f>SUM(R18:R19)</f>
        <v>0</v>
      </c>
      <c r="S20" s="104">
        <f>SUM(S18:S19)</f>
        <v>0</v>
      </c>
      <c r="T20" s="107"/>
    </row>
    <row r="21" spans="1:20" s="77" customFormat="1" ht="24" customHeight="1">
      <c r="A21" s="423" t="s">
        <v>154</v>
      </c>
      <c r="B21" s="180" t="s">
        <v>155</v>
      </c>
      <c r="C21" s="181"/>
      <c r="D21" s="181"/>
      <c r="E21" s="181"/>
      <c r="F21" s="181"/>
      <c r="G21" s="181"/>
      <c r="H21" s="181"/>
      <c r="I21" s="181"/>
      <c r="J21" s="182"/>
      <c r="K21" s="181"/>
      <c r="L21" s="421"/>
      <c r="M21" s="181"/>
      <c r="N21" s="182"/>
      <c r="O21" s="181"/>
      <c r="P21" s="421"/>
      <c r="Q21" s="181"/>
      <c r="R21" s="181"/>
      <c r="S21" s="181"/>
      <c r="T21" s="183"/>
    </row>
    <row r="22" spans="1:20" s="77" customFormat="1" ht="24" customHeight="1">
      <c r="A22" s="424"/>
      <c r="B22" s="184" t="s">
        <v>156</v>
      </c>
      <c r="C22" s="181"/>
      <c r="D22" s="181"/>
      <c r="E22" s="181"/>
      <c r="F22" s="181"/>
      <c r="G22" s="181"/>
      <c r="H22" s="181"/>
      <c r="I22" s="181"/>
      <c r="J22" s="182"/>
      <c r="K22" s="181"/>
      <c r="L22" s="421"/>
      <c r="M22" s="181"/>
      <c r="N22" s="182"/>
      <c r="O22" s="181"/>
      <c r="P22" s="421"/>
      <c r="Q22" s="181"/>
      <c r="R22" s="181"/>
      <c r="S22" s="181"/>
      <c r="T22" s="183"/>
    </row>
    <row r="23" spans="1:20" s="77" customFormat="1" ht="24" customHeight="1">
      <c r="A23" s="425"/>
      <c r="B23" s="177" t="s">
        <v>150</v>
      </c>
      <c r="C23" s="181">
        <f>SUM(C21:C22)</f>
        <v>0</v>
      </c>
      <c r="D23" s="181">
        <f t="shared" ref="D23:K23" si="3">SUM(D21:D22)</f>
        <v>0</v>
      </c>
      <c r="E23" s="181">
        <f t="shared" si="3"/>
        <v>0</v>
      </c>
      <c r="F23" s="181">
        <f t="shared" si="3"/>
        <v>0</v>
      </c>
      <c r="G23" s="181">
        <f t="shared" si="3"/>
        <v>0</v>
      </c>
      <c r="H23" s="181">
        <f t="shared" si="3"/>
        <v>0</v>
      </c>
      <c r="I23" s="181">
        <f t="shared" si="3"/>
        <v>0</v>
      </c>
      <c r="J23" s="179"/>
      <c r="K23" s="181">
        <f t="shared" si="3"/>
        <v>0</v>
      </c>
      <c r="L23" s="421"/>
      <c r="M23" s="181">
        <f>SUM(M21:M22)</f>
        <v>0</v>
      </c>
      <c r="N23" s="178"/>
      <c r="O23" s="181">
        <f>SUM(O21:O22)</f>
        <v>0</v>
      </c>
      <c r="P23" s="421"/>
      <c r="Q23" s="181">
        <f>SUM(Q21:Q22)</f>
        <v>0</v>
      </c>
      <c r="R23" s="181">
        <f>SUM(R21:R22)</f>
        <v>0</v>
      </c>
      <c r="S23" s="181">
        <f>SUM(S21:S22)</f>
        <v>0</v>
      </c>
      <c r="T23" s="183"/>
    </row>
    <row r="24" spans="1:20" s="77" customFormat="1" ht="24" customHeight="1">
      <c r="A24" s="423" t="s">
        <v>157</v>
      </c>
      <c r="B24" s="180" t="s">
        <v>152</v>
      </c>
      <c r="C24" s="181"/>
      <c r="D24" s="181"/>
      <c r="E24" s="181"/>
      <c r="F24" s="181"/>
      <c r="G24" s="181"/>
      <c r="H24" s="181"/>
      <c r="I24" s="181"/>
      <c r="J24" s="182"/>
      <c r="K24" s="181"/>
      <c r="L24" s="421"/>
      <c r="M24" s="181"/>
      <c r="N24" s="182"/>
      <c r="O24" s="181"/>
      <c r="P24" s="421"/>
      <c r="Q24" s="181"/>
      <c r="R24" s="181"/>
      <c r="S24" s="181"/>
      <c r="T24" s="183"/>
    </row>
    <row r="25" spans="1:20" s="77" customFormat="1" ht="24" customHeight="1">
      <c r="A25" s="424"/>
      <c r="B25" s="184" t="s">
        <v>153</v>
      </c>
      <c r="C25" s="181"/>
      <c r="D25" s="181"/>
      <c r="E25" s="181"/>
      <c r="F25" s="181"/>
      <c r="G25" s="181"/>
      <c r="H25" s="181"/>
      <c r="I25" s="181"/>
      <c r="J25" s="182"/>
      <c r="K25" s="181"/>
      <c r="L25" s="421"/>
      <c r="M25" s="181"/>
      <c r="N25" s="182"/>
      <c r="O25" s="181"/>
      <c r="P25" s="421"/>
      <c r="Q25" s="181"/>
      <c r="R25" s="181"/>
      <c r="S25" s="181"/>
      <c r="T25" s="183"/>
    </row>
    <row r="26" spans="1:20" s="77" customFormat="1" ht="24" customHeight="1">
      <c r="A26" s="425"/>
      <c r="B26" s="177" t="s">
        <v>150</v>
      </c>
      <c r="C26" s="181">
        <f>SUM(C24:C25)</f>
        <v>0</v>
      </c>
      <c r="D26" s="181">
        <f t="shared" ref="D26:K26" si="4">SUM(D24:D25)</f>
        <v>0</v>
      </c>
      <c r="E26" s="181">
        <f t="shared" si="4"/>
        <v>0</v>
      </c>
      <c r="F26" s="181">
        <f t="shared" si="4"/>
        <v>0</v>
      </c>
      <c r="G26" s="181">
        <f t="shared" si="4"/>
        <v>0</v>
      </c>
      <c r="H26" s="181">
        <f t="shared" si="4"/>
        <v>0</v>
      </c>
      <c r="I26" s="181">
        <f t="shared" si="4"/>
        <v>0</v>
      </c>
      <c r="J26" s="179"/>
      <c r="K26" s="181">
        <f t="shared" si="4"/>
        <v>0</v>
      </c>
      <c r="L26" s="421"/>
      <c r="M26" s="181">
        <f>SUM(M24:M25)</f>
        <v>0</v>
      </c>
      <c r="N26" s="178"/>
      <c r="O26" s="181">
        <f>SUM(O24:O25)</f>
        <v>0</v>
      </c>
      <c r="P26" s="421"/>
      <c r="Q26" s="181">
        <f>SUM(Q24:Q25)</f>
        <v>0</v>
      </c>
      <c r="R26" s="181">
        <f>SUM(R24:R25)</f>
        <v>0</v>
      </c>
      <c r="S26" s="181">
        <f>SUM(S24:S25)</f>
        <v>0</v>
      </c>
      <c r="T26" s="183"/>
    </row>
    <row r="27" spans="1:20" s="77" customFormat="1" ht="30" customHeight="1" thickBot="1">
      <c r="A27" s="426" t="s">
        <v>118</v>
      </c>
      <c r="B27" s="427"/>
      <c r="C27" s="108">
        <f>SUM(C26,C23,C20,C17)</f>
        <v>0</v>
      </c>
      <c r="D27" s="108">
        <f t="shared" ref="D27:K27" si="5">SUM(D26,D23,D20,D17)</f>
        <v>0</v>
      </c>
      <c r="E27" s="108">
        <f t="shared" si="5"/>
        <v>0</v>
      </c>
      <c r="F27" s="108">
        <f t="shared" si="5"/>
        <v>0</v>
      </c>
      <c r="G27" s="108">
        <f t="shared" si="5"/>
        <v>0</v>
      </c>
      <c r="H27" s="108">
        <f t="shared" si="5"/>
        <v>0</v>
      </c>
      <c r="I27" s="108">
        <f t="shared" si="5"/>
        <v>0</v>
      </c>
      <c r="J27" s="185"/>
      <c r="K27" s="108">
        <f t="shared" si="5"/>
        <v>0</v>
      </c>
      <c r="L27" s="422"/>
      <c r="M27" s="108">
        <f>SUM(M26,M23,M20,M17)</f>
        <v>0</v>
      </c>
      <c r="N27" s="185"/>
      <c r="O27" s="108">
        <f>SUM(O26,O23,O20,O17)</f>
        <v>0</v>
      </c>
      <c r="P27" s="422"/>
      <c r="Q27" s="108">
        <f>SUM(Q26,Q23,Q20,Q17)</f>
        <v>0</v>
      </c>
      <c r="R27" s="108">
        <f>SUM(R26,R23,R20,R17)</f>
        <v>0</v>
      </c>
      <c r="S27" s="108">
        <f>SUM(S26,S23,S20,S17)</f>
        <v>0</v>
      </c>
      <c r="T27" s="109"/>
    </row>
    <row r="28" spans="1:20">
      <c r="B28" s="51" t="s">
        <v>114</v>
      </c>
    </row>
    <row r="29" spans="1:20">
      <c r="B29" s="51" t="s">
        <v>115</v>
      </c>
    </row>
    <row r="30" spans="1:20">
      <c r="B30" s="51" t="s">
        <v>116</v>
      </c>
    </row>
    <row r="31" spans="1:20">
      <c r="B31" s="51" t="s">
        <v>117</v>
      </c>
    </row>
    <row r="32" spans="1:20">
      <c r="B32" s="51" t="s">
        <v>162</v>
      </c>
    </row>
  </sheetData>
  <mergeCells count="23">
    <mergeCell ref="A10:B10"/>
    <mergeCell ref="C5:C6"/>
    <mergeCell ref="D5:D7"/>
    <mergeCell ref="E5:E7"/>
    <mergeCell ref="F5:F6"/>
    <mergeCell ref="Q5:Q6"/>
    <mergeCell ref="R5:R6"/>
    <mergeCell ref="S5:S6"/>
    <mergeCell ref="T5:T6"/>
    <mergeCell ref="A9:B9"/>
    <mergeCell ref="G5:G7"/>
    <mergeCell ref="H5:H6"/>
    <mergeCell ref="A11:B11"/>
    <mergeCell ref="A12:B12"/>
    <mergeCell ref="A14:A17"/>
    <mergeCell ref="L14:L16"/>
    <mergeCell ref="P14:P16"/>
    <mergeCell ref="L17:L27"/>
    <mergeCell ref="P17:P27"/>
    <mergeCell ref="A18:A20"/>
    <mergeCell ref="A21:A23"/>
    <mergeCell ref="A24:A26"/>
    <mergeCell ref="A27:B27"/>
  </mergeCells>
  <phoneticPr fontId="2"/>
  <pageMargins left="0.35433070866141736" right="0.19685039370078741" top="1.0236220472440944" bottom="0.23622047244094491" header="0.51181102362204722" footer="0.39370078740157483"/>
  <pageSetup paperSize="9" scale="81"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
  <sheetViews>
    <sheetView view="pageBreakPreview" topLeftCell="G4" zoomScale="90" zoomScaleNormal="70" zoomScaleSheetLayoutView="90" workbookViewId="0">
      <selection activeCell="H26" sqref="H26"/>
    </sheetView>
  </sheetViews>
  <sheetFormatPr defaultColWidth="9" defaultRowHeight="12.5"/>
  <cols>
    <col min="1" max="1" width="4.6328125" style="51" customWidth="1"/>
    <col min="2" max="2" width="15.6328125" style="51" customWidth="1"/>
    <col min="3" max="3" width="11.6328125" style="51" customWidth="1"/>
    <col min="4" max="5" width="5.36328125" style="51" customWidth="1"/>
    <col min="6" max="6" width="11.6328125" style="51" customWidth="1"/>
    <col min="7" max="7" width="5.36328125" style="51" customWidth="1"/>
    <col min="8" max="9" width="11.6328125" style="51" customWidth="1"/>
    <col min="10" max="10" width="4.81640625" style="51" customWidth="1"/>
    <col min="11" max="11" width="11.6328125" style="51" customWidth="1"/>
    <col min="12" max="12" width="4.81640625" style="51" customWidth="1"/>
    <col min="13" max="13" width="11.6328125" style="51" customWidth="1"/>
    <col min="14" max="14" width="4.81640625" style="51" customWidth="1"/>
    <col min="15" max="15" width="11.6328125" style="51" customWidth="1"/>
    <col min="16" max="16" width="4.81640625" style="51" customWidth="1"/>
    <col min="17" max="17" width="11.6328125" style="51" customWidth="1"/>
    <col min="18" max="18" width="5.36328125" style="51" customWidth="1"/>
    <col min="19" max="19" width="11.6328125" style="51" customWidth="1"/>
    <col min="20" max="256" width="9" style="51"/>
    <col min="257" max="257" width="4.6328125" style="51" customWidth="1"/>
    <col min="258" max="258" width="15.6328125" style="51" customWidth="1"/>
    <col min="259" max="259" width="11.6328125" style="51" customWidth="1"/>
    <col min="260" max="261" width="5.36328125" style="51" customWidth="1"/>
    <col min="262" max="262" width="11.6328125" style="51" customWidth="1"/>
    <col min="263" max="263" width="5.36328125" style="51" customWidth="1"/>
    <col min="264" max="265" width="11.6328125" style="51" customWidth="1"/>
    <col min="266" max="266" width="4.81640625" style="51" customWidth="1"/>
    <col min="267" max="267" width="11.6328125" style="51" customWidth="1"/>
    <col min="268" max="268" width="4.81640625" style="51" customWidth="1"/>
    <col min="269" max="269" width="11.6328125" style="51" customWidth="1"/>
    <col min="270" max="270" width="4.81640625" style="51" customWidth="1"/>
    <col min="271" max="271" width="11.6328125" style="51" customWidth="1"/>
    <col min="272" max="272" width="4.81640625" style="51" customWidth="1"/>
    <col min="273" max="273" width="11.6328125" style="51" customWidth="1"/>
    <col min="274" max="274" width="5.36328125" style="51" customWidth="1"/>
    <col min="275" max="275" width="11.6328125" style="51" customWidth="1"/>
    <col min="276" max="512" width="9" style="51"/>
    <col min="513" max="513" width="4.6328125" style="51" customWidth="1"/>
    <col min="514" max="514" width="15.6328125" style="51" customWidth="1"/>
    <col min="515" max="515" width="11.6328125" style="51" customWidth="1"/>
    <col min="516" max="517" width="5.36328125" style="51" customWidth="1"/>
    <col min="518" max="518" width="11.6328125" style="51" customWidth="1"/>
    <col min="519" max="519" width="5.36328125" style="51" customWidth="1"/>
    <col min="520" max="521" width="11.6328125" style="51" customWidth="1"/>
    <col min="522" max="522" width="4.81640625" style="51" customWidth="1"/>
    <col min="523" max="523" width="11.6328125" style="51" customWidth="1"/>
    <col min="524" max="524" width="4.81640625" style="51" customWidth="1"/>
    <col min="525" max="525" width="11.6328125" style="51" customWidth="1"/>
    <col min="526" max="526" width="4.81640625" style="51" customWidth="1"/>
    <col min="527" max="527" width="11.6328125" style="51" customWidth="1"/>
    <col min="528" max="528" width="4.81640625" style="51" customWidth="1"/>
    <col min="529" max="529" width="11.6328125" style="51" customWidth="1"/>
    <col min="530" max="530" width="5.36328125" style="51" customWidth="1"/>
    <col min="531" max="531" width="11.6328125" style="51" customWidth="1"/>
    <col min="532" max="768" width="9" style="51"/>
    <col min="769" max="769" width="4.6328125" style="51" customWidth="1"/>
    <col min="770" max="770" width="15.6328125" style="51" customWidth="1"/>
    <col min="771" max="771" width="11.6328125" style="51" customWidth="1"/>
    <col min="772" max="773" width="5.36328125" style="51" customWidth="1"/>
    <col min="774" max="774" width="11.6328125" style="51" customWidth="1"/>
    <col min="775" max="775" width="5.36328125" style="51" customWidth="1"/>
    <col min="776" max="777" width="11.6328125" style="51" customWidth="1"/>
    <col min="778" max="778" width="4.81640625" style="51" customWidth="1"/>
    <col min="779" max="779" width="11.6328125" style="51" customWidth="1"/>
    <col min="780" max="780" width="4.81640625" style="51" customWidth="1"/>
    <col min="781" max="781" width="11.6328125" style="51" customWidth="1"/>
    <col min="782" max="782" width="4.81640625" style="51" customWidth="1"/>
    <col min="783" max="783" width="11.6328125" style="51" customWidth="1"/>
    <col min="784" max="784" width="4.81640625" style="51" customWidth="1"/>
    <col min="785" max="785" width="11.6328125" style="51" customWidth="1"/>
    <col min="786" max="786" width="5.36328125" style="51" customWidth="1"/>
    <col min="787" max="787" width="11.6328125" style="51" customWidth="1"/>
    <col min="788" max="1024" width="9" style="51"/>
    <col min="1025" max="1025" width="4.6328125" style="51" customWidth="1"/>
    <col min="1026" max="1026" width="15.6328125" style="51" customWidth="1"/>
    <col min="1027" max="1027" width="11.6328125" style="51" customWidth="1"/>
    <col min="1028" max="1029" width="5.36328125" style="51" customWidth="1"/>
    <col min="1030" max="1030" width="11.6328125" style="51" customWidth="1"/>
    <col min="1031" max="1031" width="5.36328125" style="51" customWidth="1"/>
    <col min="1032" max="1033" width="11.6328125" style="51" customWidth="1"/>
    <col min="1034" max="1034" width="4.81640625" style="51" customWidth="1"/>
    <col min="1035" max="1035" width="11.6328125" style="51" customWidth="1"/>
    <col min="1036" max="1036" width="4.81640625" style="51" customWidth="1"/>
    <col min="1037" max="1037" width="11.6328125" style="51" customWidth="1"/>
    <col min="1038" max="1038" width="4.81640625" style="51" customWidth="1"/>
    <col min="1039" max="1039" width="11.6328125" style="51" customWidth="1"/>
    <col min="1040" max="1040" width="4.81640625" style="51" customWidth="1"/>
    <col min="1041" max="1041" width="11.6328125" style="51" customWidth="1"/>
    <col min="1042" max="1042" width="5.36328125" style="51" customWidth="1"/>
    <col min="1043" max="1043" width="11.6328125" style="51" customWidth="1"/>
    <col min="1044" max="1280" width="9" style="51"/>
    <col min="1281" max="1281" width="4.6328125" style="51" customWidth="1"/>
    <col min="1282" max="1282" width="15.6328125" style="51" customWidth="1"/>
    <col min="1283" max="1283" width="11.6328125" style="51" customWidth="1"/>
    <col min="1284" max="1285" width="5.36328125" style="51" customWidth="1"/>
    <col min="1286" max="1286" width="11.6328125" style="51" customWidth="1"/>
    <col min="1287" max="1287" width="5.36328125" style="51" customWidth="1"/>
    <col min="1288" max="1289" width="11.6328125" style="51" customWidth="1"/>
    <col min="1290" max="1290" width="4.81640625" style="51" customWidth="1"/>
    <col min="1291" max="1291" width="11.6328125" style="51" customWidth="1"/>
    <col min="1292" max="1292" width="4.81640625" style="51" customWidth="1"/>
    <col min="1293" max="1293" width="11.6328125" style="51" customWidth="1"/>
    <col min="1294" max="1294" width="4.81640625" style="51" customWidth="1"/>
    <col min="1295" max="1295" width="11.6328125" style="51" customWidth="1"/>
    <col min="1296" max="1296" width="4.81640625" style="51" customWidth="1"/>
    <col min="1297" max="1297" width="11.6328125" style="51" customWidth="1"/>
    <col min="1298" max="1298" width="5.36328125" style="51" customWidth="1"/>
    <col min="1299" max="1299" width="11.6328125" style="51" customWidth="1"/>
    <col min="1300" max="1536" width="9" style="51"/>
    <col min="1537" max="1537" width="4.6328125" style="51" customWidth="1"/>
    <col min="1538" max="1538" width="15.6328125" style="51" customWidth="1"/>
    <col min="1539" max="1539" width="11.6328125" style="51" customWidth="1"/>
    <col min="1540" max="1541" width="5.36328125" style="51" customWidth="1"/>
    <col min="1542" max="1542" width="11.6328125" style="51" customWidth="1"/>
    <col min="1543" max="1543" width="5.36328125" style="51" customWidth="1"/>
    <col min="1544" max="1545" width="11.6328125" style="51" customWidth="1"/>
    <col min="1546" max="1546" width="4.81640625" style="51" customWidth="1"/>
    <col min="1547" max="1547" width="11.6328125" style="51" customWidth="1"/>
    <col min="1548" max="1548" width="4.81640625" style="51" customWidth="1"/>
    <col min="1549" max="1549" width="11.6328125" style="51" customWidth="1"/>
    <col min="1550" max="1550" width="4.81640625" style="51" customWidth="1"/>
    <col min="1551" max="1551" width="11.6328125" style="51" customWidth="1"/>
    <col min="1552" max="1552" width="4.81640625" style="51" customWidth="1"/>
    <col min="1553" max="1553" width="11.6328125" style="51" customWidth="1"/>
    <col min="1554" max="1554" width="5.36328125" style="51" customWidth="1"/>
    <col min="1555" max="1555" width="11.6328125" style="51" customWidth="1"/>
    <col min="1556" max="1792" width="9" style="51"/>
    <col min="1793" max="1793" width="4.6328125" style="51" customWidth="1"/>
    <col min="1794" max="1794" width="15.6328125" style="51" customWidth="1"/>
    <col min="1795" max="1795" width="11.6328125" style="51" customWidth="1"/>
    <col min="1796" max="1797" width="5.36328125" style="51" customWidth="1"/>
    <col min="1798" max="1798" width="11.6328125" style="51" customWidth="1"/>
    <col min="1799" max="1799" width="5.36328125" style="51" customWidth="1"/>
    <col min="1800" max="1801" width="11.6328125" style="51" customWidth="1"/>
    <col min="1802" max="1802" width="4.81640625" style="51" customWidth="1"/>
    <col min="1803" max="1803" width="11.6328125" style="51" customWidth="1"/>
    <col min="1804" max="1804" width="4.81640625" style="51" customWidth="1"/>
    <col min="1805" max="1805" width="11.6328125" style="51" customWidth="1"/>
    <col min="1806" max="1806" width="4.81640625" style="51" customWidth="1"/>
    <col min="1807" max="1807" width="11.6328125" style="51" customWidth="1"/>
    <col min="1808" max="1808" width="4.81640625" style="51" customWidth="1"/>
    <col min="1809" max="1809" width="11.6328125" style="51" customWidth="1"/>
    <col min="1810" max="1810" width="5.36328125" style="51" customWidth="1"/>
    <col min="1811" max="1811" width="11.6328125" style="51" customWidth="1"/>
    <col min="1812" max="2048" width="9" style="51"/>
    <col min="2049" max="2049" width="4.6328125" style="51" customWidth="1"/>
    <col min="2050" max="2050" width="15.6328125" style="51" customWidth="1"/>
    <col min="2051" max="2051" width="11.6328125" style="51" customWidth="1"/>
    <col min="2052" max="2053" width="5.36328125" style="51" customWidth="1"/>
    <col min="2054" max="2054" width="11.6328125" style="51" customWidth="1"/>
    <col min="2055" max="2055" width="5.36328125" style="51" customWidth="1"/>
    <col min="2056" max="2057" width="11.6328125" style="51" customWidth="1"/>
    <col min="2058" max="2058" width="4.81640625" style="51" customWidth="1"/>
    <col min="2059" max="2059" width="11.6328125" style="51" customWidth="1"/>
    <col min="2060" max="2060" width="4.81640625" style="51" customWidth="1"/>
    <col min="2061" max="2061" width="11.6328125" style="51" customWidth="1"/>
    <col min="2062" max="2062" width="4.81640625" style="51" customWidth="1"/>
    <col min="2063" max="2063" width="11.6328125" style="51" customWidth="1"/>
    <col min="2064" max="2064" width="4.81640625" style="51" customWidth="1"/>
    <col min="2065" max="2065" width="11.6328125" style="51" customWidth="1"/>
    <col min="2066" max="2066" width="5.36328125" style="51" customWidth="1"/>
    <col min="2067" max="2067" width="11.6328125" style="51" customWidth="1"/>
    <col min="2068" max="2304" width="9" style="51"/>
    <col min="2305" max="2305" width="4.6328125" style="51" customWidth="1"/>
    <col min="2306" max="2306" width="15.6328125" style="51" customWidth="1"/>
    <col min="2307" max="2307" width="11.6328125" style="51" customWidth="1"/>
    <col min="2308" max="2309" width="5.36328125" style="51" customWidth="1"/>
    <col min="2310" max="2310" width="11.6328125" style="51" customWidth="1"/>
    <col min="2311" max="2311" width="5.36328125" style="51" customWidth="1"/>
    <col min="2312" max="2313" width="11.6328125" style="51" customWidth="1"/>
    <col min="2314" max="2314" width="4.81640625" style="51" customWidth="1"/>
    <col min="2315" max="2315" width="11.6328125" style="51" customWidth="1"/>
    <col min="2316" max="2316" width="4.81640625" style="51" customWidth="1"/>
    <col min="2317" max="2317" width="11.6328125" style="51" customWidth="1"/>
    <col min="2318" max="2318" width="4.81640625" style="51" customWidth="1"/>
    <col min="2319" max="2319" width="11.6328125" style="51" customWidth="1"/>
    <col min="2320" max="2320" width="4.81640625" style="51" customWidth="1"/>
    <col min="2321" max="2321" width="11.6328125" style="51" customWidth="1"/>
    <col min="2322" max="2322" width="5.36328125" style="51" customWidth="1"/>
    <col min="2323" max="2323" width="11.6328125" style="51" customWidth="1"/>
    <col min="2324" max="2560" width="9" style="51"/>
    <col min="2561" max="2561" width="4.6328125" style="51" customWidth="1"/>
    <col min="2562" max="2562" width="15.6328125" style="51" customWidth="1"/>
    <col min="2563" max="2563" width="11.6328125" style="51" customWidth="1"/>
    <col min="2564" max="2565" width="5.36328125" style="51" customWidth="1"/>
    <col min="2566" max="2566" width="11.6328125" style="51" customWidth="1"/>
    <col min="2567" max="2567" width="5.36328125" style="51" customWidth="1"/>
    <col min="2568" max="2569" width="11.6328125" style="51" customWidth="1"/>
    <col min="2570" max="2570" width="4.81640625" style="51" customWidth="1"/>
    <col min="2571" max="2571" width="11.6328125" style="51" customWidth="1"/>
    <col min="2572" max="2572" width="4.81640625" style="51" customWidth="1"/>
    <col min="2573" max="2573" width="11.6328125" style="51" customWidth="1"/>
    <col min="2574" max="2574" width="4.81640625" style="51" customWidth="1"/>
    <col min="2575" max="2575" width="11.6328125" style="51" customWidth="1"/>
    <col min="2576" max="2576" width="4.81640625" style="51" customWidth="1"/>
    <col min="2577" max="2577" width="11.6328125" style="51" customWidth="1"/>
    <col min="2578" max="2578" width="5.36328125" style="51" customWidth="1"/>
    <col min="2579" max="2579" width="11.6328125" style="51" customWidth="1"/>
    <col min="2580" max="2816" width="9" style="51"/>
    <col min="2817" max="2817" width="4.6328125" style="51" customWidth="1"/>
    <col min="2818" max="2818" width="15.6328125" style="51" customWidth="1"/>
    <col min="2819" max="2819" width="11.6328125" style="51" customWidth="1"/>
    <col min="2820" max="2821" width="5.36328125" style="51" customWidth="1"/>
    <col min="2822" max="2822" width="11.6328125" style="51" customWidth="1"/>
    <col min="2823" max="2823" width="5.36328125" style="51" customWidth="1"/>
    <col min="2824" max="2825" width="11.6328125" style="51" customWidth="1"/>
    <col min="2826" max="2826" width="4.81640625" style="51" customWidth="1"/>
    <col min="2827" max="2827" width="11.6328125" style="51" customWidth="1"/>
    <col min="2828" max="2828" width="4.81640625" style="51" customWidth="1"/>
    <col min="2829" max="2829" width="11.6328125" style="51" customWidth="1"/>
    <col min="2830" max="2830" width="4.81640625" style="51" customWidth="1"/>
    <col min="2831" max="2831" width="11.6328125" style="51" customWidth="1"/>
    <col min="2832" max="2832" width="4.81640625" style="51" customWidth="1"/>
    <col min="2833" max="2833" width="11.6328125" style="51" customWidth="1"/>
    <col min="2834" max="2834" width="5.36328125" style="51" customWidth="1"/>
    <col min="2835" max="2835" width="11.6328125" style="51" customWidth="1"/>
    <col min="2836" max="3072" width="9" style="51"/>
    <col min="3073" max="3073" width="4.6328125" style="51" customWidth="1"/>
    <col min="3074" max="3074" width="15.6328125" style="51" customWidth="1"/>
    <col min="3075" max="3075" width="11.6328125" style="51" customWidth="1"/>
    <col min="3076" max="3077" width="5.36328125" style="51" customWidth="1"/>
    <col min="3078" max="3078" width="11.6328125" style="51" customWidth="1"/>
    <col min="3079" max="3079" width="5.36328125" style="51" customWidth="1"/>
    <col min="3080" max="3081" width="11.6328125" style="51" customWidth="1"/>
    <col min="3082" max="3082" width="4.81640625" style="51" customWidth="1"/>
    <col min="3083" max="3083" width="11.6328125" style="51" customWidth="1"/>
    <col min="3084" max="3084" width="4.81640625" style="51" customWidth="1"/>
    <col min="3085" max="3085" width="11.6328125" style="51" customWidth="1"/>
    <col min="3086" max="3086" width="4.81640625" style="51" customWidth="1"/>
    <col min="3087" max="3087" width="11.6328125" style="51" customWidth="1"/>
    <col min="3088" max="3088" width="4.81640625" style="51" customWidth="1"/>
    <col min="3089" max="3089" width="11.6328125" style="51" customWidth="1"/>
    <col min="3090" max="3090" width="5.36328125" style="51" customWidth="1"/>
    <col min="3091" max="3091" width="11.6328125" style="51" customWidth="1"/>
    <col min="3092" max="3328" width="9" style="51"/>
    <col min="3329" max="3329" width="4.6328125" style="51" customWidth="1"/>
    <col min="3330" max="3330" width="15.6328125" style="51" customWidth="1"/>
    <col min="3331" max="3331" width="11.6328125" style="51" customWidth="1"/>
    <col min="3332" max="3333" width="5.36328125" style="51" customWidth="1"/>
    <col min="3334" max="3334" width="11.6328125" style="51" customWidth="1"/>
    <col min="3335" max="3335" width="5.36328125" style="51" customWidth="1"/>
    <col min="3336" max="3337" width="11.6328125" style="51" customWidth="1"/>
    <col min="3338" max="3338" width="4.81640625" style="51" customWidth="1"/>
    <col min="3339" max="3339" width="11.6328125" style="51" customWidth="1"/>
    <col min="3340" max="3340" width="4.81640625" style="51" customWidth="1"/>
    <col min="3341" max="3341" width="11.6328125" style="51" customWidth="1"/>
    <col min="3342" max="3342" width="4.81640625" style="51" customWidth="1"/>
    <col min="3343" max="3343" width="11.6328125" style="51" customWidth="1"/>
    <col min="3344" max="3344" width="4.81640625" style="51" customWidth="1"/>
    <col min="3345" max="3345" width="11.6328125" style="51" customWidth="1"/>
    <col min="3346" max="3346" width="5.36328125" style="51" customWidth="1"/>
    <col min="3347" max="3347" width="11.6328125" style="51" customWidth="1"/>
    <col min="3348" max="3584" width="9" style="51"/>
    <col min="3585" max="3585" width="4.6328125" style="51" customWidth="1"/>
    <col min="3586" max="3586" width="15.6328125" style="51" customWidth="1"/>
    <col min="3587" max="3587" width="11.6328125" style="51" customWidth="1"/>
    <col min="3588" max="3589" width="5.36328125" style="51" customWidth="1"/>
    <col min="3590" max="3590" width="11.6328125" style="51" customWidth="1"/>
    <col min="3591" max="3591" width="5.36328125" style="51" customWidth="1"/>
    <col min="3592" max="3593" width="11.6328125" style="51" customWidth="1"/>
    <col min="3594" max="3594" width="4.81640625" style="51" customWidth="1"/>
    <col min="3595" max="3595" width="11.6328125" style="51" customWidth="1"/>
    <col min="3596" max="3596" width="4.81640625" style="51" customWidth="1"/>
    <col min="3597" max="3597" width="11.6328125" style="51" customWidth="1"/>
    <col min="3598" max="3598" width="4.81640625" style="51" customWidth="1"/>
    <col min="3599" max="3599" width="11.6328125" style="51" customWidth="1"/>
    <col min="3600" max="3600" width="4.81640625" style="51" customWidth="1"/>
    <col min="3601" max="3601" width="11.6328125" style="51" customWidth="1"/>
    <col min="3602" max="3602" width="5.36328125" style="51" customWidth="1"/>
    <col min="3603" max="3603" width="11.6328125" style="51" customWidth="1"/>
    <col min="3604" max="3840" width="9" style="51"/>
    <col min="3841" max="3841" width="4.6328125" style="51" customWidth="1"/>
    <col min="3842" max="3842" width="15.6328125" style="51" customWidth="1"/>
    <col min="3843" max="3843" width="11.6328125" style="51" customWidth="1"/>
    <col min="3844" max="3845" width="5.36328125" style="51" customWidth="1"/>
    <col min="3846" max="3846" width="11.6328125" style="51" customWidth="1"/>
    <col min="3847" max="3847" width="5.36328125" style="51" customWidth="1"/>
    <col min="3848" max="3849" width="11.6328125" style="51" customWidth="1"/>
    <col min="3850" max="3850" width="4.81640625" style="51" customWidth="1"/>
    <col min="3851" max="3851" width="11.6328125" style="51" customWidth="1"/>
    <col min="3852" max="3852" width="4.81640625" style="51" customWidth="1"/>
    <col min="3853" max="3853" width="11.6328125" style="51" customWidth="1"/>
    <col min="3854" max="3854" width="4.81640625" style="51" customWidth="1"/>
    <col min="3855" max="3855" width="11.6328125" style="51" customWidth="1"/>
    <col min="3856" max="3856" width="4.81640625" style="51" customWidth="1"/>
    <col min="3857" max="3857" width="11.6328125" style="51" customWidth="1"/>
    <col min="3858" max="3858" width="5.36328125" style="51" customWidth="1"/>
    <col min="3859" max="3859" width="11.6328125" style="51" customWidth="1"/>
    <col min="3860" max="4096" width="9" style="51"/>
    <col min="4097" max="4097" width="4.6328125" style="51" customWidth="1"/>
    <col min="4098" max="4098" width="15.6328125" style="51" customWidth="1"/>
    <col min="4099" max="4099" width="11.6328125" style="51" customWidth="1"/>
    <col min="4100" max="4101" width="5.36328125" style="51" customWidth="1"/>
    <col min="4102" max="4102" width="11.6328125" style="51" customWidth="1"/>
    <col min="4103" max="4103" width="5.36328125" style="51" customWidth="1"/>
    <col min="4104" max="4105" width="11.6328125" style="51" customWidth="1"/>
    <col min="4106" max="4106" width="4.81640625" style="51" customWidth="1"/>
    <col min="4107" max="4107" width="11.6328125" style="51" customWidth="1"/>
    <col min="4108" max="4108" width="4.81640625" style="51" customWidth="1"/>
    <col min="4109" max="4109" width="11.6328125" style="51" customWidth="1"/>
    <col min="4110" max="4110" width="4.81640625" style="51" customWidth="1"/>
    <col min="4111" max="4111" width="11.6328125" style="51" customWidth="1"/>
    <col min="4112" max="4112" width="4.81640625" style="51" customWidth="1"/>
    <col min="4113" max="4113" width="11.6328125" style="51" customWidth="1"/>
    <col min="4114" max="4114" width="5.36328125" style="51" customWidth="1"/>
    <col min="4115" max="4115" width="11.6328125" style="51" customWidth="1"/>
    <col min="4116" max="4352" width="9" style="51"/>
    <col min="4353" max="4353" width="4.6328125" style="51" customWidth="1"/>
    <col min="4354" max="4354" width="15.6328125" style="51" customWidth="1"/>
    <col min="4355" max="4355" width="11.6328125" style="51" customWidth="1"/>
    <col min="4356" max="4357" width="5.36328125" style="51" customWidth="1"/>
    <col min="4358" max="4358" width="11.6328125" style="51" customWidth="1"/>
    <col min="4359" max="4359" width="5.36328125" style="51" customWidth="1"/>
    <col min="4360" max="4361" width="11.6328125" style="51" customWidth="1"/>
    <col min="4362" max="4362" width="4.81640625" style="51" customWidth="1"/>
    <col min="4363" max="4363" width="11.6328125" style="51" customWidth="1"/>
    <col min="4364" max="4364" width="4.81640625" style="51" customWidth="1"/>
    <col min="4365" max="4365" width="11.6328125" style="51" customWidth="1"/>
    <col min="4366" max="4366" width="4.81640625" style="51" customWidth="1"/>
    <col min="4367" max="4367" width="11.6328125" style="51" customWidth="1"/>
    <col min="4368" max="4368" width="4.81640625" style="51" customWidth="1"/>
    <col min="4369" max="4369" width="11.6328125" style="51" customWidth="1"/>
    <col min="4370" max="4370" width="5.36328125" style="51" customWidth="1"/>
    <col min="4371" max="4371" width="11.6328125" style="51" customWidth="1"/>
    <col min="4372" max="4608" width="9" style="51"/>
    <col min="4609" max="4609" width="4.6328125" style="51" customWidth="1"/>
    <col min="4610" max="4610" width="15.6328125" style="51" customWidth="1"/>
    <col min="4611" max="4611" width="11.6328125" style="51" customWidth="1"/>
    <col min="4612" max="4613" width="5.36328125" style="51" customWidth="1"/>
    <col min="4614" max="4614" width="11.6328125" style="51" customWidth="1"/>
    <col min="4615" max="4615" width="5.36328125" style="51" customWidth="1"/>
    <col min="4616" max="4617" width="11.6328125" style="51" customWidth="1"/>
    <col min="4618" max="4618" width="4.81640625" style="51" customWidth="1"/>
    <col min="4619" max="4619" width="11.6328125" style="51" customWidth="1"/>
    <col min="4620" max="4620" width="4.81640625" style="51" customWidth="1"/>
    <col min="4621" max="4621" width="11.6328125" style="51" customWidth="1"/>
    <col min="4622" max="4622" width="4.81640625" style="51" customWidth="1"/>
    <col min="4623" max="4623" width="11.6328125" style="51" customWidth="1"/>
    <col min="4624" max="4624" width="4.81640625" style="51" customWidth="1"/>
    <col min="4625" max="4625" width="11.6328125" style="51" customWidth="1"/>
    <col min="4626" max="4626" width="5.36328125" style="51" customWidth="1"/>
    <col min="4627" max="4627" width="11.6328125" style="51" customWidth="1"/>
    <col min="4628" max="4864" width="9" style="51"/>
    <col min="4865" max="4865" width="4.6328125" style="51" customWidth="1"/>
    <col min="4866" max="4866" width="15.6328125" style="51" customWidth="1"/>
    <col min="4867" max="4867" width="11.6328125" style="51" customWidth="1"/>
    <col min="4868" max="4869" width="5.36328125" style="51" customWidth="1"/>
    <col min="4870" max="4870" width="11.6328125" style="51" customWidth="1"/>
    <col min="4871" max="4871" width="5.36328125" style="51" customWidth="1"/>
    <col min="4872" max="4873" width="11.6328125" style="51" customWidth="1"/>
    <col min="4874" max="4874" width="4.81640625" style="51" customWidth="1"/>
    <col min="4875" max="4875" width="11.6328125" style="51" customWidth="1"/>
    <col min="4876" max="4876" width="4.81640625" style="51" customWidth="1"/>
    <col min="4877" max="4877" width="11.6328125" style="51" customWidth="1"/>
    <col min="4878" max="4878" width="4.81640625" style="51" customWidth="1"/>
    <col min="4879" max="4879" width="11.6328125" style="51" customWidth="1"/>
    <col min="4880" max="4880" width="4.81640625" style="51" customWidth="1"/>
    <col min="4881" max="4881" width="11.6328125" style="51" customWidth="1"/>
    <col min="4882" max="4882" width="5.36328125" style="51" customWidth="1"/>
    <col min="4883" max="4883" width="11.6328125" style="51" customWidth="1"/>
    <col min="4884" max="5120" width="9" style="51"/>
    <col min="5121" max="5121" width="4.6328125" style="51" customWidth="1"/>
    <col min="5122" max="5122" width="15.6328125" style="51" customWidth="1"/>
    <col min="5123" max="5123" width="11.6328125" style="51" customWidth="1"/>
    <col min="5124" max="5125" width="5.36328125" style="51" customWidth="1"/>
    <col min="5126" max="5126" width="11.6328125" style="51" customWidth="1"/>
    <col min="5127" max="5127" width="5.36328125" style="51" customWidth="1"/>
    <col min="5128" max="5129" width="11.6328125" style="51" customWidth="1"/>
    <col min="5130" max="5130" width="4.81640625" style="51" customWidth="1"/>
    <col min="5131" max="5131" width="11.6328125" style="51" customWidth="1"/>
    <col min="5132" max="5132" width="4.81640625" style="51" customWidth="1"/>
    <col min="5133" max="5133" width="11.6328125" style="51" customWidth="1"/>
    <col min="5134" max="5134" width="4.81640625" style="51" customWidth="1"/>
    <col min="5135" max="5135" width="11.6328125" style="51" customWidth="1"/>
    <col min="5136" max="5136" width="4.81640625" style="51" customWidth="1"/>
    <col min="5137" max="5137" width="11.6328125" style="51" customWidth="1"/>
    <col min="5138" max="5138" width="5.36328125" style="51" customWidth="1"/>
    <col min="5139" max="5139" width="11.6328125" style="51" customWidth="1"/>
    <col min="5140" max="5376" width="9" style="51"/>
    <col min="5377" max="5377" width="4.6328125" style="51" customWidth="1"/>
    <col min="5378" max="5378" width="15.6328125" style="51" customWidth="1"/>
    <col min="5379" max="5379" width="11.6328125" style="51" customWidth="1"/>
    <col min="5380" max="5381" width="5.36328125" style="51" customWidth="1"/>
    <col min="5382" max="5382" width="11.6328125" style="51" customWidth="1"/>
    <col min="5383" max="5383" width="5.36328125" style="51" customWidth="1"/>
    <col min="5384" max="5385" width="11.6328125" style="51" customWidth="1"/>
    <col min="5386" max="5386" width="4.81640625" style="51" customWidth="1"/>
    <col min="5387" max="5387" width="11.6328125" style="51" customWidth="1"/>
    <col min="5388" max="5388" width="4.81640625" style="51" customWidth="1"/>
    <col min="5389" max="5389" width="11.6328125" style="51" customWidth="1"/>
    <col min="5390" max="5390" width="4.81640625" style="51" customWidth="1"/>
    <col min="5391" max="5391" width="11.6328125" style="51" customWidth="1"/>
    <col min="5392" max="5392" width="4.81640625" style="51" customWidth="1"/>
    <col min="5393" max="5393" width="11.6328125" style="51" customWidth="1"/>
    <col min="5394" max="5394" width="5.36328125" style="51" customWidth="1"/>
    <col min="5395" max="5395" width="11.6328125" style="51" customWidth="1"/>
    <col min="5396" max="5632" width="9" style="51"/>
    <col min="5633" max="5633" width="4.6328125" style="51" customWidth="1"/>
    <col min="5634" max="5634" width="15.6328125" style="51" customWidth="1"/>
    <col min="5635" max="5635" width="11.6328125" style="51" customWidth="1"/>
    <col min="5636" max="5637" width="5.36328125" style="51" customWidth="1"/>
    <col min="5638" max="5638" width="11.6328125" style="51" customWidth="1"/>
    <col min="5639" max="5639" width="5.36328125" style="51" customWidth="1"/>
    <col min="5640" max="5641" width="11.6328125" style="51" customWidth="1"/>
    <col min="5642" max="5642" width="4.81640625" style="51" customWidth="1"/>
    <col min="5643" max="5643" width="11.6328125" style="51" customWidth="1"/>
    <col min="5644" max="5644" width="4.81640625" style="51" customWidth="1"/>
    <col min="5645" max="5645" width="11.6328125" style="51" customWidth="1"/>
    <col min="5646" max="5646" width="4.81640625" style="51" customWidth="1"/>
    <col min="5647" max="5647" width="11.6328125" style="51" customWidth="1"/>
    <col min="5648" max="5648" width="4.81640625" style="51" customWidth="1"/>
    <col min="5649" max="5649" width="11.6328125" style="51" customWidth="1"/>
    <col min="5650" max="5650" width="5.36328125" style="51" customWidth="1"/>
    <col min="5651" max="5651" width="11.6328125" style="51" customWidth="1"/>
    <col min="5652" max="5888" width="9" style="51"/>
    <col min="5889" max="5889" width="4.6328125" style="51" customWidth="1"/>
    <col min="5890" max="5890" width="15.6328125" style="51" customWidth="1"/>
    <col min="5891" max="5891" width="11.6328125" style="51" customWidth="1"/>
    <col min="5892" max="5893" width="5.36328125" style="51" customWidth="1"/>
    <col min="5894" max="5894" width="11.6328125" style="51" customWidth="1"/>
    <col min="5895" max="5895" width="5.36328125" style="51" customWidth="1"/>
    <col min="5896" max="5897" width="11.6328125" style="51" customWidth="1"/>
    <col min="5898" max="5898" width="4.81640625" style="51" customWidth="1"/>
    <col min="5899" max="5899" width="11.6328125" style="51" customWidth="1"/>
    <col min="5900" max="5900" width="4.81640625" style="51" customWidth="1"/>
    <col min="5901" max="5901" width="11.6328125" style="51" customWidth="1"/>
    <col min="5902" max="5902" width="4.81640625" style="51" customWidth="1"/>
    <col min="5903" max="5903" width="11.6328125" style="51" customWidth="1"/>
    <col min="5904" max="5904" width="4.81640625" style="51" customWidth="1"/>
    <col min="5905" max="5905" width="11.6328125" style="51" customWidth="1"/>
    <col min="5906" max="5906" width="5.36328125" style="51" customWidth="1"/>
    <col min="5907" max="5907" width="11.6328125" style="51" customWidth="1"/>
    <col min="5908" max="6144" width="9" style="51"/>
    <col min="6145" max="6145" width="4.6328125" style="51" customWidth="1"/>
    <col min="6146" max="6146" width="15.6328125" style="51" customWidth="1"/>
    <col min="6147" max="6147" width="11.6328125" style="51" customWidth="1"/>
    <col min="6148" max="6149" width="5.36328125" style="51" customWidth="1"/>
    <col min="6150" max="6150" width="11.6328125" style="51" customWidth="1"/>
    <col min="6151" max="6151" width="5.36328125" style="51" customWidth="1"/>
    <col min="6152" max="6153" width="11.6328125" style="51" customWidth="1"/>
    <col min="6154" max="6154" width="4.81640625" style="51" customWidth="1"/>
    <col min="6155" max="6155" width="11.6328125" style="51" customWidth="1"/>
    <col min="6156" max="6156" width="4.81640625" style="51" customWidth="1"/>
    <col min="6157" max="6157" width="11.6328125" style="51" customWidth="1"/>
    <col min="6158" max="6158" width="4.81640625" style="51" customWidth="1"/>
    <col min="6159" max="6159" width="11.6328125" style="51" customWidth="1"/>
    <col min="6160" max="6160" width="4.81640625" style="51" customWidth="1"/>
    <col min="6161" max="6161" width="11.6328125" style="51" customWidth="1"/>
    <col min="6162" max="6162" width="5.36328125" style="51" customWidth="1"/>
    <col min="6163" max="6163" width="11.6328125" style="51" customWidth="1"/>
    <col min="6164" max="6400" width="9" style="51"/>
    <col min="6401" max="6401" width="4.6328125" style="51" customWidth="1"/>
    <col min="6402" max="6402" width="15.6328125" style="51" customWidth="1"/>
    <col min="6403" max="6403" width="11.6328125" style="51" customWidth="1"/>
    <col min="6404" max="6405" width="5.36328125" style="51" customWidth="1"/>
    <col min="6406" max="6406" width="11.6328125" style="51" customWidth="1"/>
    <col min="6407" max="6407" width="5.36328125" style="51" customWidth="1"/>
    <col min="6408" max="6409" width="11.6328125" style="51" customWidth="1"/>
    <col min="6410" max="6410" width="4.81640625" style="51" customWidth="1"/>
    <col min="6411" max="6411" width="11.6328125" style="51" customWidth="1"/>
    <col min="6412" max="6412" width="4.81640625" style="51" customWidth="1"/>
    <col min="6413" max="6413" width="11.6328125" style="51" customWidth="1"/>
    <col min="6414" max="6414" width="4.81640625" style="51" customWidth="1"/>
    <col min="6415" max="6415" width="11.6328125" style="51" customWidth="1"/>
    <col min="6416" max="6416" width="4.81640625" style="51" customWidth="1"/>
    <col min="6417" max="6417" width="11.6328125" style="51" customWidth="1"/>
    <col min="6418" max="6418" width="5.36328125" style="51" customWidth="1"/>
    <col min="6419" max="6419" width="11.6328125" style="51" customWidth="1"/>
    <col min="6420" max="6656" width="9" style="51"/>
    <col min="6657" max="6657" width="4.6328125" style="51" customWidth="1"/>
    <col min="6658" max="6658" width="15.6328125" style="51" customWidth="1"/>
    <col min="6659" max="6659" width="11.6328125" style="51" customWidth="1"/>
    <col min="6660" max="6661" width="5.36328125" style="51" customWidth="1"/>
    <col min="6662" max="6662" width="11.6328125" style="51" customWidth="1"/>
    <col min="6663" max="6663" width="5.36328125" style="51" customWidth="1"/>
    <col min="6664" max="6665" width="11.6328125" style="51" customWidth="1"/>
    <col min="6666" max="6666" width="4.81640625" style="51" customWidth="1"/>
    <col min="6667" max="6667" width="11.6328125" style="51" customWidth="1"/>
    <col min="6668" max="6668" width="4.81640625" style="51" customWidth="1"/>
    <col min="6669" max="6669" width="11.6328125" style="51" customWidth="1"/>
    <col min="6670" max="6670" width="4.81640625" style="51" customWidth="1"/>
    <col min="6671" max="6671" width="11.6328125" style="51" customWidth="1"/>
    <col min="6672" max="6672" width="4.81640625" style="51" customWidth="1"/>
    <col min="6673" max="6673" width="11.6328125" style="51" customWidth="1"/>
    <col min="6674" max="6674" width="5.36328125" style="51" customWidth="1"/>
    <col min="6675" max="6675" width="11.6328125" style="51" customWidth="1"/>
    <col min="6676" max="6912" width="9" style="51"/>
    <col min="6913" max="6913" width="4.6328125" style="51" customWidth="1"/>
    <col min="6914" max="6914" width="15.6328125" style="51" customWidth="1"/>
    <col min="6915" max="6915" width="11.6328125" style="51" customWidth="1"/>
    <col min="6916" max="6917" width="5.36328125" style="51" customWidth="1"/>
    <col min="6918" max="6918" width="11.6328125" style="51" customWidth="1"/>
    <col min="6919" max="6919" width="5.36328125" style="51" customWidth="1"/>
    <col min="6920" max="6921" width="11.6328125" style="51" customWidth="1"/>
    <col min="6922" max="6922" width="4.81640625" style="51" customWidth="1"/>
    <col min="6923" max="6923" width="11.6328125" style="51" customWidth="1"/>
    <col min="6924" max="6924" width="4.81640625" style="51" customWidth="1"/>
    <col min="6925" max="6925" width="11.6328125" style="51" customWidth="1"/>
    <col min="6926" max="6926" width="4.81640625" style="51" customWidth="1"/>
    <col min="6927" max="6927" width="11.6328125" style="51" customWidth="1"/>
    <col min="6928" max="6928" width="4.81640625" style="51" customWidth="1"/>
    <col min="6929" max="6929" width="11.6328125" style="51" customWidth="1"/>
    <col min="6930" max="6930" width="5.36328125" style="51" customWidth="1"/>
    <col min="6931" max="6931" width="11.6328125" style="51" customWidth="1"/>
    <col min="6932" max="7168" width="9" style="51"/>
    <col min="7169" max="7169" width="4.6328125" style="51" customWidth="1"/>
    <col min="7170" max="7170" width="15.6328125" style="51" customWidth="1"/>
    <col min="7171" max="7171" width="11.6328125" style="51" customWidth="1"/>
    <col min="7172" max="7173" width="5.36328125" style="51" customWidth="1"/>
    <col min="7174" max="7174" width="11.6328125" style="51" customWidth="1"/>
    <col min="7175" max="7175" width="5.36328125" style="51" customWidth="1"/>
    <col min="7176" max="7177" width="11.6328125" style="51" customWidth="1"/>
    <col min="7178" max="7178" width="4.81640625" style="51" customWidth="1"/>
    <col min="7179" max="7179" width="11.6328125" style="51" customWidth="1"/>
    <col min="7180" max="7180" width="4.81640625" style="51" customWidth="1"/>
    <col min="7181" max="7181" width="11.6328125" style="51" customWidth="1"/>
    <col min="7182" max="7182" width="4.81640625" style="51" customWidth="1"/>
    <col min="7183" max="7183" width="11.6328125" style="51" customWidth="1"/>
    <col min="7184" max="7184" width="4.81640625" style="51" customWidth="1"/>
    <col min="7185" max="7185" width="11.6328125" style="51" customWidth="1"/>
    <col min="7186" max="7186" width="5.36328125" style="51" customWidth="1"/>
    <col min="7187" max="7187" width="11.6328125" style="51" customWidth="1"/>
    <col min="7188" max="7424" width="9" style="51"/>
    <col min="7425" max="7425" width="4.6328125" style="51" customWidth="1"/>
    <col min="7426" max="7426" width="15.6328125" style="51" customWidth="1"/>
    <col min="7427" max="7427" width="11.6328125" style="51" customWidth="1"/>
    <col min="7428" max="7429" width="5.36328125" style="51" customWidth="1"/>
    <col min="7430" max="7430" width="11.6328125" style="51" customWidth="1"/>
    <col min="7431" max="7431" width="5.36328125" style="51" customWidth="1"/>
    <col min="7432" max="7433" width="11.6328125" style="51" customWidth="1"/>
    <col min="7434" max="7434" width="4.81640625" style="51" customWidth="1"/>
    <col min="7435" max="7435" width="11.6328125" style="51" customWidth="1"/>
    <col min="7436" max="7436" width="4.81640625" style="51" customWidth="1"/>
    <col min="7437" max="7437" width="11.6328125" style="51" customWidth="1"/>
    <col min="7438" max="7438" width="4.81640625" style="51" customWidth="1"/>
    <col min="7439" max="7439" width="11.6328125" style="51" customWidth="1"/>
    <col min="7440" max="7440" width="4.81640625" style="51" customWidth="1"/>
    <col min="7441" max="7441" width="11.6328125" style="51" customWidth="1"/>
    <col min="7442" max="7442" width="5.36328125" style="51" customWidth="1"/>
    <col min="7443" max="7443" width="11.6328125" style="51" customWidth="1"/>
    <col min="7444" max="7680" width="9" style="51"/>
    <col min="7681" max="7681" width="4.6328125" style="51" customWidth="1"/>
    <col min="7682" max="7682" width="15.6328125" style="51" customWidth="1"/>
    <col min="7683" max="7683" width="11.6328125" style="51" customWidth="1"/>
    <col min="7684" max="7685" width="5.36328125" style="51" customWidth="1"/>
    <col min="7686" max="7686" width="11.6328125" style="51" customWidth="1"/>
    <col min="7687" max="7687" width="5.36328125" style="51" customWidth="1"/>
    <col min="7688" max="7689" width="11.6328125" style="51" customWidth="1"/>
    <col min="7690" max="7690" width="4.81640625" style="51" customWidth="1"/>
    <col min="7691" max="7691" width="11.6328125" style="51" customWidth="1"/>
    <col min="7692" max="7692" width="4.81640625" style="51" customWidth="1"/>
    <col min="7693" max="7693" width="11.6328125" style="51" customWidth="1"/>
    <col min="7694" max="7694" width="4.81640625" style="51" customWidth="1"/>
    <col min="7695" max="7695" width="11.6328125" style="51" customWidth="1"/>
    <col min="7696" max="7696" width="4.81640625" style="51" customWidth="1"/>
    <col min="7697" max="7697" width="11.6328125" style="51" customWidth="1"/>
    <col min="7698" max="7698" width="5.36328125" style="51" customWidth="1"/>
    <col min="7699" max="7699" width="11.6328125" style="51" customWidth="1"/>
    <col min="7700" max="7936" width="9" style="51"/>
    <col min="7937" max="7937" width="4.6328125" style="51" customWidth="1"/>
    <col min="7938" max="7938" width="15.6328125" style="51" customWidth="1"/>
    <col min="7939" max="7939" width="11.6328125" style="51" customWidth="1"/>
    <col min="7940" max="7941" width="5.36328125" style="51" customWidth="1"/>
    <col min="7942" max="7942" width="11.6328125" style="51" customWidth="1"/>
    <col min="7943" max="7943" width="5.36328125" style="51" customWidth="1"/>
    <col min="7944" max="7945" width="11.6328125" style="51" customWidth="1"/>
    <col min="7946" max="7946" width="4.81640625" style="51" customWidth="1"/>
    <col min="7947" max="7947" width="11.6328125" style="51" customWidth="1"/>
    <col min="7948" max="7948" width="4.81640625" style="51" customWidth="1"/>
    <col min="7949" max="7949" width="11.6328125" style="51" customWidth="1"/>
    <col min="7950" max="7950" width="4.81640625" style="51" customWidth="1"/>
    <col min="7951" max="7951" width="11.6328125" style="51" customWidth="1"/>
    <col min="7952" max="7952" width="4.81640625" style="51" customWidth="1"/>
    <col min="7953" max="7953" width="11.6328125" style="51" customWidth="1"/>
    <col min="7954" max="7954" width="5.36328125" style="51" customWidth="1"/>
    <col min="7955" max="7955" width="11.6328125" style="51" customWidth="1"/>
    <col min="7956" max="8192" width="9" style="51"/>
    <col min="8193" max="8193" width="4.6328125" style="51" customWidth="1"/>
    <col min="8194" max="8194" width="15.6328125" style="51" customWidth="1"/>
    <col min="8195" max="8195" width="11.6328125" style="51" customWidth="1"/>
    <col min="8196" max="8197" width="5.36328125" style="51" customWidth="1"/>
    <col min="8198" max="8198" width="11.6328125" style="51" customWidth="1"/>
    <col min="8199" max="8199" width="5.36328125" style="51" customWidth="1"/>
    <col min="8200" max="8201" width="11.6328125" style="51" customWidth="1"/>
    <col min="8202" max="8202" width="4.81640625" style="51" customWidth="1"/>
    <col min="8203" max="8203" width="11.6328125" style="51" customWidth="1"/>
    <col min="8204" max="8204" width="4.81640625" style="51" customWidth="1"/>
    <col min="8205" max="8205" width="11.6328125" style="51" customWidth="1"/>
    <col min="8206" max="8206" width="4.81640625" style="51" customWidth="1"/>
    <col min="8207" max="8207" width="11.6328125" style="51" customWidth="1"/>
    <col min="8208" max="8208" width="4.81640625" style="51" customWidth="1"/>
    <col min="8209" max="8209" width="11.6328125" style="51" customWidth="1"/>
    <col min="8210" max="8210" width="5.36328125" style="51" customWidth="1"/>
    <col min="8211" max="8211" width="11.6328125" style="51" customWidth="1"/>
    <col min="8212" max="8448" width="9" style="51"/>
    <col min="8449" max="8449" width="4.6328125" style="51" customWidth="1"/>
    <col min="8450" max="8450" width="15.6328125" style="51" customWidth="1"/>
    <col min="8451" max="8451" width="11.6328125" style="51" customWidth="1"/>
    <col min="8452" max="8453" width="5.36328125" style="51" customWidth="1"/>
    <col min="8454" max="8454" width="11.6328125" style="51" customWidth="1"/>
    <col min="8455" max="8455" width="5.36328125" style="51" customWidth="1"/>
    <col min="8456" max="8457" width="11.6328125" style="51" customWidth="1"/>
    <col min="8458" max="8458" width="4.81640625" style="51" customWidth="1"/>
    <col min="8459" max="8459" width="11.6328125" style="51" customWidth="1"/>
    <col min="8460" max="8460" width="4.81640625" style="51" customWidth="1"/>
    <col min="8461" max="8461" width="11.6328125" style="51" customWidth="1"/>
    <col min="8462" max="8462" width="4.81640625" style="51" customWidth="1"/>
    <col min="8463" max="8463" width="11.6328125" style="51" customWidth="1"/>
    <col min="8464" max="8464" width="4.81640625" style="51" customWidth="1"/>
    <col min="8465" max="8465" width="11.6328125" style="51" customWidth="1"/>
    <col min="8466" max="8466" width="5.36328125" style="51" customWidth="1"/>
    <col min="8467" max="8467" width="11.6328125" style="51" customWidth="1"/>
    <col min="8468" max="8704" width="9" style="51"/>
    <col min="8705" max="8705" width="4.6328125" style="51" customWidth="1"/>
    <col min="8706" max="8706" width="15.6328125" style="51" customWidth="1"/>
    <col min="8707" max="8707" width="11.6328125" style="51" customWidth="1"/>
    <col min="8708" max="8709" width="5.36328125" style="51" customWidth="1"/>
    <col min="8710" max="8710" width="11.6328125" style="51" customWidth="1"/>
    <col min="8711" max="8711" width="5.36328125" style="51" customWidth="1"/>
    <col min="8712" max="8713" width="11.6328125" style="51" customWidth="1"/>
    <col min="8714" max="8714" width="4.81640625" style="51" customWidth="1"/>
    <col min="8715" max="8715" width="11.6328125" style="51" customWidth="1"/>
    <col min="8716" max="8716" width="4.81640625" style="51" customWidth="1"/>
    <col min="8717" max="8717" width="11.6328125" style="51" customWidth="1"/>
    <col min="8718" max="8718" width="4.81640625" style="51" customWidth="1"/>
    <col min="8719" max="8719" width="11.6328125" style="51" customWidth="1"/>
    <col min="8720" max="8720" width="4.81640625" style="51" customWidth="1"/>
    <col min="8721" max="8721" width="11.6328125" style="51" customWidth="1"/>
    <col min="8722" max="8722" width="5.36328125" style="51" customWidth="1"/>
    <col min="8723" max="8723" width="11.6328125" style="51" customWidth="1"/>
    <col min="8724" max="8960" width="9" style="51"/>
    <col min="8961" max="8961" width="4.6328125" style="51" customWidth="1"/>
    <col min="8962" max="8962" width="15.6328125" style="51" customWidth="1"/>
    <col min="8963" max="8963" width="11.6328125" style="51" customWidth="1"/>
    <col min="8964" max="8965" width="5.36328125" style="51" customWidth="1"/>
    <col min="8966" max="8966" width="11.6328125" style="51" customWidth="1"/>
    <col min="8967" max="8967" width="5.36328125" style="51" customWidth="1"/>
    <col min="8968" max="8969" width="11.6328125" style="51" customWidth="1"/>
    <col min="8970" max="8970" width="4.81640625" style="51" customWidth="1"/>
    <col min="8971" max="8971" width="11.6328125" style="51" customWidth="1"/>
    <col min="8972" max="8972" width="4.81640625" style="51" customWidth="1"/>
    <col min="8973" max="8973" width="11.6328125" style="51" customWidth="1"/>
    <col min="8974" max="8974" width="4.81640625" style="51" customWidth="1"/>
    <col min="8975" max="8975" width="11.6328125" style="51" customWidth="1"/>
    <col min="8976" max="8976" width="4.81640625" style="51" customWidth="1"/>
    <col min="8977" max="8977" width="11.6328125" style="51" customWidth="1"/>
    <col min="8978" max="8978" width="5.36328125" style="51" customWidth="1"/>
    <col min="8979" max="8979" width="11.6328125" style="51" customWidth="1"/>
    <col min="8980" max="9216" width="9" style="51"/>
    <col min="9217" max="9217" width="4.6328125" style="51" customWidth="1"/>
    <col min="9218" max="9218" width="15.6328125" style="51" customWidth="1"/>
    <col min="9219" max="9219" width="11.6328125" style="51" customWidth="1"/>
    <col min="9220" max="9221" width="5.36328125" style="51" customWidth="1"/>
    <col min="9222" max="9222" width="11.6328125" style="51" customWidth="1"/>
    <col min="9223" max="9223" width="5.36328125" style="51" customWidth="1"/>
    <col min="9224" max="9225" width="11.6328125" style="51" customWidth="1"/>
    <col min="9226" max="9226" width="4.81640625" style="51" customWidth="1"/>
    <col min="9227" max="9227" width="11.6328125" style="51" customWidth="1"/>
    <col min="9228" max="9228" width="4.81640625" style="51" customWidth="1"/>
    <col min="9229" max="9229" width="11.6328125" style="51" customWidth="1"/>
    <col min="9230" max="9230" width="4.81640625" style="51" customWidth="1"/>
    <col min="9231" max="9231" width="11.6328125" style="51" customWidth="1"/>
    <col min="9232" max="9232" width="4.81640625" style="51" customWidth="1"/>
    <col min="9233" max="9233" width="11.6328125" style="51" customWidth="1"/>
    <col min="9234" max="9234" width="5.36328125" style="51" customWidth="1"/>
    <col min="9235" max="9235" width="11.6328125" style="51" customWidth="1"/>
    <col min="9236" max="9472" width="9" style="51"/>
    <col min="9473" max="9473" width="4.6328125" style="51" customWidth="1"/>
    <col min="9474" max="9474" width="15.6328125" style="51" customWidth="1"/>
    <col min="9475" max="9475" width="11.6328125" style="51" customWidth="1"/>
    <col min="9476" max="9477" width="5.36328125" style="51" customWidth="1"/>
    <col min="9478" max="9478" width="11.6328125" style="51" customWidth="1"/>
    <col min="9479" max="9479" width="5.36328125" style="51" customWidth="1"/>
    <col min="9480" max="9481" width="11.6328125" style="51" customWidth="1"/>
    <col min="9482" max="9482" width="4.81640625" style="51" customWidth="1"/>
    <col min="9483" max="9483" width="11.6328125" style="51" customWidth="1"/>
    <col min="9484" max="9484" width="4.81640625" style="51" customWidth="1"/>
    <col min="9485" max="9485" width="11.6328125" style="51" customWidth="1"/>
    <col min="9486" max="9486" width="4.81640625" style="51" customWidth="1"/>
    <col min="9487" max="9487" width="11.6328125" style="51" customWidth="1"/>
    <col min="9488" max="9488" width="4.81640625" style="51" customWidth="1"/>
    <col min="9489" max="9489" width="11.6328125" style="51" customWidth="1"/>
    <col min="9490" max="9490" width="5.36328125" style="51" customWidth="1"/>
    <col min="9491" max="9491" width="11.6328125" style="51" customWidth="1"/>
    <col min="9492" max="9728" width="9" style="51"/>
    <col min="9729" max="9729" width="4.6328125" style="51" customWidth="1"/>
    <col min="9730" max="9730" width="15.6328125" style="51" customWidth="1"/>
    <col min="9731" max="9731" width="11.6328125" style="51" customWidth="1"/>
    <col min="9732" max="9733" width="5.36328125" style="51" customWidth="1"/>
    <col min="9734" max="9734" width="11.6328125" style="51" customWidth="1"/>
    <col min="9735" max="9735" width="5.36328125" style="51" customWidth="1"/>
    <col min="9736" max="9737" width="11.6328125" style="51" customWidth="1"/>
    <col min="9738" max="9738" width="4.81640625" style="51" customWidth="1"/>
    <col min="9739" max="9739" width="11.6328125" style="51" customWidth="1"/>
    <col min="9740" max="9740" width="4.81640625" style="51" customWidth="1"/>
    <col min="9741" max="9741" width="11.6328125" style="51" customWidth="1"/>
    <col min="9742" max="9742" width="4.81640625" style="51" customWidth="1"/>
    <col min="9743" max="9743" width="11.6328125" style="51" customWidth="1"/>
    <col min="9744" max="9744" width="4.81640625" style="51" customWidth="1"/>
    <col min="9745" max="9745" width="11.6328125" style="51" customWidth="1"/>
    <col min="9746" max="9746" width="5.36328125" style="51" customWidth="1"/>
    <col min="9747" max="9747" width="11.6328125" style="51" customWidth="1"/>
    <col min="9748" max="9984" width="9" style="51"/>
    <col min="9985" max="9985" width="4.6328125" style="51" customWidth="1"/>
    <col min="9986" max="9986" width="15.6328125" style="51" customWidth="1"/>
    <col min="9987" max="9987" width="11.6328125" style="51" customWidth="1"/>
    <col min="9988" max="9989" width="5.36328125" style="51" customWidth="1"/>
    <col min="9990" max="9990" width="11.6328125" style="51" customWidth="1"/>
    <col min="9991" max="9991" width="5.36328125" style="51" customWidth="1"/>
    <col min="9992" max="9993" width="11.6328125" style="51" customWidth="1"/>
    <col min="9994" max="9994" width="4.81640625" style="51" customWidth="1"/>
    <col min="9995" max="9995" width="11.6328125" style="51" customWidth="1"/>
    <col min="9996" max="9996" width="4.81640625" style="51" customWidth="1"/>
    <col min="9997" max="9997" width="11.6328125" style="51" customWidth="1"/>
    <col min="9998" max="9998" width="4.81640625" style="51" customWidth="1"/>
    <col min="9999" max="9999" width="11.6328125" style="51" customWidth="1"/>
    <col min="10000" max="10000" width="4.81640625" style="51" customWidth="1"/>
    <col min="10001" max="10001" width="11.6328125" style="51" customWidth="1"/>
    <col min="10002" max="10002" width="5.36328125" style="51" customWidth="1"/>
    <col min="10003" max="10003" width="11.6328125" style="51" customWidth="1"/>
    <col min="10004" max="10240" width="9" style="51"/>
    <col min="10241" max="10241" width="4.6328125" style="51" customWidth="1"/>
    <col min="10242" max="10242" width="15.6328125" style="51" customWidth="1"/>
    <col min="10243" max="10243" width="11.6328125" style="51" customWidth="1"/>
    <col min="10244" max="10245" width="5.36328125" style="51" customWidth="1"/>
    <col min="10246" max="10246" width="11.6328125" style="51" customWidth="1"/>
    <col min="10247" max="10247" width="5.36328125" style="51" customWidth="1"/>
    <col min="10248" max="10249" width="11.6328125" style="51" customWidth="1"/>
    <col min="10250" max="10250" width="4.81640625" style="51" customWidth="1"/>
    <col min="10251" max="10251" width="11.6328125" style="51" customWidth="1"/>
    <col min="10252" max="10252" width="4.81640625" style="51" customWidth="1"/>
    <col min="10253" max="10253" width="11.6328125" style="51" customWidth="1"/>
    <col min="10254" max="10254" width="4.81640625" style="51" customWidth="1"/>
    <col min="10255" max="10255" width="11.6328125" style="51" customWidth="1"/>
    <col min="10256" max="10256" width="4.81640625" style="51" customWidth="1"/>
    <col min="10257" max="10257" width="11.6328125" style="51" customWidth="1"/>
    <col min="10258" max="10258" width="5.36328125" style="51" customWidth="1"/>
    <col min="10259" max="10259" width="11.6328125" style="51" customWidth="1"/>
    <col min="10260" max="10496" width="9" style="51"/>
    <col min="10497" max="10497" width="4.6328125" style="51" customWidth="1"/>
    <col min="10498" max="10498" width="15.6328125" style="51" customWidth="1"/>
    <col min="10499" max="10499" width="11.6328125" style="51" customWidth="1"/>
    <col min="10500" max="10501" width="5.36328125" style="51" customWidth="1"/>
    <col min="10502" max="10502" width="11.6328125" style="51" customWidth="1"/>
    <col min="10503" max="10503" width="5.36328125" style="51" customWidth="1"/>
    <col min="10504" max="10505" width="11.6328125" style="51" customWidth="1"/>
    <col min="10506" max="10506" width="4.81640625" style="51" customWidth="1"/>
    <col min="10507" max="10507" width="11.6328125" style="51" customWidth="1"/>
    <col min="10508" max="10508" width="4.81640625" style="51" customWidth="1"/>
    <col min="10509" max="10509" width="11.6328125" style="51" customWidth="1"/>
    <col min="10510" max="10510" width="4.81640625" style="51" customWidth="1"/>
    <col min="10511" max="10511" width="11.6328125" style="51" customWidth="1"/>
    <col min="10512" max="10512" width="4.81640625" style="51" customWidth="1"/>
    <col min="10513" max="10513" width="11.6328125" style="51" customWidth="1"/>
    <col min="10514" max="10514" width="5.36328125" style="51" customWidth="1"/>
    <col min="10515" max="10515" width="11.6328125" style="51" customWidth="1"/>
    <col min="10516" max="10752" width="9" style="51"/>
    <col min="10753" max="10753" width="4.6328125" style="51" customWidth="1"/>
    <col min="10754" max="10754" width="15.6328125" style="51" customWidth="1"/>
    <col min="10755" max="10755" width="11.6328125" style="51" customWidth="1"/>
    <col min="10756" max="10757" width="5.36328125" style="51" customWidth="1"/>
    <col min="10758" max="10758" width="11.6328125" style="51" customWidth="1"/>
    <col min="10759" max="10759" width="5.36328125" style="51" customWidth="1"/>
    <col min="10760" max="10761" width="11.6328125" style="51" customWidth="1"/>
    <col min="10762" max="10762" width="4.81640625" style="51" customWidth="1"/>
    <col min="10763" max="10763" width="11.6328125" style="51" customWidth="1"/>
    <col min="10764" max="10764" width="4.81640625" style="51" customWidth="1"/>
    <col min="10765" max="10765" width="11.6328125" style="51" customWidth="1"/>
    <col min="10766" max="10766" width="4.81640625" style="51" customWidth="1"/>
    <col min="10767" max="10767" width="11.6328125" style="51" customWidth="1"/>
    <col min="10768" max="10768" width="4.81640625" style="51" customWidth="1"/>
    <col min="10769" max="10769" width="11.6328125" style="51" customWidth="1"/>
    <col min="10770" max="10770" width="5.36328125" style="51" customWidth="1"/>
    <col min="10771" max="10771" width="11.6328125" style="51" customWidth="1"/>
    <col min="10772" max="11008" width="9" style="51"/>
    <col min="11009" max="11009" width="4.6328125" style="51" customWidth="1"/>
    <col min="11010" max="11010" width="15.6328125" style="51" customWidth="1"/>
    <col min="11011" max="11011" width="11.6328125" style="51" customWidth="1"/>
    <col min="11012" max="11013" width="5.36328125" style="51" customWidth="1"/>
    <col min="11014" max="11014" width="11.6328125" style="51" customWidth="1"/>
    <col min="11015" max="11015" width="5.36328125" style="51" customWidth="1"/>
    <col min="11016" max="11017" width="11.6328125" style="51" customWidth="1"/>
    <col min="11018" max="11018" width="4.81640625" style="51" customWidth="1"/>
    <col min="11019" max="11019" width="11.6328125" style="51" customWidth="1"/>
    <col min="11020" max="11020" width="4.81640625" style="51" customWidth="1"/>
    <col min="11021" max="11021" width="11.6328125" style="51" customWidth="1"/>
    <col min="11022" max="11022" width="4.81640625" style="51" customWidth="1"/>
    <col min="11023" max="11023" width="11.6328125" style="51" customWidth="1"/>
    <col min="11024" max="11024" width="4.81640625" style="51" customWidth="1"/>
    <col min="11025" max="11025" width="11.6328125" style="51" customWidth="1"/>
    <col min="11026" max="11026" width="5.36328125" style="51" customWidth="1"/>
    <col min="11027" max="11027" width="11.6328125" style="51" customWidth="1"/>
    <col min="11028" max="11264" width="9" style="51"/>
    <col min="11265" max="11265" width="4.6328125" style="51" customWidth="1"/>
    <col min="11266" max="11266" width="15.6328125" style="51" customWidth="1"/>
    <col min="11267" max="11267" width="11.6328125" style="51" customWidth="1"/>
    <col min="11268" max="11269" width="5.36328125" style="51" customWidth="1"/>
    <col min="11270" max="11270" width="11.6328125" style="51" customWidth="1"/>
    <col min="11271" max="11271" width="5.36328125" style="51" customWidth="1"/>
    <col min="11272" max="11273" width="11.6328125" style="51" customWidth="1"/>
    <col min="11274" max="11274" width="4.81640625" style="51" customWidth="1"/>
    <col min="11275" max="11275" width="11.6328125" style="51" customWidth="1"/>
    <col min="11276" max="11276" width="4.81640625" style="51" customWidth="1"/>
    <col min="11277" max="11277" width="11.6328125" style="51" customWidth="1"/>
    <col min="11278" max="11278" width="4.81640625" style="51" customWidth="1"/>
    <col min="11279" max="11279" width="11.6328125" style="51" customWidth="1"/>
    <col min="11280" max="11280" width="4.81640625" style="51" customWidth="1"/>
    <col min="11281" max="11281" width="11.6328125" style="51" customWidth="1"/>
    <col min="11282" max="11282" width="5.36328125" style="51" customWidth="1"/>
    <col min="11283" max="11283" width="11.6328125" style="51" customWidth="1"/>
    <col min="11284" max="11520" width="9" style="51"/>
    <col min="11521" max="11521" width="4.6328125" style="51" customWidth="1"/>
    <col min="11522" max="11522" width="15.6328125" style="51" customWidth="1"/>
    <col min="11523" max="11523" width="11.6328125" style="51" customWidth="1"/>
    <col min="11524" max="11525" width="5.36328125" style="51" customWidth="1"/>
    <col min="11526" max="11526" width="11.6328125" style="51" customWidth="1"/>
    <col min="11527" max="11527" width="5.36328125" style="51" customWidth="1"/>
    <col min="11528" max="11529" width="11.6328125" style="51" customWidth="1"/>
    <col min="11530" max="11530" width="4.81640625" style="51" customWidth="1"/>
    <col min="11531" max="11531" width="11.6328125" style="51" customWidth="1"/>
    <col min="11532" max="11532" width="4.81640625" style="51" customWidth="1"/>
    <col min="11533" max="11533" width="11.6328125" style="51" customWidth="1"/>
    <col min="11534" max="11534" width="4.81640625" style="51" customWidth="1"/>
    <col min="11535" max="11535" width="11.6328125" style="51" customWidth="1"/>
    <col min="11536" max="11536" width="4.81640625" style="51" customWidth="1"/>
    <col min="11537" max="11537" width="11.6328125" style="51" customWidth="1"/>
    <col min="11538" max="11538" width="5.36328125" style="51" customWidth="1"/>
    <col min="11539" max="11539" width="11.6328125" style="51" customWidth="1"/>
    <col min="11540" max="11776" width="9" style="51"/>
    <col min="11777" max="11777" width="4.6328125" style="51" customWidth="1"/>
    <col min="11778" max="11778" width="15.6328125" style="51" customWidth="1"/>
    <col min="11779" max="11779" width="11.6328125" style="51" customWidth="1"/>
    <col min="11780" max="11781" width="5.36328125" style="51" customWidth="1"/>
    <col min="11782" max="11782" width="11.6328125" style="51" customWidth="1"/>
    <col min="11783" max="11783" width="5.36328125" style="51" customWidth="1"/>
    <col min="11784" max="11785" width="11.6328125" style="51" customWidth="1"/>
    <col min="11786" max="11786" width="4.81640625" style="51" customWidth="1"/>
    <col min="11787" max="11787" width="11.6328125" style="51" customWidth="1"/>
    <col min="11788" max="11788" width="4.81640625" style="51" customWidth="1"/>
    <col min="11789" max="11789" width="11.6328125" style="51" customWidth="1"/>
    <col min="11790" max="11790" width="4.81640625" style="51" customWidth="1"/>
    <col min="11791" max="11791" width="11.6328125" style="51" customWidth="1"/>
    <col min="11792" max="11792" width="4.81640625" style="51" customWidth="1"/>
    <col min="11793" max="11793" width="11.6328125" style="51" customWidth="1"/>
    <col min="11794" max="11794" width="5.36328125" style="51" customWidth="1"/>
    <col min="11795" max="11795" width="11.6328125" style="51" customWidth="1"/>
    <col min="11796" max="12032" width="9" style="51"/>
    <col min="12033" max="12033" width="4.6328125" style="51" customWidth="1"/>
    <col min="12034" max="12034" width="15.6328125" style="51" customWidth="1"/>
    <col min="12035" max="12035" width="11.6328125" style="51" customWidth="1"/>
    <col min="12036" max="12037" width="5.36328125" style="51" customWidth="1"/>
    <col min="12038" max="12038" width="11.6328125" style="51" customWidth="1"/>
    <col min="12039" max="12039" width="5.36328125" style="51" customWidth="1"/>
    <col min="12040" max="12041" width="11.6328125" style="51" customWidth="1"/>
    <col min="12042" max="12042" width="4.81640625" style="51" customWidth="1"/>
    <col min="12043" max="12043" width="11.6328125" style="51" customWidth="1"/>
    <col min="12044" max="12044" width="4.81640625" style="51" customWidth="1"/>
    <col min="12045" max="12045" width="11.6328125" style="51" customWidth="1"/>
    <col min="12046" max="12046" width="4.81640625" style="51" customWidth="1"/>
    <col min="12047" max="12047" width="11.6328125" style="51" customWidth="1"/>
    <col min="12048" max="12048" width="4.81640625" style="51" customWidth="1"/>
    <col min="12049" max="12049" width="11.6328125" style="51" customWidth="1"/>
    <col min="12050" max="12050" width="5.36328125" style="51" customWidth="1"/>
    <col min="12051" max="12051" width="11.6328125" style="51" customWidth="1"/>
    <col min="12052" max="12288" width="9" style="51"/>
    <col min="12289" max="12289" width="4.6328125" style="51" customWidth="1"/>
    <col min="12290" max="12290" width="15.6328125" style="51" customWidth="1"/>
    <col min="12291" max="12291" width="11.6328125" style="51" customWidth="1"/>
    <col min="12292" max="12293" width="5.36328125" style="51" customWidth="1"/>
    <col min="12294" max="12294" width="11.6328125" style="51" customWidth="1"/>
    <col min="12295" max="12295" width="5.36328125" style="51" customWidth="1"/>
    <col min="12296" max="12297" width="11.6328125" style="51" customWidth="1"/>
    <col min="12298" max="12298" width="4.81640625" style="51" customWidth="1"/>
    <col min="12299" max="12299" width="11.6328125" style="51" customWidth="1"/>
    <col min="12300" max="12300" width="4.81640625" style="51" customWidth="1"/>
    <col min="12301" max="12301" width="11.6328125" style="51" customWidth="1"/>
    <col min="12302" max="12302" width="4.81640625" style="51" customWidth="1"/>
    <col min="12303" max="12303" width="11.6328125" style="51" customWidth="1"/>
    <col min="12304" max="12304" width="4.81640625" style="51" customWidth="1"/>
    <col min="12305" max="12305" width="11.6328125" style="51" customWidth="1"/>
    <col min="12306" max="12306" width="5.36328125" style="51" customWidth="1"/>
    <col min="12307" max="12307" width="11.6328125" style="51" customWidth="1"/>
    <col min="12308" max="12544" width="9" style="51"/>
    <col min="12545" max="12545" width="4.6328125" style="51" customWidth="1"/>
    <col min="12546" max="12546" width="15.6328125" style="51" customWidth="1"/>
    <col min="12547" max="12547" width="11.6328125" style="51" customWidth="1"/>
    <col min="12548" max="12549" width="5.36328125" style="51" customWidth="1"/>
    <col min="12550" max="12550" width="11.6328125" style="51" customWidth="1"/>
    <col min="12551" max="12551" width="5.36328125" style="51" customWidth="1"/>
    <col min="12552" max="12553" width="11.6328125" style="51" customWidth="1"/>
    <col min="12554" max="12554" width="4.81640625" style="51" customWidth="1"/>
    <col min="12555" max="12555" width="11.6328125" style="51" customWidth="1"/>
    <col min="12556" max="12556" width="4.81640625" style="51" customWidth="1"/>
    <col min="12557" max="12557" width="11.6328125" style="51" customWidth="1"/>
    <col min="12558" max="12558" width="4.81640625" style="51" customWidth="1"/>
    <col min="12559" max="12559" width="11.6328125" style="51" customWidth="1"/>
    <col min="12560" max="12560" width="4.81640625" style="51" customWidth="1"/>
    <col min="12561" max="12561" width="11.6328125" style="51" customWidth="1"/>
    <col min="12562" max="12562" width="5.36328125" style="51" customWidth="1"/>
    <col min="12563" max="12563" width="11.6328125" style="51" customWidth="1"/>
    <col min="12564" max="12800" width="9" style="51"/>
    <col min="12801" max="12801" width="4.6328125" style="51" customWidth="1"/>
    <col min="12802" max="12802" width="15.6328125" style="51" customWidth="1"/>
    <col min="12803" max="12803" width="11.6328125" style="51" customWidth="1"/>
    <col min="12804" max="12805" width="5.36328125" style="51" customWidth="1"/>
    <col min="12806" max="12806" width="11.6328125" style="51" customWidth="1"/>
    <col min="12807" max="12807" width="5.36328125" style="51" customWidth="1"/>
    <col min="12808" max="12809" width="11.6328125" style="51" customWidth="1"/>
    <col min="12810" max="12810" width="4.81640625" style="51" customWidth="1"/>
    <col min="12811" max="12811" width="11.6328125" style="51" customWidth="1"/>
    <col min="12812" max="12812" width="4.81640625" style="51" customWidth="1"/>
    <col min="12813" max="12813" width="11.6328125" style="51" customWidth="1"/>
    <col min="12814" max="12814" width="4.81640625" style="51" customWidth="1"/>
    <col min="12815" max="12815" width="11.6328125" style="51" customWidth="1"/>
    <col min="12816" max="12816" width="4.81640625" style="51" customWidth="1"/>
    <col min="12817" max="12817" width="11.6328125" style="51" customWidth="1"/>
    <col min="12818" max="12818" width="5.36328125" style="51" customWidth="1"/>
    <col min="12819" max="12819" width="11.6328125" style="51" customWidth="1"/>
    <col min="12820" max="13056" width="9" style="51"/>
    <col min="13057" max="13057" width="4.6328125" style="51" customWidth="1"/>
    <col min="13058" max="13058" width="15.6328125" style="51" customWidth="1"/>
    <col min="13059" max="13059" width="11.6328125" style="51" customWidth="1"/>
    <col min="13060" max="13061" width="5.36328125" style="51" customWidth="1"/>
    <col min="13062" max="13062" width="11.6328125" style="51" customWidth="1"/>
    <col min="13063" max="13063" width="5.36328125" style="51" customWidth="1"/>
    <col min="13064" max="13065" width="11.6328125" style="51" customWidth="1"/>
    <col min="13066" max="13066" width="4.81640625" style="51" customWidth="1"/>
    <col min="13067" max="13067" width="11.6328125" style="51" customWidth="1"/>
    <col min="13068" max="13068" width="4.81640625" style="51" customWidth="1"/>
    <col min="13069" max="13069" width="11.6328125" style="51" customWidth="1"/>
    <col min="13070" max="13070" width="4.81640625" style="51" customWidth="1"/>
    <col min="13071" max="13071" width="11.6328125" style="51" customWidth="1"/>
    <col min="13072" max="13072" width="4.81640625" style="51" customWidth="1"/>
    <col min="13073" max="13073" width="11.6328125" style="51" customWidth="1"/>
    <col min="13074" max="13074" width="5.36328125" style="51" customWidth="1"/>
    <col min="13075" max="13075" width="11.6328125" style="51" customWidth="1"/>
    <col min="13076" max="13312" width="9" style="51"/>
    <col min="13313" max="13313" width="4.6328125" style="51" customWidth="1"/>
    <col min="13314" max="13314" width="15.6328125" style="51" customWidth="1"/>
    <col min="13315" max="13315" width="11.6328125" style="51" customWidth="1"/>
    <col min="13316" max="13317" width="5.36328125" style="51" customWidth="1"/>
    <col min="13318" max="13318" width="11.6328125" style="51" customWidth="1"/>
    <col min="13319" max="13319" width="5.36328125" style="51" customWidth="1"/>
    <col min="13320" max="13321" width="11.6328125" style="51" customWidth="1"/>
    <col min="13322" max="13322" width="4.81640625" style="51" customWidth="1"/>
    <col min="13323" max="13323" width="11.6328125" style="51" customWidth="1"/>
    <col min="13324" max="13324" width="4.81640625" style="51" customWidth="1"/>
    <col min="13325" max="13325" width="11.6328125" style="51" customWidth="1"/>
    <col min="13326" max="13326" width="4.81640625" style="51" customWidth="1"/>
    <col min="13327" max="13327" width="11.6328125" style="51" customWidth="1"/>
    <col min="13328" max="13328" width="4.81640625" style="51" customWidth="1"/>
    <col min="13329" max="13329" width="11.6328125" style="51" customWidth="1"/>
    <col min="13330" max="13330" width="5.36328125" style="51" customWidth="1"/>
    <col min="13331" max="13331" width="11.6328125" style="51" customWidth="1"/>
    <col min="13332" max="13568" width="9" style="51"/>
    <col min="13569" max="13569" width="4.6328125" style="51" customWidth="1"/>
    <col min="13570" max="13570" width="15.6328125" style="51" customWidth="1"/>
    <col min="13571" max="13571" width="11.6328125" style="51" customWidth="1"/>
    <col min="13572" max="13573" width="5.36328125" style="51" customWidth="1"/>
    <col min="13574" max="13574" width="11.6328125" style="51" customWidth="1"/>
    <col min="13575" max="13575" width="5.36328125" style="51" customWidth="1"/>
    <col min="13576" max="13577" width="11.6328125" style="51" customWidth="1"/>
    <col min="13578" max="13578" width="4.81640625" style="51" customWidth="1"/>
    <col min="13579" max="13579" width="11.6328125" style="51" customWidth="1"/>
    <col min="13580" max="13580" width="4.81640625" style="51" customWidth="1"/>
    <col min="13581" max="13581" width="11.6328125" style="51" customWidth="1"/>
    <col min="13582" max="13582" width="4.81640625" style="51" customWidth="1"/>
    <col min="13583" max="13583" width="11.6328125" style="51" customWidth="1"/>
    <col min="13584" max="13584" width="4.81640625" style="51" customWidth="1"/>
    <col min="13585" max="13585" width="11.6328125" style="51" customWidth="1"/>
    <col min="13586" max="13586" width="5.36328125" style="51" customWidth="1"/>
    <col min="13587" max="13587" width="11.6328125" style="51" customWidth="1"/>
    <col min="13588" max="13824" width="9" style="51"/>
    <col min="13825" max="13825" width="4.6328125" style="51" customWidth="1"/>
    <col min="13826" max="13826" width="15.6328125" style="51" customWidth="1"/>
    <col min="13827" max="13827" width="11.6328125" style="51" customWidth="1"/>
    <col min="13828" max="13829" width="5.36328125" style="51" customWidth="1"/>
    <col min="13830" max="13830" width="11.6328125" style="51" customWidth="1"/>
    <col min="13831" max="13831" width="5.36328125" style="51" customWidth="1"/>
    <col min="13832" max="13833" width="11.6328125" style="51" customWidth="1"/>
    <col min="13834" max="13834" width="4.81640625" style="51" customWidth="1"/>
    <col min="13835" max="13835" width="11.6328125" style="51" customWidth="1"/>
    <col min="13836" max="13836" width="4.81640625" style="51" customWidth="1"/>
    <col min="13837" max="13837" width="11.6328125" style="51" customWidth="1"/>
    <col min="13838" max="13838" width="4.81640625" style="51" customWidth="1"/>
    <col min="13839" max="13839" width="11.6328125" style="51" customWidth="1"/>
    <col min="13840" max="13840" width="4.81640625" style="51" customWidth="1"/>
    <col min="13841" max="13841" width="11.6328125" style="51" customWidth="1"/>
    <col min="13842" max="13842" width="5.36328125" style="51" customWidth="1"/>
    <col min="13843" max="13843" width="11.6328125" style="51" customWidth="1"/>
    <col min="13844" max="14080" width="9" style="51"/>
    <col min="14081" max="14081" width="4.6328125" style="51" customWidth="1"/>
    <col min="14082" max="14082" width="15.6328125" style="51" customWidth="1"/>
    <col min="14083" max="14083" width="11.6328125" style="51" customWidth="1"/>
    <col min="14084" max="14085" width="5.36328125" style="51" customWidth="1"/>
    <col min="14086" max="14086" width="11.6328125" style="51" customWidth="1"/>
    <col min="14087" max="14087" width="5.36328125" style="51" customWidth="1"/>
    <col min="14088" max="14089" width="11.6328125" style="51" customWidth="1"/>
    <col min="14090" max="14090" width="4.81640625" style="51" customWidth="1"/>
    <col min="14091" max="14091" width="11.6328125" style="51" customWidth="1"/>
    <col min="14092" max="14092" width="4.81640625" style="51" customWidth="1"/>
    <col min="14093" max="14093" width="11.6328125" style="51" customWidth="1"/>
    <col min="14094" max="14094" width="4.81640625" style="51" customWidth="1"/>
    <col min="14095" max="14095" width="11.6328125" style="51" customWidth="1"/>
    <col min="14096" max="14096" width="4.81640625" style="51" customWidth="1"/>
    <col min="14097" max="14097" width="11.6328125" style="51" customWidth="1"/>
    <col min="14098" max="14098" width="5.36328125" style="51" customWidth="1"/>
    <col min="14099" max="14099" width="11.6328125" style="51" customWidth="1"/>
    <col min="14100" max="14336" width="9" style="51"/>
    <col min="14337" max="14337" width="4.6328125" style="51" customWidth="1"/>
    <col min="14338" max="14338" width="15.6328125" style="51" customWidth="1"/>
    <col min="14339" max="14339" width="11.6328125" style="51" customWidth="1"/>
    <col min="14340" max="14341" width="5.36328125" style="51" customWidth="1"/>
    <col min="14342" max="14342" width="11.6328125" style="51" customWidth="1"/>
    <col min="14343" max="14343" width="5.36328125" style="51" customWidth="1"/>
    <col min="14344" max="14345" width="11.6328125" style="51" customWidth="1"/>
    <col min="14346" max="14346" width="4.81640625" style="51" customWidth="1"/>
    <col min="14347" max="14347" width="11.6328125" style="51" customWidth="1"/>
    <col min="14348" max="14348" width="4.81640625" style="51" customWidth="1"/>
    <col min="14349" max="14349" width="11.6328125" style="51" customWidth="1"/>
    <col min="14350" max="14350" width="4.81640625" style="51" customWidth="1"/>
    <col min="14351" max="14351" width="11.6328125" style="51" customWidth="1"/>
    <col min="14352" max="14352" width="4.81640625" style="51" customWidth="1"/>
    <col min="14353" max="14353" width="11.6328125" style="51" customWidth="1"/>
    <col min="14354" max="14354" width="5.36328125" style="51" customWidth="1"/>
    <col min="14355" max="14355" width="11.6328125" style="51" customWidth="1"/>
    <col min="14356" max="14592" width="9" style="51"/>
    <col min="14593" max="14593" width="4.6328125" style="51" customWidth="1"/>
    <col min="14594" max="14594" width="15.6328125" style="51" customWidth="1"/>
    <col min="14595" max="14595" width="11.6328125" style="51" customWidth="1"/>
    <col min="14596" max="14597" width="5.36328125" style="51" customWidth="1"/>
    <col min="14598" max="14598" width="11.6328125" style="51" customWidth="1"/>
    <col min="14599" max="14599" width="5.36328125" style="51" customWidth="1"/>
    <col min="14600" max="14601" width="11.6328125" style="51" customWidth="1"/>
    <col min="14602" max="14602" width="4.81640625" style="51" customWidth="1"/>
    <col min="14603" max="14603" width="11.6328125" style="51" customWidth="1"/>
    <col min="14604" max="14604" width="4.81640625" style="51" customWidth="1"/>
    <col min="14605" max="14605" width="11.6328125" style="51" customWidth="1"/>
    <col min="14606" max="14606" width="4.81640625" style="51" customWidth="1"/>
    <col min="14607" max="14607" width="11.6328125" style="51" customWidth="1"/>
    <col min="14608" max="14608" width="4.81640625" style="51" customWidth="1"/>
    <col min="14609" max="14609" width="11.6328125" style="51" customWidth="1"/>
    <col min="14610" max="14610" width="5.36328125" style="51" customWidth="1"/>
    <col min="14611" max="14611" width="11.6328125" style="51" customWidth="1"/>
    <col min="14612" max="14848" width="9" style="51"/>
    <col min="14849" max="14849" width="4.6328125" style="51" customWidth="1"/>
    <col min="14850" max="14850" width="15.6328125" style="51" customWidth="1"/>
    <col min="14851" max="14851" width="11.6328125" style="51" customWidth="1"/>
    <col min="14852" max="14853" width="5.36328125" style="51" customWidth="1"/>
    <col min="14854" max="14854" width="11.6328125" style="51" customWidth="1"/>
    <col min="14855" max="14855" width="5.36328125" style="51" customWidth="1"/>
    <col min="14856" max="14857" width="11.6328125" style="51" customWidth="1"/>
    <col min="14858" max="14858" width="4.81640625" style="51" customWidth="1"/>
    <col min="14859" max="14859" width="11.6328125" style="51" customWidth="1"/>
    <col min="14860" max="14860" width="4.81640625" style="51" customWidth="1"/>
    <col min="14861" max="14861" width="11.6328125" style="51" customWidth="1"/>
    <col min="14862" max="14862" width="4.81640625" style="51" customWidth="1"/>
    <col min="14863" max="14863" width="11.6328125" style="51" customWidth="1"/>
    <col min="14864" max="14864" width="4.81640625" style="51" customWidth="1"/>
    <col min="14865" max="14865" width="11.6328125" style="51" customWidth="1"/>
    <col min="14866" max="14866" width="5.36328125" style="51" customWidth="1"/>
    <col min="14867" max="14867" width="11.6328125" style="51" customWidth="1"/>
    <col min="14868" max="15104" width="9" style="51"/>
    <col min="15105" max="15105" width="4.6328125" style="51" customWidth="1"/>
    <col min="15106" max="15106" width="15.6328125" style="51" customWidth="1"/>
    <col min="15107" max="15107" width="11.6328125" style="51" customWidth="1"/>
    <col min="15108" max="15109" width="5.36328125" style="51" customWidth="1"/>
    <col min="15110" max="15110" width="11.6328125" style="51" customWidth="1"/>
    <col min="15111" max="15111" width="5.36328125" style="51" customWidth="1"/>
    <col min="15112" max="15113" width="11.6328125" style="51" customWidth="1"/>
    <col min="15114" max="15114" width="4.81640625" style="51" customWidth="1"/>
    <col min="15115" max="15115" width="11.6328125" style="51" customWidth="1"/>
    <col min="15116" max="15116" width="4.81640625" style="51" customWidth="1"/>
    <col min="15117" max="15117" width="11.6328125" style="51" customWidth="1"/>
    <col min="15118" max="15118" width="4.81640625" style="51" customWidth="1"/>
    <col min="15119" max="15119" width="11.6328125" style="51" customWidth="1"/>
    <col min="15120" max="15120" width="4.81640625" style="51" customWidth="1"/>
    <col min="15121" max="15121" width="11.6328125" style="51" customWidth="1"/>
    <col min="15122" max="15122" width="5.36328125" style="51" customWidth="1"/>
    <col min="15123" max="15123" width="11.6328125" style="51" customWidth="1"/>
    <col min="15124" max="15360" width="9" style="51"/>
    <col min="15361" max="15361" width="4.6328125" style="51" customWidth="1"/>
    <col min="15362" max="15362" width="15.6328125" style="51" customWidth="1"/>
    <col min="15363" max="15363" width="11.6328125" style="51" customWidth="1"/>
    <col min="15364" max="15365" width="5.36328125" style="51" customWidth="1"/>
    <col min="15366" max="15366" width="11.6328125" style="51" customWidth="1"/>
    <col min="15367" max="15367" width="5.36328125" style="51" customWidth="1"/>
    <col min="15368" max="15369" width="11.6328125" style="51" customWidth="1"/>
    <col min="15370" max="15370" width="4.81640625" style="51" customWidth="1"/>
    <col min="15371" max="15371" width="11.6328125" style="51" customWidth="1"/>
    <col min="15372" max="15372" width="4.81640625" style="51" customWidth="1"/>
    <col min="15373" max="15373" width="11.6328125" style="51" customWidth="1"/>
    <col min="15374" max="15374" width="4.81640625" style="51" customWidth="1"/>
    <col min="15375" max="15375" width="11.6328125" style="51" customWidth="1"/>
    <col min="15376" max="15376" width="4.81640625" style="51" customWidth="1"/>
    <col min="15377" max="15377" width="11.6328125" style="51" customWidth="1"/>
    <col min="15378" max="15378" width="5.36328125" style="51" customWidth="1"/>
    <col min="15379" max="15379" width="11.6328125" style="51" customWidth="1"/>
    <col min="15380" max="15616" width="9" style="51"/>
    <col min="15617" max="15617" width="4.6328125" style="51" customWidth="1"/>
    <col min="15618" max="15618" width="15.6328125" style="51" customWidth="1"/>
    <col min="15619" max="15619" width="11.6328125" style="51" customWidth="1"/>
    <col min="15620" max="15621" width="5.36328125" style="51" customWidth="1"/>
    <col min="15622" max="15622" width="11.6328125" style="51" customWidth="1"/>
    <col min="15623" max="15623" width="5.36328125" style="51" customWidth="1"/>
    <col min="15624" max="15625" width="11.6328125" style="51" customWidth="1"/>
    <col min="15626" max="15626" width="4.81640625" style="51" customWidth="1"/>
    <col min="15627" max="15627" width="11.6328125" style="51" customWidth="1"/>
    <col min="15628" max="15628" width="4.81640625" style="51" customWidth="1"/>
    <col min="15629" max="15629" width="11.6328125" style="51" customWidth="1"/>
    <col min="15630" max="15630" width="4.81640625" style="51" customWidth="1"/>
    <col min="15631" max="15631" width="11.6328125" style="51" customWidth="1"/>
    <col min="15632" max="15632" width="4.81640625" style="51" customWidth="1"/>
    <col min="15633" max="15633" width="11.6328125" style="51" customWidth="1"/>
    <col min="15634" max="15634" width="5.36328125" style="51" customWidth="1"/>
    <col min="15635" max="15635" width="11.6328125" style="51" customWidth="1"/>
    <col min="15636" max="15872" width="9" style="51"/>
    <col min="15873" max="15873" width="4.6328125" style="51" customWidth="1"/>
    <col min="15874" max="15874" width="15.6328125" style="51" customWidth="1"/>
    <col min="15875" max="15875" width="11.6328125" style="51" customWidth="1"/>
    <col min="15876" max="15877" width="5.36328125" style="51" customWidth="1"/>
    <col min="15878" max="15878" width="11.6328125" style="51" customWidth="1"/>
    <col min="15879" max="15879" width="5.36328125" style="51" customWidth="1"/>
    <col min="15880" max="15881" width="11.6328125" style="51" customWidth="1"/>
    <col min="15882" max="15882" width="4.81640625" style="51" customWidth="1"/>
    <col min="15883" max="15883" width="11.6328125" style="51" customWidth="1"/>
    <col min="15884" max="15884" width="4.81640625" style="51" customWidth="1"/>
    <col min="15885" max="15885" width="11.6328125" style="51" customWidth="1"/>
    <col min="15886" max="15886" width="4.81640625" style="51" customWidth="1"/>
    <col min="15887" max="15887" width="11.6328125" style="51" customWidth="1"/>
    <col min="15888" max="15888" width="4.81640625" style="51" customWidth="1"/>
    <col min="15889" max="15889" width="11.6328125" style="51" customWidth="1"/>
    <col min="15890" max="15890" width="5.36328125" style="51" customWidth="1"/>
    <col min="15891" max="15891" width="11.6328125" style="51" customWidth="1"/>
    <col min="15892" max="16128" width="9" style="51"/>
    <col min="16129" max="16129" width="4.6328125" style="51" customWidth="1"/>
    <col min="16130" max="16130" width="15.6328125" style="51" customWidth="1"/>
    <col min="16131" max="16131" width="11.6328125" style="51" customWidth="1"/>
    <col min="16132" max="16133" width="5.36328125" style="51" customWidth="1"/>
    <col min="16134" max="16134" width="11.6328125" style="51" customWidth="1"/>
    <col min="16135" max="16135" width="5.36328125" style="51" customWidth="1"/>
    <col min="16136" max="16137" width="11.6328125" style="51" customWidth="1"/>
    <col min="16138" max="16138" width="4.81640625" style="51" customWidth="1"/>
    <col min="16139" max="16139" width="11.6328125" style="51" customWidth="1"/>
    <col min="16140" max="16140" width="4.81640625" style="51" customWidth="1"/>
    <col min="16141" max="16141" width="11.6328125" style="51" customWidth="1"/>
    <col min="16142" max="16142" width="4.81640625" style="51" customWidth="1"/>
    <col min="16143" max="16143" width="11.6328125" style="51" customWidth="1"/>
    <col min="16144" max="16144" width="4.81640625" style="51" customWidth="1"/>
    <col min="16145" max="16145" width="11.6328125" style="51" customWidth="1"/>
    <col min="16146" max="16146" width="5.36328125" style="51" customWidth="1"/>
    <col min="16147" max="16147" width="11.6328125" style="51" customWidth="1"/>
    <col min="16148" max="16384" width="9" style="51"/>
  </cols>
  <sheetData>
    <row r="1" spans="1:20" s="47" customFormat="1" ht="14">
      <c r="C1" s="48"/>
      <c r="T1" s="111" t="s">
        <v>163</v>
      </c>
    </row>
    <row r="2" spans="1:20" ht="23.5">
      <c r="B2" s="93" t="s">
        <v>64</v>
      </c>
      <c r="C2" s="50"/>
      <c r="D2" s="50"/>
      <c r="E2" s="50"/>
      <c r="F2" s="50"/>
      <c r="G2" s="50"/>
      <c r="H2" s="50"/>
      <c r="I2" s="50"/>
      <c r="J2" s="50"/>
      <c r="K2" s="50"/>
      <c r="L2" s="50"/>
      <c r="M2" s="50"/>
      <c r="N2" s="50"/>
      <c r="O2" s="50"/>
      <c r="P2" s="50"/>
      <c r="Q2" s="50"/>
      <c r="R2" s="50"/>
      <c r="S2" s="50"/>
      <c r="T2" s="50"/>
    </row>
    <row r="3" spans="1:20" ht="23.5">
      <c r="B3" s="93"/>
      <c r="C3" s="50"/>
      <c r="D3" s="50"/>
      <c r="E3" s="50"/>
      <c r="F3" s="50"/>
      <c r="G3" s="50"/>
      <c r="H3" s="50"/>
      <c r="I3" s="50"/>
      <c r="J3" s="50"/>
      <c r="K3" s="50"/>
      <c r="L3" s="50"/>
      <c r="M3" s="50"/>
      <c r="N3" s="50"/>
      <c r="O3" s="50"/>
      <c r="P3" s="50"/>
      <c r="Q3" s="50"/>
      <c r="R3" s="50"/>
      <c r="S3" s="50"/>
      <c r="T3" s="50"/>
    </row>
    <row r="4" spans="1:20" ht="17" thickBot="1">
      <c r="B4" s="52"/>
      <c r="T4" s="53" t="s">
        <v>65</v>
      </c>
    </row>
    <row r="5" spans="1:20">
      <c r="A5" s="94"/>
      <c r="B5" s="95"/>
      <c r="C5" s="55" t="s">
        <v>66</v>
      </c>
      <c r="D5" s="55" t="s">
        <v>67</v>
      </c>
      <c r="E5" s="55" t="s">
        <v>68</v>
      </c>
      <c r="F5" s="55" t="s">
        <v>69</v>
      </c>
      <c r="G5" s="55" t="s">
        <v>70</v>
      </c>
      <c r="H5" s="55" t="s">
        <v>71</v>
      </c>
      <c r="I5" s="56" t="s">
        <v>72</v>
      </c>
      <c r="J5" s="57"/>
      <c r="K5" s="57"/>
      <c r="L5" s="58"/>
      <c r="M5" s="56" t="s">
        <v>73</v>
      </c>
      <c r="N5" s="57"/>
      <c r="O5" s="58"/>
      <c r="P5" s="59"/>
      <c r="Q5" s="55" t="s">
        <v>74</v>
      </c>
      <c r="R5" s="55" t="s">
        <v>75</v>
      </c>
      <c r="S5" s="55" t="s">
        <v>76</v>
      </c>
      <c r="T5" s="60" t="s">
        <v>77</v>
      </c>
    </row>
    <row r="6" spans="1:20" s="64" customFormat="1" ht="12.75" customHeight="1">
      <c r="A6" s="96" t="s">
        <v>78</v>
      </c>
      <c r="B6" s="97"/>
      <c r="C6" s="190" t="s">
        <v>79</v>
      </c>
      <c r="D6" s="190" t="s">
        <v>80</v>
      </c>
      <c r="E6" s="190" t="s">
        <v>81</v>
      </c>
      <c r="F6" s="190" t="s">
        <v>82</v>
      </c>
      <c r="G6" s="190" t="s">
        <v>83</v>
      </c>
      <c r="H6" s="190" t="s">
        <v>84</v>
      </c>
      <c r="I6" s="62" t="s">
        <v>85</v>
      </c>
      <c r="J6" s="62"/>
      <c r="K6" s="62" t="s">
        <v>86</v>
      </c>
      <c r="L6" s="62"/>
      <c r="M6" s="62" t="s">
        <v>87</v>
      </c>
      <c r="N6" s="62"/>
      <c r="O6" s="62" t="s">
        <v>88</v>
      </c>
      <c r="P6" s="63"/>
      <c r="Q6" s="190" t="s">
        <v>89</v>
      </c>
      <c r="R6" s="190" t="s">
        <v>90</v>
      </c>
      <c r="S6" s="190" t="s">
        <v>91</v>
      </c>
      <c r="T6" s="192" t="s">
        <v>92</v>
      </c>
    </row>
    <row r="7" spans="1:20" ht="45.75" customHeight="1">
      <c r="A7" s="98"/>
      <c r="B7" s="99"/>
      <c r="C7" s="190"/>
      <c r="D7" s="190"/>
      <c r="E7" s="190"/>
      <c r="F7" s="190"/>
      <c r="G7" s="190"/>
      <c r="H7" s="190"/>
      <c r="I7" s="92" t="s">
        <v>93</v>
      </c>
      <c r="J7" s="92" t="s">
        <v>94</v>
      </c>
      <c r="K7" s="92" t="s">
        <v>95</v>
      </c>
      <c r="L7" s="92" t="s">
        <v>96</v>
      </c>
      <c r="M7" s="92" t="s">
        <v>97</v>
      </c>
      <c r="N7" s="92" t="s">
        <v>94</v>
      </c>
      <c r="O7" s="92" t="s">
        <v>98</v>
      </c>
      <c r="P7" s="92" t="s">
        <v>96</v>
      </c>
      <c r="Q7" s="190"/>
      <c r="R7" s="190"/>
      <c r="S7" s="190"/>
      <c r="T7" s="192"/>
    </row>
    <row r="8" spans="1:20" s="70" customFormat="1">
      <c r="A8" s="100"/>
      <c r="B8" s="101"/>
      <c r="C8" s="68"/>
      <c r="D8" s="190"/>
      <c r="E8" s="190"/>
      <c r="F8" s="68" t="s">
        <v>99</v>
      </c>
      <c r="G8" s="190"/>
      <c r="H8" s="68" t="s">
        <v>100</v>
      </c>
      <c r="I8" s="68"/>
      <c r="J8" s="68"/>
      <c r="K8" s="68"/>
      <c r="L8" s="68"/>
      <c r="M8" s="68"/>
      <c r="N8" s="68"/>
      <c r="O8" s="68"/>
      <c r="P8" s="68"/>
      <c r="Q8" s="68" t="s">
        <v>101</v>
      </c>
      <c r="R8" s="68"/>
      <c r="S8" s="68" t="s">
        <v>102</v>
      </c>
      <c r="T8" s="69"/>
    </row>
    <row r="9" spans="1:20" s="77" customFormat="1" ht="30" customHeight="1">
      <c r="A9" s="102" t="s">
        <v>119</v>
      </c>
      <c r="B9" s="103"/>
      <c r="C9" s="104"/>
      <c r="D9" s="105"/>
      <c r="E9" s="104"/>
      <c r="F9" s="104"/>
      <c r="G9" s="104"/>
      <c r="H9" s="104"/>
      <c r="I9" s="104"/>
      <c r="J9" s="106"/>
      <c r="K9" s="104"/>
      <c r="L9" s="104"/>
      <c r="M9" s="104"/>
      <c r="N9" s="106"/>
      <c r="O9" s="104"/>
      <c r="P9" s="104"/>
      <c r="Q9" s="104"/>
      <c r="R9" s="104"/>
      <c r="S9" s="104"/>
      <c r="T9" s="107"/>
    </row>
    <row r="10" spans="1:20" s="77" customFormat="1" ht="30" customHeight="1" thickBot="1">
      <c r="A10" s="426" t="s">
        <v>118</v>
      </c>
      <c r="B10" s="427"/>
      <c r="C10" s="108"/>
      <c r="D10" s="108"/>
      <c r="E10" s="108"/>
      <c r="F10" s="108"/>
      <c r="G10" s="108"/>
      <c r="H10" s="108"/>
      <c r="I10" s="108"/>
      <c r="J10" s="108"/>
      <c r="K10" s="108"/>
      <c r="L10" s="80"/>
      <c r="M10" s="108"/>
      <c r="N10" s="108"/>
      <c r="O10" s="108"/>
      <c r="P10" s="80"/>
      <c r="Q10" s="108"/>
      <c r="R10" s="108"/>
      <c r="S10" s="108"/>
      <c r="T10" s="109"/>
    </row>
    <row r="11" spans="1:20">
      <c r="B11" s="51" t="s">
        <v>114</v>
      </c>
    </row>
    <row r="12" spans="1:20">
      <c r="B12" s="51" t="s">
        <v>115</v>
      </c>
    </row>
    <row r="13" spans="1:20">
      <c r="B13" s="51" t="s">
        <v>116</v>
      </c>
    </row>
    <row r="14" spans="1:20">
      <c r="B14" s="51" t="s">
        <v>117</v>
      </c>
    </row>
  </sheetData>
  <mergeCells count="11">
    <mergeCell ref="Q6:Q7"/>
    <mergeCell ref="R6:R7"/>
    <mergeCell ref="S6:S7"/>
    <mergeCell ref="T6:T7"/>
    <mergeCell ref="A10:B10"/>
    <mergeCell ref="C6:C7"/>
    <mergeCell ref="D6:D8"/>
    <mergeCell ref="E6:E8"/>
    <mergeCell ref="F6:F7"/>
    <mergeCell ref="G6:G8"/>
    <mergeCell ref="H6:H7"/>
  </mergeCells>
  <phoneticPr fontId="2"/>
  <pageMargins left="0.35433070866141736" right="0.19685039370078741" top="0.43307086614173229" bottom="0.23622047244094491" header="0.51181102362204722" footer="0.39370078740157483"/>
  <pageSetup paperSize="9"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様式15　別紙１　補助金精算調書（総括表）</vt:lpstr>
      <vt:lpstr>別紙２【新築・増築】医療介護連携強化加算 補助額精算書</vt:lpstr>
      <vt:lpstr>別紙２【改修】医療介護連携強化加算 補助額精算書</vt:lpstr>
      <vt:lpstr>別紙３　一般住宅及び交流施設</vt:lpstr>
      <vt:lpstr>別紙４　補助金精算調書（総括表） (調査設計計画)</vt:lpstr>
      <vt:lpstr>'別紙２【改修】医療介護連携強化加算 補助額精算書'!Print_Area</vt:lpstr>
      <vt:lpstr>'別紙２【新築・増築】医療介護連携強化加算 補助額精算書'!Print_Area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東京都</cp:lastModifiedBy>
  <cp:lastPrinted>2023-03-22T05:09:39Z</cp:lastPrinted>
  <dcterms:created xsi:type="dcterms:W3CDTF">2002-02-26T11:31:45Z</dcterms:created>
  <dcterms:modified xsi:type="dcterms:W3CDTF">2023-03-22T05:11:14Z</dcterms:modified>
</cp:coreProperties>
</file>