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0d9e.edstokyotocho.onmicrosoft.com\sfs109-001\民間住宅部\安心居住推進課\住宅セーフティネット担当\04　補助事業＜要綱等＞\03 要綱策定（改正）\12 R05～貸主応援事業\04_R08～\02_起案\03 東京ささエール住宅貸主応援事業補助金交付要綱様式（案）\"/>
    </mc:Choice>
  </mc:AlternateContent>
  <xr:revisionPtr revIDLastSave="0" documentId="13_ncr:1_{84E18575-CEC1-463A-B099-1E31372FCDB9}" xr6:coauthVersionLast="47" xr6:coauthVersionMax="47" xr10:uidLastSave="{00000000-0000-0000-0000-000000000000}"/>
  <bookViews>
    <workbookView xWindow="-108" yWindow="-108" windowWidth="23256" windowHeight="12456" xr2:uid="{00000000-000D-0000-FFFF-FFFF00000000}"/>
  </bookViews>
  <sheets>
    <sheet name="様式1借主" sheetId="1"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様式1借主!$B$1:$AI$54</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1" l="1"/>
  <c r="N39" i="1"/>
  <c r="N45" i="1"/>
  <c r="N46" i="1"/>
  <c r="L15" i="1"/>
  <c r="AA17" i="1"/>
  <c r="H65" i="1"/>
  <c r="E65" i="1"/>
  <c r="Q61" i="1"/>
  <c r="M61" i="1"/>
  <c r="H57" i="1"/>
  <c r="E57" i="1"/>
  <c r="D30" i="1"/>
  <c r="BV5" i="1"/>
  <c r="BU5" i="1"/>
  <c r="BT5" i="1"/>
  <c r="BS5" i="1"/>
  <c r="BR5" i="1"/>
  <c r="BQ5" i="1"/>
  <c r="BP5" i="1"/>
  <c r="BO5" i="1"/>
  <c r="BN5" i="1"/>
  <c r="BM5" i="1"/>
  <c r="BL5" i="1"/>
  <c r="BK5" i="1"/>
  <c r="BJ5" i="1"/>
  <c r="BI5" i="1"/>
  <c r="BH5" i="1"/>
  <c r="BG5" i="1"/>
  <c r="BF5" i="1"/>
  <c r="BE5" i="1"/>
  <c r="BD5" i="1"/>
  <c r="BC5" i="1"/>
  <c r="BB5" i="1"/>
  <c r="BA5" i="1"/>
  <c r="AZ5" i="1"/>
  <c r="AY5" i="1"/>
  <c r="AX5" i="1"/>
  <c r="AW5" i="1"/>
</calcChain>
</file>

<file path=xl/sharedStrings.xml><?xml version="1.0" encoding="utf-8"?>
<sst xmlns="http://schemas.openxmlformats.org/spreadsheetml/2006/main" count="122" uniqueCount="79">
  <si>
    <t>申請日</t>
    <rPh sb="0" eb="3">
      <t>シンセイビ</t>
    </rPh>
    <phoneticPr fontId="2"/>
  </si>
  <si>
    <t>令和</t>
    <rPh sb="0" eb="2">
      <t>レイワ</t>
    </rPh>
    <phoneticPr fontId="2"/>
  </si>
  <si>
    <t>年</t>
    <rPh sb="0" eb="1">
      <t>ネン</t>
    </rPh>
    <phoneticPr fontId="2"/>
  </si>
  <si>
    <t>月</t>
    <rPh sb="0" eb="1">
      <t>ガツ</t>
    </rPh>
    <phoneticPr fontId="2"/>
  </si>
  <si>
    <t>日</t>
    <rPh sb="0" eb="1">
      <t>ニチ</t>
    </rPh>
    <phoneticPr fontId="2"/>
  </si>
  <si>
    <t>日付</t>
    <rPh sb="0" eb="2">
      <t>ヒヅケ</t>
    </rPh>
    <phoneticPr fontId="2"/>
  </si>
  <si>
    <t>事業ＩＤ</t>
    <rPh sb="0" eb="2">
      <t>ジギョウ</t>
    </rPh>
    <phoneticPr fontId="2"/>
  </si>
  <si>
    <t>建築主</t>
    <rPh sb="0" eb="3">
      <t>ケンチクヌシ</t>
    </rPh>
    <phoneticPr fontId="2"/>
  </si>
  <si>
    <t>賃貸人</t>
    <rPh sb="0" eb="3">
      <t>チンタイニン</t>
    </rPh>
    <phoneticPr fontId="2"/>
  </si>
  <si>
    <t>事務担当者</t>
    <rPh sb="0" eb="2">
      <t>ジム</t>
    </rPh>
    <rPh sb="2" eb="5">
      <t>タントウシャ</t>
    </rPh>
    <phoneticPr fontId="2"/>
  </si>
  <si>
    <t>東京都知事　殿</t>
    <rPh sb="0" eb="3">
      <t>トウキョウト</t>
    </rPh>
    <rPh sb="3" eb="5">
      <t>チジ</t>
    </rPh>
    <rPh sb="6" eb="7">
      <t>ドノ</t>
    </rPh>
    <phoneticPr fontId="2"/>
  </si>
  <si>
    <t>交付申請日</t>
    <rPh sb="0" eb="2">
      <t>コウフ</t>
    </rPh>
    <rPh sb="2" eb="5">
      <t>シンセイビ</t>
    </rPh>
    <phoneticPr fontId="2"/>
  </si>
  <si>
    <t>事業番号</t>
    <rPh sb="0" eb="2">
      <t>ジギョウ</t>
    </rPh>
    <rPh sb="2" eb="4">
      <t>バンゴウ</t>
    </rPh>
    <phoneticPr fontId="2"/>
  </si>
  <si>
    <t>事業名</t>
    <rPh sb="0" eb="2">
      <t>ジギョウ</t>
    </rPh>
    <rPh sb="2" eb="3">
      <t>メイ</t>
    </rPh>
    <phoneticPr fontId="2"/>
  </si>
  <si>
    <t>法個</t>
    <rPh sb="0" eb="1">
      <t>ホウ</t>
    </rPh>
    <rPh sb="1" eb="2">
      <t>コ</t>
    </rPh>
    <phoneticPr fontId="2"/>
  </si>
  <si>
    <t>法人名</t>
    <rPh sb="0" eb="2">
      <t>ホウジン</t>
    </rPh>
    <rPh sb="2" eb="3">
      <t>メイ</t>
    </rPh>
    <phoneticPr fontId="2"/>
  </si>
  <si>
    <t>所属役職</t>
    <rPh sb="0" eb="2">
      <t>ショゾク</t>
    </rPh>
    <rPh sb="2" eb="4">
      <t>ヤクショク</t>
    </rPh>
    <phoneticPr fontId="2"/>
  </si>
  <si>
    <t>氏名</t>
    <rPh sb="0" eb="2">
      <t>シメイ</t>
    </rPh>
    <phoneticPr fontId="2"/>
  </si>
  <si>
    <t>〒</t>
    <phoneticPr fontId="2"/>
  </si>
  <si>
    <t>住所</t>
    <rPh sb="0" eb="2">
      <t>ジュウショ</t>
    </rPh>
    <phoneticPr fontId="2"/>
  </si>
  <si>
    <t>電話</t>
    <rPh sb="0" eb="2">
      <t>デンワ</t>
    </rPh>
    <phoneticPr fontId="2"/>
  </si>
  <si>
    <t>共同</t>
    <rPh sb="0" eb="2">
      <t>キョウドウ</t>
    </rPh>
    <phoneticPr fontId="2"/>
  </si>
  <si>
    <t>建同</t>
    <rPh sb="0" eb="1">
      <t>ケン</t>
    </rPh>
    <rPh sb="1" eb="2">
      <t>ドウ</t>
    </rPh>
    <phoneticPr fontId="2"/>
  </si>
  <si>
    <t>〒</t>
  </si>
  <si>
    <t>E-mail</t>
    <phoneticPr fontId="2"/>
  </si>
  <si>
    <t>東京ささエール住宅貸主応援事業補助金</t>
    <rPh sb="0" eb="2">
      <t>トウキョウ</t>
    </rPh>
    <rPh sb="7" eb="9">
      <t>ジュウタク</t>
    </rPh>
    <rPh sb="9" eb="11">
      <t>カシヌシ</t>
    </rPh>
    <rPh sb="11" eb="13">
      <t>オウエン</t>
    </rPh>
    <rPh sb="13" eb="15">
      <t>ジギョウ</t>
    </rPh>
    <rPh sb="15" eb="18">
      <t>ホジョキン</t>
    </rPh>
    <phoneticPr fontId="2"/>
  </si>
  <si>
    <t>記</t>
    <rPh sb="0" eb="1">
      <t>シル</t>
    </rPh>
    <phoneticPr fontId="2"/>
  </si>
  <si>
    <t>□</t>
  </si>
  <si>
    <t>見守り機器設置費等補助（見守りサービス）</t>
    <rPh sb="0" eb="2">
      <t>ミマモ</t>
    </rPh>
    <rPh sb="3" eb="5">
      <t>キキ</t>
    </rPh>
    <rPh sb="5" eb="7">
      <t>セッチ</t>
    </rPh>
    <rPh sb="7" eb="8">
      <t>ヒ</t>
    </rPh>
    <rPh sb="8" eb="9">
      <t>ナド</t>
    </rPh>
    <rPh sb="9" eb="11">
      <t>ホジョ</t>
    </rPh>
    <rPh sb="12" eb="14">
      <t>ミマモ</t>
    </rPh>
    <phoneticPr fontId="2"/>
  </si>
  <si>
    <t>少額短期保険等保険料補助</t>
    <rPh sb="0" eb="2">
      <t>ショウガク</t>
    </rPh>
    <rPh sb="2" eb="4">
      <t>タンキ</t>
    </rPh>
    <rPh sb="4" eb="7">
      <t>ホケンナド</t>
    </rPh>
    <rPh sb="7" eb="10">
      <t>ホケンリョウ</t>
    </rPh>
    <rPh sb="10" eb="12">
      <t>ホジョ</t>
    </rPh>
    <phoneticPr fontId="2"/>
  </si>
  <si>
    <t>住宅の名称</t>
    <rPh sb="0" eb="2">
      <t>ジュウタク</t>
    </rPh>
    <rPh sb="3" eb="5">
      <t>メイショウ</t>
    </rPh>
    <phoneticPr fontId="2"/>
  </si>
  <si>
    <t>住宅の所在地</t>
    <phoneticPr fontId="2"/>
  </si>
  <si>
    <t>東京都</t>
    <rPh sb="0" eb="3">
      <t>トウキョウト</t>
    </rPh>
    <phoneticPr fontId="2"/>
  </si>
  <si>
    <t>部屋番号</t>
    <rPh sb="0" eb="2">
      <t>ヘヤ</t>
    </rPh>
    <rPh sb="2" eb="4">
      <t>バンゴウ</t>
    </rPh>
    <phoneticPr fontId="2"/>
  </si>
  <si>
    <t>（専用住宅に登録されていること）</t>
    <rPh sb="1" eb="3">
      <t>センヨウ</t>
    </rPh>
    <rPh sb="3" eb="5">
      <t>ジュウタク</t>
    </rPh>
    <rPh sb="6" eb="8">
      <t>トウロク</t>
    </rPh>
    <phoneticPr fontId="2"/>
  </si>
  <si>
    <t>交付申請者</t>
    <rPh sb="0" eb="2">
      <t>コウフ</t>
    </rPh>
    <rPh sb="2" eb="5">
      <t>シンセイシャ</t>
    </rPh>
    <phoneticPr fontId="2"/>
  </si>
  <si>
    <t>（フリガナ）</t>
    <phoneticPr fontId="2"/>
  </si>
  <si>
    <t>補助対象経費</t>
    <rPh sb="0" eb="2">
      <t>ホジョ</t>
    </rPh>
    <rPh sb="2" eb="4">
      <t>タイショウ</t>
    </rPh>
    <rPh sb="4" eb="6">
      <t>ケイヒ</t>
    </rPh>
    <phoneticPr fontId="2"/>
  </si>
  <si>
    <t>サービス名称</t>
    <rPh sb="4" eb="6">
      <t>メイショウ</t>
    </rPh>
    <phoneticPr fontId="2"/>
  </si>
  <si>
    <t>損害補償の内容</t>
    <rPh sb="0" eb="2">
      <t>ソンガイ</t>
    </rPh>
    <rPh sb="2" eb="4">
      <t>ホショウ</t>
    </rPh>
    <rPh sb="5" eb="7">
      <t>ナイヨウ</t>
    </rPh>
    <phoneticPr fontId="2"/>
  </si>
  <si>
    <t>サービス事業者</t>
    <rPh sb="4" eb="7">
      <t>ジギョウシャ</t>
    </rPh>
    <phoneticPr fontId="2"/>
  </si>
  <si>
    <t>サービス期間</t>
    <rPh sb="4" eb="6">
      <t>キカン</t>
    </rPh>
    <phoneticPr fontId="2"/>
  </si>
  <si>
    <t>令和　年　月　日から令和　年　月　日まで</t>
    <phoneticPr fontId="2"/>
  </si>
  <si>
    <t>保険期間</t>
    <rPh sb="0" eb="2">
      <t>ホケン</t>
    </rPh>
    <rPh sb="2" eb="4">
      <t>キカン</t>
    </rPh>
    <phoneticPr fontId="2"/>
  </si>
  <si>
    <t>見</t>
    <rPh sb="0" eb="1">
      <t>ミ</t>
    </rPh>
    <phoneticPr fontId="2"/>
  </si>
  <si>
    <t>少</t>
    <rPh sb="0" eb="1">
      <t>ショウ</t>
    </rPh>
    <phoneticPr fontId="2"/>
  </si>
  <si>
    <t>提出書類</t>
    <rPh sb="0" eb="2">
      <t>テイシュツ</t>
    </rPh>
    <rPh sb="2" eb="4">
      <t>ショルイ</t>
    </rPh>
    <phoneticPr fontId="2"/>
  </si>
  <si>
    <t>備考</t>
    <rPh sb="0" eb="2">
      <t>ビコウ</t>
    </rPh>
    <phoneticPr fontId="2"/>
  </si>
  <si>
    <t>提出物</t>
    <rPh sb="0" eb="2">
      <t>テイシュツ</t>
    </rPh>
    <rPh sb="2" eb="3">
      <t>ブツ</t>
    </rPh>
    <phoneticPr fontId="2"/>
  </si>
  <si>
    <t>□</t>
    <phoneticPr fontId="2"/>
  </si>
  <si>
    <t>●</t>
    <phoneticPr fontId="2"/>
  </si>
  <si>
    <t>●：必須資料</t>
    <rPh sb="2" eb="4">
      <t>ヒッス</t>
    </rPh>
    <rPh sb="4" eb="6">
      <t>シリョウ</t>
    </rPh>
    <phoneticPr fontId="2"/>
  </si>
  <si>
    <t>添付書類</t>
    <rPh sb="0" eb="2">
      <t>テンプ</t>
    </rPh>
    <rPh sb="2" eb="4">
      <t>ショルイ</t>
    </rPh>
    <phoneticPr fontId="2"/>
  </si>
  <si>
    <t>千円</t>
    <rPh sb="0" eb="1">
      <t>セン</t>
    </rPh>
    <rPh sb="1" eb="2">
      <t>エン</t>
    </rPh>
    <phoneticPr fontId="2"/>
  </si>
  <si>
    <t>補助率</t>
    <rPh sb="0" eb="3">
      <t>ホジョリツ</t>
    </rPh>
    <phoneticPr fontId="2"/>
  </si>
  <si>
    <t>（円）</t>
    <phoneticPr fontId="2"/>
  </si>
  <si>
    <t>初回登録料（A）</t>
    <rPh sb="0" eb="2">
      <t>ショカイ</t>
    </rPh>
    <rPh sb="2" eb="4">
      <t>トウロク</t>
    </rPh>
    <rPh sb="4" eb="5">
      <t>リョウ</t>
    </rPh>
    <phoneticPr fontId="2"/>
  </si>
  <si>
    <t>補助額 (Ｃ)=(Ａ×Ｂ)</t>
    <rPh sb="0" eb="2">
      <t>ホジョ</t>
    </rPh>
    <rPh sb="2" eb="3">
      <t>ガク</t>
    </rPh>
    <phoneticPr fontId="2"/>
  </si>
  <si>
    <t>保険会社</t>
    <rPh sb="0" eb="2">
      <t>ホケン</t>
    </rPh>
    <rPh sb="2" eb="4">
      <t>カイシャ</t>
    </rPh>
    <phoneticPr fontId="2"/>
  </si>
  <si>
    <t>保険料（A）</t>
    <rPh sb="0" eb="3">
      <t>ホケンリョウ</t>
    </rPh>
    <phoneticPr fontId="2"/>
  </si>
  <si>
    <t>（Ｂ）</t>
    <phoneticPr fontId="2"/>
  </si>
  <si>
    <t>補助上限額（Ｄ）</t>
    <rPh sb="0" eb="2">
      <t>ホジョ</t>
    </rPh>
    <rPh sb="2" eb="4">
      <t>ジョウゲン</t>
    </rPh>
    <rPh sb="4" eb="5">
      <t>ガク</t>
    </rPh>
    <phoneticPr fontId="2"/>
  </si>
  <si>
    <t>申請額 min(C,D)</t>
    <rPh sb="0" eb="3">
      <t>シンセイガク</t>
    </rPh>
    <phoneticPr fontId="2"/>
  </si>
  <si>
    <t>交付変更申請書</t>
    <rPh sb="0" eb="2">
      <t>コウフ</t>
    </rPh>
    <rPh sb="2" eb="4">
      <t>ヘンコウ</t>
    </rPh>
    <rPh sb="4" eb="7">
      <t>シンセイショ</t>
    </rPh>
    <phoneticPr fontId="2"/>
  </si>
  <si>
    <t>日付</t>
    <rPh sb="0" eb="1">
      <t>ニチ</t>
    </rPh>
    <rPh sb="1" eb="2">
      <t>ヅケ</t>
    </rPh>
    <phoneticPr fontId="2"/>
  </si>
  <si>
    <t>第</t>
    <rPh sb="0" eb="1">
      <t>ダイ</t>
    </rPh>
    <phoneticPr fontId="2"/>
  </si>
  <si>
    <t>号で交付決定を受けた補助金については、</t>
    <rPh sb="0" eb="1">
      <t>ゴウ</t>
    </rPh>
    <rPh sb="2" eb="4">
      <t>コウフ</t>
    </rPh>
    <rPh sb="4" eb="6">
      <t>ケッテイ</t>
    </rPh>
    <rPh sb="7" eb="8">
      <t>ウ</t>
    </rPh>
    <rPh sb="10" eb="13">
      <t>ホジョキン</t>
    </rPh>
    <phoneticPr fontId="2"/>
  </si>
  <si>
    <t>当該決定の額及びその内容を変更するため、東京ささエール住宅貸主応援事業補助金交付</t>
    <rPh sb="0" eb="2">
      <t>トウガイ</t>
    </rPh>
    <rPh sb="2" eb="4">
      <t>ケッテイ</t>
    </rPh>
    <rPh sb="5" eb="6">
      <t>ガク</t>
    </rPh>
    <rPh sb="6" eb="7">
      <t>オヨ</t>
    </rPh>
    <rPh sb="10" eb="12">
      <t>ナイヨウ</t>
    </rPh>
    <rPh sb="13" eb="15">
      <t>ヘンコウ</t>
    </rPh>
    <rPh sb="20" eb="22">
      <t>トウキョウ</t>
    </rPh>
    <rPh sb="27" eb="29">
      <t>ジュウタク</t>
    </rPh>
    <rPh sb="29" eb="31">
      <t>カシヌシ</t>
    </rPh>
    <rPh sb="31" eb="33">
      <t>オウエン</t>
    </rPh>
    <rPh sb="33" eb="35">
      <t>ジギョウ</t>
    </rPh>
    <rPh sb="35" eb="38">
      <t>ホジョキン</t>
    </rPh>
    <rPh sb="38" eb="40">
      <t>コウフ</t>
    </rPh>
    <phoneticPr fontId="2"/>
  </si>
  <si>
    <t>交付変更申請額</t>
    <rPh sb="0" eb="2">
      <t>コウフ</t>
    </rPh>
    <rPh sb="2" eb="4">
      <t>ヘンコウ</t>
    </rPh>
    <rPh sb="4" eb="7">
      <t>シンセイガク</t>
    </rPh>
    <phoneticPr fontId="2"/>
  </si>
  <si>
    <t>既交付決定額</t>
    <rPh sb="0" eb="1">
      <t>スデ</t>
    </rPh>
    <rPh sb="1" eb="3">
      <t>コウフ</t>
    </rPh>
    <rPh sb="3" eb="5">
      <t>ケッテイ</t>
    </rPh>
    <rPh sb="5" eb="6">
      <t>ガク</t>
    </rPh>
    <phoneticPr fontId="2"/>
  </si>
  <si>
    <t>変更増減額</t>
    <rPh sb="0" eb="2">
      <t>ヘンコウ</t>
    </rPh>
    <rPh sb="2" eb="5">
      <t>ゾウゲンガク</t>
    </rPh>
    <phoneticPr fontId="2"/>
  </si>
  <si>
    <t>千円</t>
    <rPh sb="0" eb="2">
      <t>センエン</t>
    </rPh>
    <phoneticPr fontId="2"/>
  </si>
  <si>
    <t>変更申請する補助金</t>
    <rPh sb="0" eb="2">
      <t>ヘンコウ</t>
    </rPh>
    <rPh sb="2" eb="4">
      <t>シンセイ</t>
    </rPh>
    <rPh sb="6" eb="9">
      <t>ホジョキン</t>
    </rPh>
    <phoneticPr fontId="2"/>
  </si>
  <si>
    <t>変更の内容が確認できる書類</t>
    <rPh sb="0" eb="2">
      <t>ヘンコウ</t>
    </rPh>
    <rPh sb="3" eb="5">
      <t>ナイヨウ</t>
    </rPh>
    <phoneticPr fontId="2"/>
  </si>
  <si>
    <t>　　別記第６号様式の２（借主）</t>
    <rPh sb="2" eb="4">
      <t>ベッキ</t>
    </rPh>
    <rPh sb="4" eb="5">
      <t>ダイ</t>
    </rPh>
    <rPh sb="6" eb="7">
      <t>ゴウ</t>
    </rPh>
    <rPh sb="7" eb="9">
      <t>ヨウシキ</t>
    </rPh>
    <rPh sb="12" eb="14">
      <t>カリヌシ</t>
    </rPh>
    <phoneticPr fontId="2"/>
  </si>
  <si>
    <t>要綱第28条の規定により、関係書類を添えて、下記のとおり申請します。</t>
    <rPh sb="2" eb="3">
      <t>ダイ</t>
    </rPh>
    <rPh sb="5" eb="6">
      <t>ジョウ</t>
    </rPh>
    <rPh sb="7" eb="9">
      <t>キテイ</t>
    </rPh>
    <rPh sb="13" eb="15">
      <t>カンケイ</t>
    </rPh>
    <rPh sb="15" eb="17">
      <t>ショルイ</t>
    </rPh>
    <rPh sb="18" eb="19">
      <t>ソ</t>
    </rPh>
    <rPh sb="22" eb="24">
      <t>カキ</t>
    </rPh>
    <rPh sb="28" eb="30">
      <t>シンセイ</t>
    </rPh>
    <phoneticPr fontId="2"/>
  </si>
  <si>
    <t>　※(Ｃ)(Ｄ)について、千円未満の端数は切り捨てること。</t>
    <rPh sb="13" eb="15">
      <t>センエン</t>
    </rPh>
    <rPh sb="15" eb="17">
      <t>ミマン</t>
    </rPh>
    <rPh sb="18" eb="20">
      <t>ハスウ</t>
    </rPh>
    <rPh sb="21" eb="22">
      <t>キ</t>
    </rPh>
    <rPh sb="23" eb="24">
      <t>ス</t>
    </rPh>
    <phoneticPr fontId="2"/>
  </si>
  <si>
    <t>専用住宅の登録番号</t>
    <rPh sb="0" eb="2">
      <t>センヨウ</t>
    </rPh>
    <rPh sb="2" eb="4">
      <t>ジュウタク</t>
    </rPh>
    <rPh sb="5" eb="7">
      <t>トウロク</t>
    </rPh>
    <rPh sb="7" eb="9">
      <t>バンゴウ</t>
    </rPh>
    <phoneticPr fontId="2"/>
  </si>
  <si>
    <t>V.R8_0401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</si>
</sst>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mm\.dd"/>
    <numFmt numFmtId="177" formatCode="&quot;(&quot;0&quot;)&quot;"/>
    <numFmt numFmtId="178" formatCode="#,##0_);[Red]\(#,##0\)"/>
  </numFmts>
  <fonts count="19" x14ac:knownFonts="1">
    <font>
      <sz val="10"/>
      <name val="ＭＳ Ｐゴシック"/>
      <family val="3"/>
      <charset val="128"/>
    </font>
    <font>
      <sz val="10"/>
      <name val="HG丸ｺﾞｼｯｸM-PRO"/>
      <family val="3"/>
      <charset val="128"/>
    </font>
    <font>
      <sz val="6"/>
      <name val="ＭＳ Ｐゴシック"/>
      <family val="3"/>
      <charset val="128"/>
    </font>
    <font>
      <sz val="9"/>
      <name val="HG丸ｺﾞｼｯｸM-PRO"/>
      <family val="3"/>
      <charset val="128"/>
    </font>
    <font>
      <sz val="10.5"/>
      <name val="HG丸ｺﾞｼｯｸM-PRO"/>
      <family val="3"/>
      <charset val="128"/>
    </font>
    <font>
      <sz val="11"/>
      <name val="HG丸ｺﾞｼｯｸM-PRO"/>
      <family val="3"/>
      <charset val="128"/>
    </font>
    <font>
      <sz val="12"/>
      <name val="HG丸ｺﾞｼｯｸM-PRO"/>
      <family val="3"/>
      <charset val="128"/>
    </font>
    <font>
      <sz val="18"/>
      <name val="HG丸ｺﾞｼｯｸM-PRO"/>
      <family val="3"/>
      <charset val="128"/>
    </font>
    <font>
      <sz val="11"/>
      <name val="ＭＳ Ｐゴシック"/>
      <family val="3"/>
      <charset val="128"/>
    </font>
    <font>
      <b/>
      <sz val="10"/>
      <name val="HG丸ｺﾞｼｯｸM-PRO"/>
      <family val="3"/>
      <charset val="128"/>
    </font>
    <font>
      <sz val="9"/>
      <name val="ＭＳ Ｐゴシック"/>
      <family val="3"/>
      <charset val="128"/>
    </font>
    <font>
      <sz val="8"/>
      <name val="HG丸ｺﾞｼｯｸM-PRO"/>
      <family val="3"/>
      <charset val="128"/>
    </font>
    <font>
      <sz val="6"/>
      <name val="HG丸ｺﾞｼｯｸM-PRO"/>
      <family val="3"/>
      <charset val="128"/>
    </font>
    <font>
      <sz val="7.5"/>
      <name val="HG丸ｺﾞｼｯｸM-PRO"/>
      <family val="3"/>
      <charset val="128"/>
    </font>
    <font>
      <sz val="7"/>
      <name val="HG丸ｺﾞｼｯｸM-PRO"/>
      <family val="3"/>
      <charset val="128"/>
    </font>
    <font>
      <sz val="11"/>
      <color theme="1"/>
      <name val="游ゴシック"/>
      <family val="3"/>
      <charset val="128"/>
      <scheme val="minor"/>
    </font>
    <font>
      <sz val="10"/>
      <name val="ＭＳ Ｐゴシック"/>
      <family val="3"/>
      <charset val="128"/>
    </font>
    <font>
      <strike/>
      <sz val="12"/>
      <color rgb="FFFF0000"/>
      <name val="HG丸ｺﾞｼｯｸM-PRO"/>
      <family val="3"/>
      <charset val="128"/>
    </font>
    <font>
      <sz val="9"/>
      <color rgb="FF002060"/>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8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5">
    <xf numFmtId="0" fontId="0" fillId="0" borderId="0">
      <alignment vertical="center"/>
    </xf>
    <xf numFmtId="0" fontId="8" fillId="0" borderId="0">
      <alignment vertical="center"/>
    </xf>
    <xf numFmtId="0" fontId="8" fillId="0" borderId="0">
      <alignment vertical="center"/>
    </xf>
    <xf numFmtId="0" fontId="15" fillId="0" borderId="0">
      <alignment vertical="center"/>
    </xf>
    <xf numFmtId="38" fontId="16" fillId="0" borderId="0" applyFont="0" applyFill="0" applyBorder="0" applyAlignment="0" applyProtection="0">
      <alignment vertical="center"/>
    </xf>
  </cellStyleXfs>
  <cellXfs count="233">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right" vertical="center"/>
    </xf>
    <xf numFmtId="0" fontId="1" fillId="0" borderId="0" xfId="0" applyFont="1" applyAlignment="1">
      <alignment horizontal="left" vertical="center"/>
    </xf>
    <xf numFmtId="0" fontId="4" fillId="0" borderId="0" xfId="0" applyFont="1" applyAlignment="1">
      <alignment horizontal="right" vertical="center"/>
    </xf>
    <xf numFmtId="0" fontId="3" fillId="0" borderId="0" xfId="0" applyFont="1">
      <alignment vertical="center"/>
    </xf>
    <xf numFmtId="0" fontId="1" fillId="0" borderId="0" xfId="0" applyFont="1" applyAlignment="1">
      <alignment horizontal="right" vertical="center"/>
    </xf>
    <xf numFmtId="0" fontId="1" fillId="3" borderId="0" xfId="0" applyFont="1" applyFill="1" applyAlignment="1" applyProtection="1">
      <alignment horizontal="center" vertical="center"/>
      <protection locked="0"/>
    </xf>
    <xf numFmtId="0" fontId="1" fillId="0" borderId="0" xfId="0" applyFont="1" applyAlignment="1">
      <alignment horizontal="center" vertical="center"/>
    </xf>
    <xf numFmtId="0" fontId="1" fillId="0" borderId="1" xfId="0" applyFont="1" applyBorder="1" applyAlignment="1">
      <alignment vertical="center" shrinkToFit="1"/>
    </xf>
    <xf numFmtId="0" fontId="1" fillId="0" borderId="2" xfId="0" applyFont="1" applyBorder="1" applyAlignment="1">
      <alignment vertical="center" shrinkToFit="1"/>
    </xf>
    <xf numFmtId="0" fontId="1" fillId="0" borderId="3" xfId="0" applyFont="1" applyBorder="1" applyAlignment="1">
      <alignment vertical="center" shrinkToFit="1"/>
    </xf>
    <xf numFmtId="0" fontId="5" fillId="0" borderId="0" xfId="0" applyFont="1">
      <alignment vertical="center"/>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6" xfId="0" applyFont="1" applyBorder="1" applyAlignment="1">
      <alignment vertical="center" shrinkToFit="1"/>
    </xf>
    <xf numFmtId="176" fontId="1" fillId="0" borderId="7" xfId="0" applyNumberFormat="1" applyFont="1" applyBorder="1" applyAlignment="1">
      <alignment horizontal="right" vertical="center" shrinkToFit="1"/>
    </xf>
    <xf numFmtId="0" fontId="1" fillId="0" borderId="8" xfId="0" applyFont="1" applyBorder="1" applyAlignment="1">
      <alignment vertical="center" shrinkToFit="1"/>
    </xf>
    <xf numFmtId="0" fontId="1" fillId="0" borderId="9" xfId="0" applyFont="1" applyBorder="1" applyAlignment="1">
      <alignment vertical="center" shrinkToFit="1"/>
    </xf>
    <xf numFmtId="0" fontId="5" fillId="0" borderId="0" xfId="0" applyFont="1" applyAlignment="1">
      <alignment vertical="center" wrapText="1"/>
    </xf>
    <xf numFmtId="0" fontId="6" fillId="0" borderId="0" xfId="0" applyFont="1" applyAlignment="1">
      <alignment horizontal="left" vertical="center" wrapText="1"/>
    </xf>
    <xf numFmtId="0" fontId="4" fillId="0" borderId="0" xfId="0" applyFont="1" applyAlignment="1">
      <alignment horizontal="center" vertical="top"/>
    </xf>
    <xf numFmtId="0" fontId="4" fillId="0" borderId="0" xfId="0" applyFont="1" applyAlignment="1">
      <alignment horizontal="left" vertical="top"/>
    </xf>
    <xf numFmtId="0" fontId="9" fillId="0" borderId="0" xfId="0" applyFont="1" applyAlignment="1">
      <alignment horizontal="center" vertical="center"/>
    </xf>
    <xf numFmtId="0" fontId="1" fillId="0" borderId="0" xfId="0" applyFont="1" applyAlignment="1">
      <alignment horizontal="left" vertical="top"/>
    </xf>
    <xf numFmtId="0" fontId="4" fillId="0" borderId="10" xfId="0" applyFont="1" applyBorder="1" applyAlignment="1">
      <alignment horizontal="center" vertical="top"/>
    </xf>
    <xf numFmtId="0" fontId="3" fillId="3" borderId="11" xfId="0" applyFont="1" applyFill="1" applyBorder="1" applyAlignment="1" applyProtection="1">
      <alignment horizontal="center" vertical="center"/>
      <protection locked="0"/>
    </xf>
    <xf numFmtId="0" fontId="4" fillId="0" borderId="11" xfId="0" applyFont="1" applyBorder="1" applyAlignment="1">
      <alignment horizontal="left"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0" fontId="3" fillId="3" borderId="14" xfId="0" applyFont="1" applyFill="1" applyBorder="1" applyAlignment="1" applyProtection="1">
      <alignment horizontal="center" vertical="center"/>
      <protection locked="0"/>
    </xf>
    <xf numFmtId="0" fontId="4" fillId="0" borderId="14" xfId="0" applyFont="1" applyBorder="1" applyAlignment="1">
      <alignment horizontal="left"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177" fontId="3" fillId="0" borderId="0" xfId="0" applyNumberFormat="1" applyFont="1" applyAlignment="1">
      <alignment horizontal="center"/>
    </xf>
    <xf numFmtId="0" fontId="0" fillId="0" borderId="14" xfId="0" applyBorder="1" applyAlignment="1">
      <alignment vertical="center" shrinkToFit="1"/>
    </xf>
    <xf numFmtId="0" fontId="0" fillId="0" borderId="15" xfId="0" applyBorder="1" applyAlignment="1">
      <alignment vertical="center" shrinkToFit="1"/>
    </xf>
    <xf numFmtId="0" fontId="5" fillId="0" borderId="0" xfId="0" applyFont="1" applyAlignment="1">
      <alignment horizontal="distributed" vertical="center" wrapText="1"/>
    </xf>
    <xf numFmtId="0" fontId="5" fillId="2" borderId="0" xfId="0" applyFont="1" applyFill="1" applyAlignment="1" applyProtection="1">
      <alignment horizontal="left" vertical="center" indent="1" shrinkToFit="1"/>
      <protection locked="0"/>
    </xf>
    <xf numFmtId="0" fontId="5" fillId="2" borderId="0" xfId="0" applyFont="1" applyFill="1" applyAlignment="1" applyProtection="1">
      <alignment horizontal="center" vertical="center" shrinkToFit="1"/>
      <protection locked="0"/>
    </xf>
    <xf numFmtId="0" fontId="6" fillId="2" borderId="0" xfId="0" applyFont="1" applyFill="1" applyAlignment="1" applyProtection="1">
      <alignment horizontal="left" vertical="center" indent="1" shrinkToFit="1"/>
      <protection locked="0"/>
    </xf>
    <xf numFmtId="177" fontId="3" fillId="2" borderId="0" xfId="0" applyNumberFormat="1" applyFont="1" applyFill="1" applyAlignment="1">
      <alignment horizontal="center"/>
    </xf>
    <xf numFmtId="0" fontId="12" fillId="0" borderId="30" xfId="0" applyFont="1" applyBorder="1">
      <alignment vertical="center"/>
    </xf>
    <xf numFmtId="0" fontId="6" fillId="0" borderId="11" xfId="0" applyFont="1" applyBorder="1" applyAlignment="1" applyProtection="1">
      <alignment horizontal="left" vertical="center" indent="1" shrinkToFit="1"/>
      <protection locked="0"/>
    </xf>
    <xf numFmtId="0" fontId="12" fillId="0" borderId="0" xfId="0" applyFont="1" applyAlignment="1">
      <alignment vertical="center" wrapText="1"/>
    </xf>
    <xf numFmtId="0" fontId="11" fillId="0" borderId="0" xfId="0" applyFont="1" applyAlignment="1">
      <alignment vertical="top" wrapText="1"/>
    </xf>
    <xf numFmtId="0" fontId="13" fillId="0" borderId="0" xfId="0" applyFont="1" applyAlignment="1">
      <alignment vertical="top" wrapText="1"/>
    </xf>
    <xf numFmtId="0" fontId="1" fillId="0" borderId="37" xfId="0" applyFont="1" applyBorder="1">
      <alignment vertical="center"/>
    </xf>
    <xf numFmtId="0" fontId="13" fillId="0" borderId="0" xfId="0" applyFont="1" applyAlignment="1">
      <alignment horizontal="left" vertical="top" wrapText="1"/>
    </xf>
    <xf numFmtId="0" fontId="3" fillId="0" borderId="37" xfId="0" applyFont="1" applyBorder="1">
      <alignment vertical="center"/>
    </xf>
    <xf numFmtId="0" fontId="1" fillId="0" borderId="0" xfId="0" applyFont="1" applyAlignment="1">
      <alignment vertical="top" wrapText="1"/>
    </xf>
    <xf numFmtId="0" fontId="12" fillId="0" borderId="0" xfId="0" applyFont="1">
      <alignment vertical="center"/>
    </xf>
    <xf numFmtId="0" fontId="5" fillId="0" borderId="0" xfId="0" applyFont="1" applyAlignment="1" applyProtection="1">
      <alignment horizontal="center" vertical="center"/>
      <protection locked="0"/>
    </xf>
    <xf numFmtId="0" fontId="11" fillId="0" borderId="0" xfId="0" applyFont="1" applyAlignment="1">
      <alignment vertical="top"/>
    </xf>
    <xf numFmtId="0" fontId="13" fillId="0" borderId="0" xfId="0" applyFont="1" applyAlignment="1">
      <alignment vertical="top"/>
    </xf>
    <xf numFmtId="0" fontId="1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4" fillId="0" borderId="0" xfId="0" applyFont="1" applyAlignment="1">
      <alignment vertical="top" wrapText="1"/>
    </xf>
    <xf numFmtId="0" fontId="1" fillId="0" borderId="0" xfId="0" applyFont="1" applyAlignment="1">
      <alignment vertical="top"/>
    </xf>
    <xf numFmtId="178" fontId="3" fillId="0" borderId="0" xfId="0" applyNumberFormat="1" applyFont="1" applyAlignment="1">
      <alignment horizontal="center" vertical="center" wrapText="1"/>
    </xf>
    <xf numFmtId="0" fontId="5" fillId="0" borderId="0" xfId="1" applyFont="1" applyAlignment="1">
      <alignment vertical="center" wrapText="1"/>
    </xf>
    <xf numFmtId="0" fontId="4" fillId="0" borderId="40" xfId="0" applyFont="1" applyBorder="1" applyAlignment="1">
      <alignment horizontal="left" vertical="top"/>
    </xf>
    <xf numFmtId="0" fontId="4" fillId="0" borderId="40" xfId="0" applyFont="1" applyBorder="1" applyAlignment="1">
      <alignment horizontal="center" vertical="top"/>
    </xf>
    <xf numFmtId="0" fontId="3" fillId="0" borderId="38" xfId="0" applyFont="1" applyBorder="1">
      <alignment vertical="center"/>
    </xf>
    <xf numFmtId="0" fontId="13" fillId="0" borderId="37" xfId="0" applyFont="1" applyBorder="1" applyAlignment="1">
      <alignment horizontal="left" vertical="top" wrapText="1"/>
    </xf>
    <xf numFmtId="0" fontId="13" fillId="0" borderId="38" xfId="0" applyFont="1" applyBorder="1" applyAlignment="1">
      <alignment horizontal="left" vertical="top" wrapText="1"/>
    </xf>
    <xf numFmtId="0" fontId="3" fillId="2" borderId="19" xfId="0" applyFont="1" applyFill="1" applyBorder="1">
      <alignment vertical="center"/>
    </xf>
    <xf numFmtId="0" fontId="3" fillId="2" borderId="44" xfId="0" applyFont="1" applyFill="1" applyBorder="1">
      <alignment vertical="center"/>
    </xf>
    <xf numFmtId="0" fontId="13" fillId="0" borderId="38" xfId="0" applyFont="1" applyBorder="1" applyAlignment="1">
      <alignment vertical="top"/>
    </xf>
    <xf numFmtId="0" fontId="3" fillId="2" borderId="0" xfId="0" applyFont="1" applyFill="1">
      <alignment vertical="center"/>
    </xf>
    <xf numFmtId="0" fontId="6" fillId="3" borderId="14" xfId="0" applyFont="1" applyFill="1" applyBorder="1" applyAlignment="1" applyProtection="1">
      <alignment vertical="center" shrinkToFit="1"/>
      <protection locked="0"/>
    </xf>
    <xf numFmtId="0" fontId="6" fillId="3" borderId="15" xfId="0" applyFont="1" applyFill="1" applyBorder="1" applyAlignment="1" applyProtection="1">
      <alignment vertical="center" shrinkToFit="1"/>
      <protection locked="0"/>
    </xf>
    <xf numFmtId="0" fontId="3" fillId="2" borderId="31" xfId="0" applyFont="1" applyFill="1" applyBorder="1">
      <alignment vertical="center"/>
    </xf>
    <xf numFmtId="0" fontId="3" fillId="2" borderId="20" xfId="0" applyFont="1" applyFill="1" applyBorder="1" applyAlignment="1">
      <alignment horizontal="center" vertical="center"/>
    </xf>
    <xf numFmtId="0" fontId="3" fillId="2" borderId="57" xfId="0" applyFont="1" applyFill="1" applyBorder="1" applyAlignment="1">
      <alignment horizontal="center" vertical="center"/>
    </xf>
    <xf numFmtId="0" fontId="1" fillId="0" borderId="59" xfId="0" applyFont="1" applyBorder="1" applyAlignment="1">
      <alignment horizontal="left" vertical="center" wrapText="1"/>
    </xf>
    <xf numFmtId="0" fontId="1" fillId="0" borderId="60" xfId="0" applyFont="1" applyBorder="1" applyAlignment="1">
      <alignment horizontal="left" vertical="center" wrapText="1"/>
    </xf>
    <xf numFmtId="0" fontId="11" fillId="4" borderId="66"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0" borderId="69" xfId="0" applyFont="1" applyBorder="1" applyAlignment="1">
      <alignment horizontal="left" vertical="center" wrapText="1"/>
    </xf>
    <xf numFmtId="0" fontId="14" fillId="0" borderId="69" xfId="0" applyFont="1" applyBorder="1" applyAlignment="1">
      <alignment horizontal="left" vertical="center"/>
    </xf>
    <xf numFmtId="0" fontId="14" fillId="0" borderId="70" xfId="0" applyFont="1" applyBorder="1" applyAlignment="1">
      <alignment horizontal="left" vertical="center"/>
    </xf>
    <xf numFmtId="0" fontId="4" fillId="0" borderId="0" xfId="0" applyFont="1" applyAlignment="1">
      <alignment vertical="top"/>
    </xf>
    <xf numFmtId="0" fontId="1" fillId="0" borderId="27" xfId="0" applyFont="1" applyBorder="1">
      <alignment vertical="center"/>
    </xf>
    <xf numFmtId="0" fontId="3" fillId="0" borderId="27" xfId="0" applyFont="1" applyBorder="1">
      <alignment vertical="center"/>
    </xf>
    <xf numFmtId="0" fontId="3" fillId="0" borderId="62" xfId="0" applyFont="1" applyBorder="1">
      <alignment vertical="center"/>
    </xf>
    <xf numFmtId="0" fontId="13" fillId="0" borderId="27" xfId="0" applyFont="1" applyBorder="1" applyAlignment="1">
      <alignment horizontal="left" vertical="top" wrapText="1"/>
    </xf>
    <xf numFmtId="0" fontId="13" fillId="0" borderId="62" xfId="0" applyFont="1" applyBorder="1" applyAlignment="1">
      <alignment horizontal="left" vertical="top" wrapText="1"/>
    </xf>
    <xf numFmtId="0" fontId="13" fillId="0" borderId="62" xfId="0" applyFont="1" applyBorder="1" applyAlignment="1">
      <alignment vertical="top"/>
    </xf>
    <xf numFmtId="0" fontId="13" fillId="0" borderId="65" xfId="0" applyFont="1" applyBorder="1" applyAlignment="1">
      <alignment vertical="top" wrapText="1"/>
    </xf>
    <xf numFmtId="0" fontId="3" fillId="0" borderId="72" xfId="0" applyFont="1" applyBorder="1">
      <alignment vertical="center"/>
    </xf>
    <xf numFmtId="178" fontId="3" fillId="0" borderId="72" xfId="0" applyNumberFormat="1" applyFont="1" applyBorder="1" applyAlignment="1">
      <alignment vertical="center" wrapText="1"/>
    </xf>
    <xf numFmtId="178" fontId="3" fillId="0" borderId="74" xfId="0" applyNumberFormat="1" applyFont="1" applyBorder="1" applyAlignment="1">
      <alignment vertical="center" wrapText="1"/>
    </xf>
    <xf numFmtId="178" fontId="3" fillId="0" borderId="75" xfId="0" applyNumberFormat="1" applyFont="1" applyBorder="1" applyAlignment="1">
      <alignment vertical="center" wrapText="1"/>
    </xf>
    <xf numFmtId="178" fontId="3" fillId="0" borderId="79" xfId="0" applyNumberFormat="1" applyFont="1" applyBorder="1" applyAlignment="1">
      <alignment vertical="center" wrapText="1"/>
    </xf>
    <xf numFmtId="0" fontId="13" fillId="0" borderId="82" xfId="0" applyFont="1" applyBorder="1" applyAlignment="1">
      <alignment vertical="top" wrapText="1"/>
    </xf>
    <xf numFmtId="0" fontId="5" fillId="0" borderId="0" xfId="1" applyFont="1">
      <alignment vertical="center"/>
    </xf>
    <xf numFmtId="0" fontId="5" fillId="3" borderId="0" xfId="1" applyFont="1" applyFill="1" applyAlignment="1">
      <alignment vertical="center" wrapText="1"/>
    </xf>
    <xf numFmtId="0" fontId="5" fillId="2" borderId="0" xfId="0" applyFont="1" applyFill="1" applyAlignment="1">
      <alignment horizontal="center" vertical="center" wrapText="1" shrinkToFit="1"/>
    </xf>
    <xf numFmtId="0" fontId="5" fillId="2" borderId="0" xfId="0" applyFont="1" applyFill="1" applyAlignment="1">
      <alignment horizontal="center" vertical="center" shrinkToFit="1"/>
    </xf>
    <xf numFmtId="0" fontId="5" fillId="0" borderId="0" xfId="0" applyFont="1" applyAlignment="1">
      <alignment horizontal="center" vertical="center" shrinkToFit="1"/>
    </xf>
    <xf numFmtId="0" fontId="17" fillId="3" borderId="14" xfId="0" applyFont="1" applyFill="1" applyBorder="1" applyAlignment="1" applyProtection="1">
      <alignment vertical="center" shrinkToFit="1"/>
      <protection locked="0"/>
    </xf>
    <xf numFmtId="178" fontId="3" fillId="0" borderId="50" xfId="0" applyNumberFormat="1" applyFont="1" applyBorder="1" applyAlignment="1">
      <alignment horizontal="distributed" vertical="center" wrapText="1"/>
    </xf>
    <xf numFmtId="178" fontId="3" fillId="0" borderId="25" xfId="0" applyNumberFormat="1" applyFont="1" applyBorder="1" applyAlignment="1">
      <alignment horizontal="distributed" vertical="center" wrapText="1"/>
    </xf>
    <xf numFmtId="0" fontId="3" fillId="2" borderId="25" xfId="0" applyFont="1" applyFill="1" applyBorder="1" applyAlignment="1">
      <alignment horizontal="center" vertical="center"/>
    </xf>
    <xf numFmtId="0" fontId="3" fillId="2" borderId="76" xfId="0" applyFont="1" applyFill="1" applyBorder="1" applyAlignment="1">
      <alignment horizontal="center" vertical="center"/>
    </xf>
    <xf numFmtId="38" fontId="3" fillId="0" borderId="50" xfId="0" applyNumberFormat="1" applyFont="1" applyBorder="1" applyAlignment="1">
      <alignment horizontal="center" vertical="center"/>
    </xf>
    <xf numFmtId="0" fontId="3" fillId="0" borderId="25" xfId="0" applyFont="1" applyBorder="1" applyAlignment="1">
      <alignment horizontal="center" vertical="center"/>
    </xf>
    <xf numFmtId="0" fontId="3" fillId="0" borderId="78" xfId="0" applyFont="1" applyBorder="1" applyAlignment="1">
      <alignment horizontal="center" vertical="center"/>
    </xf>
    <xf numFmtId="0" fontId="3" fillId="2" borderId="21" xfId="0" applyFont="1" applyFill="1" applyBorder="1" applyAlignment="1">
      <alignment horizontal="distributed" vertical="center"/>
    </xf>
    <xf numFmtId="0" fontId="3" fillId="2" borderId="19" xfId="0" applyFont="1" applyFill="1" applyBorder="1" applyAlignment="1">
      <alignment horizontal="distributed"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178" fontId="3" fillId="0" borderId="51" xfId="0" applyNumberFormat="1" applyFont="1" applyBorder="1" applyAlignment="1">
      <alignment horizontal="distributed" vertical="center" wrapText="1"/>
    </xf>
    <xf numFmtId="178" fontId="3" fillId="0" borderId="52" xfId="0" applyNumberFormat="1" applyFont="1" applyBorder="1" applyAlignment="1">
      <alignment horizontal="distributed" vertical="center" wrapText="1"/>
    </xf>
    <xf numFmtId="38" fontId="3" fillId="0" borderId="32" xfId="4" applyFont="1" applyFill="1" applyBorder="1" applyAlignment="1">
      <alignment horizontal="center" vertical="center"/>
    </xf>
    <xf numFmtId="38" fontId="3" fillId="0" borderId="0" xfId="4" applyFont="1" applyFill="1" applyBorder="1" applyAlignment="1">
      <alignment horizontal="center" vertical="center"/>
    </xf>
    <xf numFmtId="38" fontId="3" fillId="0" borderId="55" xfId="4" applyFont="1" applyFill="1" applyBorder="1" applyAlignment="1">
      <alignment horizontal="center" vertical="center"/>
    </xf>
    <xf numFmtId="0" fontId="3" fillId="2" borderId="56" xfId="0" applyFont="1" applyFill="1" applyBorder="1" applyAlignment="1">
      <alignment horizontal="distributed" vertical="center"/>
    </xf>
    <xf numFmtId="0" fontId="3" fillId="2" borderId="48" xfId="0" applyFont="1" applyFill="1" applyBorder="1" applyAlignment="1">
      <alignment horizontal="distributed" vertical="center"/>
    </xf>
    <xf numFmtId="38" fontId="3" fillId="0" borderId="58" xfId="4" applyFont="1" applyFill="1" applyBorder="1" applyAlignment="1">
      <alignment horizontal="center" vertical="center"/>
    </xf>
    <xf numFmtId="38" fontId="3" fillId="0" borderId="77" xfId="4" applyFont="1" applyFill="1" applyBorder="1" applyAlignment="1">
      <alignment horizontal="center" vertical="center"/>
    </xf>
    <xf numFmtId="38" fontId="3" fillId="3" borderId="43" xfId="4" applyFont="1" applyFill="1" applyBorder="1" applyAlignment="1">
      <alignment horizontal="center" vertical="center"/>
    </xf>
    <xf numFmtId="38" fontId="3" fillId="3" borderId="19" xfId="4" applyFont="1" applyFill="1" applyBorder="1" applyAlignment="1">
      <alignment horizontal="center" vertical="center"/>
    </xf>
    <xf numFmtId="38" fontId="3" fillId="3" borderId="20" xfId="4" applyFont="1" applyFill="1" applyBorder="1" applyAlignment="1">
      <alignment horizontal="center" vertical="center"/>
    </xf>
    <xf numFmtId="12" fontId="3" fillId="0" borderId="21" xfId="4" applyNumberFormat="1" applyFont="1" applyFill="1" applyBorder="1" applyAlignment="1">
      <alignment horizontal="center" vertical="center"/>
    </xf>
    <xf numFmtId="12" fontId="3" fillId="0" borderId="19" xfId="4" applyNumberFormat="1" applyFont="1" applyFill="1" applyBorder="1" applyAlignment="1">
      <alignment horizontal="center" vertical="center"/>
    </xf>
    <xf numFmtId="12" fontId="3" fillId="0" borderId="22" xfId="4" applyNumberFormat="1" applyFont="1" applyFill="1" applyBorder="1" applyAlignment="1">
      <alignment horizontal="center" vertical="center"/>
    </xf>
    <xf numFmtId="178" fontId="3" fillId="0" borderId="46" xfId="0" applyNumberFormat="1" applyFont="1" applyBorder="1" applyAlignment="1">
      <alignment horizontal="distributed" vertical="center" wrapText="1"/>
    </xf>
    <xf numFmtId="178" fontId="3" fillId="0" borderId="41" xfId="0" applyNumberFormat="1" applyFont="1" applyBorder="1" applyAlignment="1">
      <alignment horizontal="distributed" vertical="center" wrapText="1"/>
    </xf>
    <xf numFmtId="0" fontId="3" fillId="2" borderId="44"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3" xfId="0" applyFont="1" applyFill="1" applyBorder="1" applyAlignment="1">
      <alignment horizontal="center" vertical="center"/>
    </xf>
    <xf numFmtId="178" fontId="3" fillId="0" borderId="43" xfId="0" applyNumberFormat="1" applyFont="1" applyBorder="1" applyAlignment="1">
      <alignment horizontal="distributed" vertical="center" wrapText="1"/>
    </xf>
    <xf numFmtId="178" fontId="3" fillId="0" borderId="19" xfId="0" applyNumberFormat="1" applyFont="1" applyBorder="1" applyAlignment="1">
      <alignment horizontal="distributed" vertical="center" wrapText="1"/>
    </xf>
    <xf numFmtId="38" fontId="3" fillId="0" borderId="42" xfId="0" applyNumberFormat="1" applyFont="1" applyBorder="1" applyAlignment="1">
      <alignment horizontal="center" vertical="center"/>
    </xf>
    <xf numFmtId="0" fontId="3" fillId="0" borderId="40" xfId="0" applyFont="1" applyBorder="1" applyAlignment="1">
      <alignment horizontal="center" vertical="center"/>
    </xf>
    <xf numFmtId="0" fontId="3" fillId="0" borderId="80" xfId="0" applyFont="1" applyBorder="1" applyAlignment="1">
      <alignment horizontal="center" vertical="center"/>
    </xf>
    <xf numFmtId="38" fontId="3" fillId="0" borderId="21" xfId="4" applyFont="1" applyFill="1" applyBorder="1" applyAlignment="1">
      <alignment horizontal="center" vertical="center"/>
    </xf>
    <xf numFmtId="38" fontId="3" fillId="0" borderId="19" xfId="4" applyFont="1" applyFill="1" applyBorder="1" applyAlignment="1">
      <alignment horizontal="center" vertical="center"/>
    </xf>
    <xf numFmtId="38" fontId="3" fillId="0" borderId="22" xfId="4" applyFont="1" applyFill="1" applyBorder="1" applyAlignment="1">
      <alignment horizontal="center" vertical="center"/>
    </xf>
    <xf numFmtId="38" fontId="3" fillId="0" borderId="43" xfId="4" applyFont="1" applyFill="1" applyBorder="1" applyAlignment="1">
      <alignment horizontal="center" vertical="center"/>
    </xf>
    <xf numFmtId="38" fontId="3" fillId="0" borderId="20" xfId="4" applyFont="1" applyFill="1" applyBorder="1" applyAlignment="1">
      <alignment horizontal="center" vertical="center"/>
    </xf>
    <xf numFmtId="0" fontId="3" fillId="0" borderId="0" xfId="0" applyFont="1" applyAlignment="1">
      <alignment horizontal="left" vertical="center"/>
    </xf>
    <xf numFmtId="0" fontId="1" fillId="3" borderId="0" xfId="0" applyFont="1" applyFill="1" applyAlignment="1" applyProtection="1">
      <alignment horizontal="center"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3" fillId="3" borderId="21" xfId="0" applyFont="1" applyFill="1" applyBorder="1" applyAlignment="1" applyProtection="1">
      <alignment horizontal="left" vertical="center" shrinkToFit="1"/>
      <protection locked="0"/>
    </xf>
    <xf numFmtId="0" fontId="10" fillId="0" borderId="19" xfId="0" applyFont="1" applyBorder="1" applyAlignment="1">
      <alignment horizontal="left" vertical="center" shrinkToFit="1"/>
    </xf>
    <xf numFmtId="0" fontId="10" fillId="0" borderId="22" xfId="0" applyFont="1" applyBorder="1" applyAlignment="1">
      <alignment horizontal="left" vertical="center" shrinkToFit="1"/>
    </xf>
    <xf numFmtId="0" fontId="1" fillId="0" borderId="13" xfId="0" applyFont="1" applyBorder="1" applyAlignment="1">
      <alignment horizontal="distributed" vertical="center" wrapText="1"/>
    </xf>
    <xf numFmtId="0" fontId="1" fillId="0" borderId="14" xfId="0" applyFont="1" applyBorder="1" applyAlignment="1">
      <alignment horizontal="distributed" vertical="center" wrapText="1"/>
    </xf>
    <xf numFmtId="0" fontId="1" fillId="0" borderId="23" xfId="0" applyFont="1" applyBorder="1" applyAlignment="1">
      <alignment horizontal="distributed" vertical="center" wrapText="1"/>
    </xf>
    <xf numFmtId="0" fontId="11" fillId="3" borderId="24" xfId="0" applyFont="1" applyFill="1" applyBorder="1" applyAlignment="1" applyProtection="1">
      <alignment horizontal="center" vertical="center" shrinkToFit="1"/>
      <protection locked="0"/>
    </xf>
    <xf numFmtId="0" fontId="11" fillId="3" borderId="25" xfId="0" applyFont="1" applyFill="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0" fillId="0" borderId="25" xfId="0" applyBorder="1" applyAlignment="1">
      <alignment horizontal="center" vertical="center" shrinkToFit="1"/>
    </xf>
    <xf numFmtId="0" fontId="4" fillId="0" borderId="0" xfId="0" applyFont="1" applyAlignment="1">
      <alignment horizontal="distributed" vertical="top"/>
    </xf>
    <xf numFmtId="0" fontId="4" fillId="0" borderId="40" xfId="0" applyFont="1" applyBorder="1" applyAlignment="1">
      <alignment horizontal="center" vertical="top"/>
    </xf>
    <xf numFmtId="0" fontId="5" fillId="3" borderId="26" xfId="2" applyFont="1" applyFill="1" applyBorder="1" applyAlignment="1" applyProtection="1">
      <alignment horizontal="center" vertical="center"/>
      <protection locked="0"/>
    </xf>
    <xf numFmtId="0" fontId="5" fillId="3" borderId="27" xfId="2" applyFont="1" applyFill="1" applyBorder="1" applyAlignment="1" applyProtection="1">
      <alignment horizontal="center" vertical="center"/>
      <protection locked="0"/>
    </xf>
    <xf numFmtId="0" fontId="3" fillId="0" borderId="45" xfId="0" applyFont="1" applyBorder="1" applyAlignment="1">
      <alignment horizontal="distributed" vertical="center"/>
    </xf>
    <xf numFmtId="0" fontId="3" fillId="0" borderId="33" xfId="0" applyFont="1" applyBorder="1" applyAlignment="1">
      <alignment horizontal="distributed" vertical="center"/>
    </xf>
    <xf numFmtId="0" fontId="3" fillId="0" borderId="34" xfId="0" applyFont="1" applyBorder="1" applyAlignment="1">
      <alignment horizontal="distributed" vertical="center"/>
    </xf>
    <xf numFmtId="0" fontId="6" fillId="3" borderId="50"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1" fillId="0" borderId="10" xfId="0" applyFont="1" applyBorder="1" applyAlignment="1">
      <alignment horizontal="distributed" vertical="center"/>
    </xf>
    <xf numFmtId="0" fontId="1" fillId="0" borderId="11" xfId="0" applyFont="1" applyBorder="1" applyAlignment="1">
      <alignment horizontal="distributed" vertical="center"/>
    </xf>
    <xf numFmtId="0" fontId="1" fillId="0" borderId="16" xfId="0" applyFont="1" applyBorder="1" applyAlignment="1">
      <alignment horizontal="distributed" vertical="center"/>
    </xf>
    <xf numFmtId="0" fontId="5" fillId="3" borderId="17"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1" fillId="0" borderId="17" xfId="0" applyFont="1" applyBorder="1" applyAlignment="1">
      <alignment horizontal="distributed" vertical="center" shrinkToFit="1"/>
    </xf>
    <xf numFmtId="0" fontId="1" fillId="0" borderId="11" xfId="0" applyFont="1" applyBorder="1" applyAlignment="1">
      <alignment horizontal="distributed" vertical="center" shrinkToFit="1"/>
    </xf>
    <xf numFmtId="0" fontId="1" fillId="0" borderId="16" xfId="0" applyFont="1" applyBorder="1" applyAlignment="1">
      <alignment horizontal="distributed" vertical="center" shrinkToFit="1"/>
    </xf>
    <xf numFmtId="0" fontId="0" fillId="3" borderId="11" xfId="0" applyFill="1" applyBorder="1" applyAlignment="1">
      <alignment horizontal="center" vertical="center" shrinkToFit="1"/>
    </xf>
    <xf numFmtId="0" fontId="0" fillId="3" borderId="12" xfId="0" applyFill="1" applyBorder="1" applyAlignment="1">
      <alignment horizontal="center" vertical="center" shrinkToFi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5" xfId="0" applyFont="1" applyBorder="1" applyAlignment="1">
      <alignment horizontal="center" vertical="center" wrapText="1"/>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6"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xf>
    <xf numFmtId="0" fontId="11" fillId="3" borderId="11"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 fillId="0" borderId="0" xfId="0" applyFont="1" applyAlignment="1">
      <alignment horizontal="distributed" vertical="center"/>
    </xf>
    <xf numFmtId="0" fontId="3" fillId="3" borderId="39"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73" xfId="0" applyFont="1" applyFill="1" applyBorder="1" applyAlignment="1">
      <alignment horizontal="center" vertical="center"/>
    </xf>
    <xf numFmtId="0" fontId="13" fillId="0" borderId="0" xfId="0" applyFont="1" applyAlignment="1">
      <alignment horizontal="left" vertical="top" wrapText="1"/>
    </xf>
    <xf numFmtId="0" fontId="4" fillId="3" borderId="40" xfId="0" applyFont="1" applyFill="1" applyBorder="1" applyAlignment="1">
      <alignment horizontal="center" vertical="top"/>
    </xf>
    <xf numFmtId="178" fontId="3" fillId="0" borderId="47" xfId="0" applyNumberFormat="1" applyFont="1" applyBorder="1" applyAlignment="1">
      <alignment horizontal="distributed" vertical="center" wrapText="1"/>
    </xf>
    <xf numFmtId="178" fontId="3" fillId="0" borderId="48" xfId="0" applyNumberFormat="1" applyFont="1" applyBorder="1" applyAlignment="1">
      <alignment horizontal="distributed" vertical="center" wrapText="1"/>
    </xf>
    <xf numFmtId="178" fontId="3" fillId="0" borderId="49" xfId="0" applyNumberFormat="1" applyFont="1" applyBorder="1" applyAlignment="1">
      <alignment horizontal="distributed" vertical="center" wrapText="1"/>
    </xf>
    <xf numFmtId="178" fontId="3" fillId="0" borderId="44" xfId="0" applyNumberFormat="1" applyFont="1" applyBorder="1" applyAlignment="1">
      <alignment horizontal="distributed" vertical="center" wrapText="1"/>
    </xf>
    <xf numFmtId="0" fontId="3" fillId="3" borderId="4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0" fontId="18" fillId="0" borderId="0" xfId="0" applyFont="1" applyAlignment="1">
      <alignment horizontal="center" vertical="top" wrapText="1"/>
    </xf>
    <xf numFmtId="0" fontId="5" fillId="3" borderId="69" xfId="2" applyFont="1" applyFill="1" applyBorder="1" applyAlignment="1" applyProtection="1">
      <alignment horizontal="center" vertical="center"/>
      <protection locked="0"/>
    </xf>
    <xf numFmtId="0" fontId="5" fillId="3" borderId="71" xfId="2" applyFont="1" applyFill="1" applyBorder="1" applyAlignment="1" applyProtection="1">
      <alignment horizontal="center" vertical="center"/>
      <protection locked="0"/>
    </xf>
    <xf numFmtId="0" fontId="11" fillId="4" borderId="68" xfId="0" applyFont="1" applyFill="1" applyBorder="1" applyAlignment="1">
      <alignment horizontal="left" vertical="center" wrapText="1"/>
    </xf>
    <xf numFmtId="0" fontId="11" fillId="4" borderId="69" xfId="0" applyFont="1" applyFill="1" applyBorder="1" applyAlignment="1">
      <alignment horizontal="left" vertical="center" wrapText="1"/>
    </xf>
    <xf numFmtId="0" fontId="11" fillId="4" borderId="70" xfId="0" applyFont="1" applyFill="1" applyBorder="1" applyAlignment="1">
      <alignment horizontal="left" vertical="center" wrapText="1"/>
    </xf>
    <xf numFmtId="0" fontId="11" fillId="2" borderId="0" xfId="0" applyFont="1" applyFill="1" applyAlignment="1">
      <alignment horizontal="left" vertical="center" shrinkToFit="1"/>
    </xf>
    <xf numFmtId="0" fontId="5" fillId="3" borderId="81"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13" fillId="0" borderId="64" xfId="0" applyFont="1" applyBorder="1" applyAlignment="1">
      <alignment horizontal="center" vertical="top" wrapText="1"/>
    </xf>
    <xf numFmtId="0" fontId="13" fillId="0" borderId="62" xfId="0" applyFont="1" applyBorder="1" applyAlignment="1">
      <alignment horizontal="center" vertical="top" wrapText="1"/>
    </xf>
    <xf numFmtId="0" fontId="13" fillId="0" borderId="63" xfId="0" applyFont="1" applyBorder="1" applyAlignment="1">
      <alignment horizontal="center" vertical="top" wrapText="1"/>
    </xf>
    <xf numFmtId="0" fontId="13" fillId="0" borderId="65" xfId="0" applyFont="1" applyBorder="1" applyAlignment="1">
      <alignment horizontal="center" vertical="top" wrapText="1"/>
    </xf>
    <xf numFmtId="0" fontId="13" fillId="0" borderId="61" xfId="0" applyFont="1" applyBorder="1" applyAlignment="1">
      <alignment horizontal="center" vertical="top" wrapText="1"/>
    </xf>
    <xf numFmtId="0" fontId="5" fillId="0" borderId="0" xfId="1" applyFont="1" applyAlignment="1">
      <alignment horizontal="center" vertical="center"/>
    </xf>
    <xf numFmtId="0" fontId="5" fillId="3" borderId="0" xfId="1" applyFont="1" applyFill="1" applyAlignment="1">
      <alignment horizontal="center" vertical="center" wrapText="1"/>
    </xf>
    <xf numFmtId="0" fontId="5" fillId="0" borderId="0" xfId="1" applyFont="1" applyAlignment="1">
      <alignment horizontal="left" vertical="center"/>
    </xf>
    <xf numFmtId="0" fontId="4" fillId="0" borderId="0" xfId="0" applyFont="1" applyAlignment="1">
      <alignment horizontal="left" vertical="top"/>
    </xf>
  </cellXfs>
  <cellStyles count="5">
    <cellStyle name="桁区切り" xfId="4" builtinId="6"/>
    <cellStyle name="標準" xfId="0" builtinId="0"/>
    <cellStyle name="標準 2" xfId="1" xr:uid="{00000000-0005-0000-0000-000002000000}"/>
    <cellStyle name="標準 4" xfId="3" xr:uid="{00000000-0005-0000-0000-000003000000}"/>
    <cellStyle name="標準_1010xx交付申請記入要領_PR" xfId="2" xr:uid="{00000000-0005-0000-0000-000004000000}"/>
  </cellStyles>
  <dxfs count="2">
    <dxf>
      <fill>
        <patternFill patternType="solid">
          <bgColor theme="0" tint="-0.24994659260841701"/>
        </patternFill>
      </fill>
    </dxf>
    <dxf>
      <font>
        <color theme="0" tint="-0.34998626667073579"/>
      </font>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81"/>
  <sheetViews>
    <sheetView showGridLines="0" tabSelected="1" view="pageBreakPreview" topLeftCell="A26" zoomScaleNormal="100" zoomScaleSheetLayoutView="100" workbookViewId="0">
      <selection activeCell="AE46" sqref="AE46"/>
    </sheetView>
  </sheetViews>
  <sheetFormatPr defaultColWidth="13.6640625" defaultRowHeight="12" x14ac:dyDescent="0.15"/>
  <cols>
    <col min="1" max="1" width="0.88671875" style="1" customWidth="1"/>
    <col min="2" max="3" width="1.6640625" style="1" customWidth="1"/>
    <col min="4" max="11" width="2.5546875" style="1" customWidth="1"/>
    <col min="12" max="12" width="2.44140625" style="1" customWidth="1"/>
    <col min="13" max="14" width="2.5546875" style="1" customWidth="1"/>
    <col min="15" max="24" width="3.33203125" style="1" customWidth="1"/>
    <col min="25" max="25" width="4.88671875" style="1" customWidth="1"/>
    <col min="26" max="26" width="4.33203125" style="1" customWidth="1"/>
    <col min="27" max="27" width="5" style="1" customWidth="1"/>
    <col min="28" max="28" width="2.6640625" style="1" customWidth="1"/>
    <col min="29" max="29" width="3.33203125" style="1" customWidth="1"/>
    <col min="30" max="30" width="2.6640625" style="1" customWidth="1"/>
    <col min="31" max="31" width="3.33203125" style="1" customWidth="1"/>
    <col min="32" max="32" width="3.6640625" style="1" customWidth="1"/>
    <col min="33" max="33" width="1.88671875" style="1" customWidth="1"/>
    <col min="34" max="34" width="2.33203125" style="1" customWidth="1"/>
    <col min="35" max="35" width="2" style="1" customWidth="1"/>
    <col min="36" max="36" width="2.6640625" style="1" customWidth="1"/>
    <col min="37" max="37" width="2.5546875" style="1" customWidth="1"/>
    <col min="38" max="38" width="2.6640625" style="1" customWidth="1"/>
    <col min="39" max="46" width="2.5546875" style="1" customWidth="1"/>
    <col min="47" max="47" width="13.6640625" style="1" hidden="1" customWidth="1"/>
    <col min="48" max="48" width="2.6640625" style="1" hidden="1" customWidth="1"/>
    <col min="49" max="79" width="6.6640625" style="1" hidden="1" customWidth="1"/>
    <col min="80" max="106" width="0" style="1" hidden="1" customWidth="1"/>
    <col min="107" max="107" width="2.6640625" style="1" customWidth="1"/>
    <col min="108" max="108" width="2.5546875" style="1" customWidth="1"/>
    <col min="109" max="16384" width="13.6640625" style="1"/>
  </cols>
  <sheetData>
    <row r="1" spans="2:74" ht="14.25" customHeight="1" x14ac:dyDescent="0.15">
      <c r="D1" s="150"/>
      <c r="E1" s="150"/>
      <c r="F1" s="150"/>
      <c r="G1" s="150"/>
      <c r="H1" s="150"/>
      <c r="I1" s="150"/>
      <c r="J1" s="150"/>
      <c r="K1" s="150"/>
      <c r="L1" s="150"/>
      <c r="M1" s="150"/>
      <c r="N1" s="150"/>
      <c r="O1" s="150"/>
      <c r="P1" s="150"/>
      <c r="Q1" s="150"/>
      <c r="R1" s="150"/>
      <c r="S1" s="150"/>
      <c r="T1" s="150"/>
      <c r="U1" s="150"/>
      <c r="V1" s="150"/>
      <c r="W1" s="150"/>
      <c r="X1" s="150"/>
      <c r="Y1" s="150"/>
      <c r="Z1" s="150"/>
      <c r="AF1" s="2"/>
      <c r="AG1" s="2"/>
      <c r="AH1" s="3" t="s">
        <v>74</v>
      </c>
      <c r="AI1" s="4"/>
    </row>
    <row r="2" spans="2:74" ht="6" customHeight="1" x14ac:dyDescent="0.15">
      <c r="C2" s="5"/>
      <c r="D2" s="5"/>
      <c r="E2" s="5"/>
      <c r="F2" s="5"/>
      <c r="G2" s="5"/>
      <c r="AJ2" s="6"/>
    </row>
    <row r="3" spans="2:74" ht="14.25" customHeight="1" x14ac:dyDescent="0.15">
      <c r="C3" s="5"/>
      <c r="R3" s="7"/>
      <c r="W3" s="1" t="s">
        <v>0</v>
      </c>
      <c r="X3" s="8"/>
      <c r="Y3" s="8"/>
      <c r="Z3" s="8" t="s">
        <v>1</v>
      </c>
      <c r="AA3" s="9"/>
      <c r="AB3" s="10" t="s">
        <v>2</v>
      </c>
      <c r="AC3" s="151"/>
      <c r="AD3" s="151"/>
      <c r="AE3" s="1" t="s">
        <v>3</v>
      </c>
      <c r="AF3" s="151"/>
      <c r="AG3" s="151"/>
      <c r="AH3" s="1" t="s">
        <v>4</v>
      </c>
      <c r="AW3" s="11" t="s">
        <v>5</v>
      </c>
      <c r="AX3" s="12" t="s">
        <v>6</v>
      </c>
      <c r="AY3" s="12"/>
      <c r="AZ3" s="12" t="s">
        <v>7</v>
      </c>
      <c r="BA3" s="12" t="s">
        <v>7</v>
      </c>
      <c r="BB3" s="12"/>
      <c r="BC3" s="12"/>
      <c r="BD3" s="12"/>
      <c r="BE3" s="12"/>
      <c r="BF3" s="12"/>
      <c r="BG3" s="12"/>
      <c r="BH3" s="12" t="s">
        <v>8</v>
      </c>
      <c r="BI3" s="12"/>
      <c r="BJ3" s="12"/>
      <c r="BK3" s="12"/>
      <c r="BL3" s="12"/>
      <c r="BM3" s="12"/>
      <c r="BN3" s="12"/>
      <c r="BO3" s="12"/>
      <c r="BP3" s="12" t="s">
        <v>9</v>
      </c>
      <c r="BQ3" s="12"/>
      <c r="BR3" s="12"/>
      <c r="BS3" s="12"/>
      <c r="BT3" s="12"/>
      <c r="BU3" s="12"/>
      <c r="BV3" s="13"/>
    </row>
    <row r="4" spans="2:74" ht="14.25" customHeight="1" x14ac:dyDescent="0.15">
      <c r="C4" s="5"/>
      <c r="D4" s="14" t="s">
        <v>10</v>
      </c>
      <c r="AW4" s="15" t="s">
        <v>11</v>
      </c>
      <c r="AX4" s="16" t="s">
        <v>12</v>
      </c>
      <c r="AY4" s="16" t="s">
        <v>13</v>
      </c>
      <c r="AZ4" s="16" t="s">
        <v>14</v>
      </c>
      <c r="BA4" s="16" t="s">
        <v>15</v>
      </c>
      <c r="BB4" s="16" t="s">
        <v>16</v>
      </c>
      <c r="BC4" s="16" t="s">
        <v>17</v>
      </c>
      <c r="BD4" s="16" t="s">
        <v>18</v>
      </c>
      <c r="BE4" s="16" t="s">
        <v>19</v>
      </c>
      <c r="BF4" s="16" t="s">
        <v>20</v>
      </c>
      <c r="BG4" s="16" t="s">
        <v>21</v>
      </c>
      <c r="BH4" s="16" t="s">
        <v>14</v>
      </c>
      <c r="BI4" s="16" t="s">
        <v>22</v>
      </c>
      <c r="BJ4" s="16" t="s">
        <v>15</v>
      </c>
      <c r="BK4" s="16" t="s">
        <v>16</v>
      </c>
      <c r="BL4" s="16" t="s">
        <v>17</v>
      </c>
      <c r="BM4" s="16" t="s">
        <v>23</v>
      </c>
      <c r="BN4" s="16" t="s">
        <v>19</v>
      </c>
      <c r="BO4" s="16" t="s">
        <v>20</v>
      </c>
      <c r="BP4" s="16" t="s">
        <v>15</v>
      </c>
      <c r="BQ4" s="16" t="s">
        <v>16</v>
      </c>
      <c r="BR4" s="16" t="s">
        <v>17</v>
      </c>
      <c r="BS4" s="16" t="s">
        <v>23</v>
      </c>
      <c r="BT4" s="16" t="s">
        <v>19</v>
      </c>
      <c r="BU4" s="16" t="s">
        <v>20</v>
      </c>
      <c r="BV4" s="17" t="s">
        <v>24</v>
      </c>
    </row>
    <row r="5" spans="2:74" ht="6" customHeight="1" x14ac:dyDescent="0.15">
      <c r="C5" s="5"/>
      <c r="D5" s="5"/>
      <c r="E5" s="5"/>
      <c r="F5" s="5"/>
      <c r="G5" s="5"/>
      <c r="AW5" s="18" t="str">
        <f>IF(AND(DATE(AA3+1988,AD3,AG3)&gt;=42488,DATE(AA3+1988,AD3,AG3)&lt;=42819),DATE(AA3+1988,AD3,AG3),"-")</f>
        <v>-</v>
      </c>
      <c r="AX5" s="19" t="e">
        <f>+#REF!</f>
        <v>#REF!</v>
      </c>
      <c r="AY5" s="19" t="str">
        <f>IF(K24="","-",K24)</f>
        <v>-</v>
      </c>
      <c r="AZ5" s="19" t="e">
        <f>IF(AND(#REF!="■",#REF!="□"),"法",IF(AND(#REF!="□",#REF!="■"),"個","-"))</f>
        <v>#REF!</v>
      </c>
      <c r="BA5" s="19" t="e">
        <f>IF(#REF!="","-",#REF!)</f>
        <v>#REF!</v>
      </c>
      <c r="BB5" s="19" t="e">
        <f>IF(#REF!="","-",#REF!)</f>
        <v>#REF!</v>
      </c>
      <c r="BC5" s="19" t="str">
        <f>IF(N29="","-",N29)</f>
        <v>-</v>
      </c>
      <c r="BD5" s="19" t="e">
        <f>IF(#REF!="","-",#REF!)</f>
        <v>#REF!</v>
      </c>
      <c r="BE5" s="19" t="e">
        <f>IF(OR(#REF!="",#REF!="（都道府県から記入）"),"-",#REF!)</f>
        <v>#REF!</v>
      </c>
      <c r="BF5" s="19" t="e">
        <f>IF(#REF!="","-",#REF!)</f>
        <v>#REF!</v>
      </c>
      <c r="BG5" s="19" t="e">
        <f>IF(AND(#REF!="■",#REF!="□"),"共",IF(AND(#REF!="□",#REF!="■"),"単","-"))</f>
        <v>#REF!</v>
      </c>
      <c r="BH5" s="19" t="e">
        <f>IF(AND(#REF!="■",#REF!="□"),"法",IF(AND(#REF!="□",#REF!="■"),"個","-"))</f>
        <v>#REF!</v>
      </c>
      <c r="BI5" s="19" t="e">
        <f>IF(#REF!="■","建","")</f>
        <v>#REF!</v>
      </c>
      <c r="BJ5" s="19" t="e">
        <f>IF(#REF!="■",BA5,IF(#REF!="","-",#REF!))</f>
        <v>#REF!</v>
      </c>
      <c r="BK5" s="19" t="e">
        <f>IF(#REF!="■",BB5,IF(#REF!="","-",#REF!))</f>
        <v>#REF!</v>
      </c>
      <c r="BL5" s="19" t="e">
        <f>IF(#REF!="■",BC5,IF(#REF!="","-",#REF!))</f>
        <v>#REF!</v>
      </c>
      <c r="BM5" s="19" t="e">
        <f>IF(#REF!="■",BD5,IF(#REF!="","-",#REF!))</f>
        <v>#REF!</v>
      </c>
      <c r="BN5" s="19" t="e">
        <f>IF(#REF!="■",BE5,IF(OR(#REF!="",#REF!="（都道府県から記入）"),"-",#REF!))</f>
        <v>#REF!</v>
      </c>
      <c r="BO5" s="19" t="e">
        <f>IF(#REF!="■",BF5,IF(#REF!="","-",#REF!))</f>
        <v>#REF!</v>
      </c>
      <c r="BP5" s="19" t="e">
        <f>IF(#REF!="","-",#REF!)</f>
        <v>#REF!</v>
      </c>
      <c r="BQ5" s="19" t="e">
        <f>IF(#REF!="","-",#REF!)</f>
        <v>#REF!</v>
      </c>
      <c r="BR5" s="19" t="e">
        <f>IF(#REF!="","-",#REF!)</f>
        <v>#REF!</v>
      </c>
      <c r="BS5" s="19" t="e">
        <f>IF(#REF!="","-",#REF!)</f>
        <v>#REF!</v>
      </c>
      <c r="BT5" s="19" t="e">
        <f>IF(OR(#REF!="",#REF!="（都道府県から記入）"),"-",#REF!)</f>
        <v>#REF!</v>
      </c>
      <c r="BU5" s="19" t="e">
        <f>IF(#REF!="","-",#REF!)</f>
        <v>#REF!</v>
      </c>
      <c r="BV5" s="20" t="e">
        <f>IF(#REF!="","-",#REF!)</f>
        <v>#REF!</v>
      </c>
    </row>
    <row r="6" spans="2:74" ht="14.25" customHeight="1" x14ac:dyDescent="0.15">
      <c r="D6" s="152" t="s">
        <v>25</v>
      </c>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row>
    <row r="7" spans="2:74" ht="19.5" customHeight="1" x14ac:dyDescent="0.15">
      <c r="D7" s="153" t="s">
        <v>63</v>
      </c>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row>
    <row r="8" spans="2:74" ht="9.75" customHeight="1" x14ac:dyDescent="0.15">
      <c r="F8" s="5"/>
    </row>
    <row r="9" spans="2:74" ht="15" customHeight="1" x14ac:dyDescent="0.15">
      <c r="D9" s="21"/>
      <c r="E9" s="65"/>
      <c r="F9" s="101" t="s">
        <v>1</v>
      </c>
      <c r="G9" s="65"/>
      <c r="H9" s="102"/>
      <c r="I9" s="65" t="s">
        <v>2</v>
      </c>
      <c r="J9" s="102"/>
      <c r="K9" s="101" t="s">
        <v>3</v>
      </c>
      <c r="L9" s="102"/>
      <c r="M9" s="229" t="s">
        <v>64</v>
      </c>
      <c r="N9" s="229"/>
      <c r="O9" s="230"/>
      <c r="P9" s="230"/>
      <c r="Q9" s="230"/>
      <c r="R9" s="65" t="s">
        <v>65</v>
      </c>
      <c r="S9" s="102"/>
      <c r="T9" s="102"/>
      <c r="U9" s="231" t="s">
        <v>66</v>
      </c>
      <c r="V9" s="231"/>
      <c r="W9" s="231"/>
      <c r="X9" s="231"/>
      <c r="Y9" s="231"/>
      <c r="Z9" s="231"/>
      <c r="AA9" s="231"/>
      <c r="AB9" s="231"/>
      <c r="AC9" s="231"/>
      <c r="AD9" s="231"/>
      <c r="AE9" s="231"/>
      <c r="AF9" s="231"/>
      <c r="AG9" s="65"/>
      <c r="AH9" s="22"/>
    </row>
    <row r="10" spans="2:74" ht="14.25" customHeight="1" x14ac:dyDescent="0.15">
      <c r="D10" s="21"/>
      <c r="E10" s="231" t="s">
        <v>67</v>
      </c>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65"/>
      <c r="AH10" s="22"/>
    </row>
    <row r="11" spans="2:74" ht="14.25" customHeight="1" x14ac:dyDescent="0.15">
      <c r="C11" s="5"/>
      <c r="D11" s="23"/>
      <c r="E11" s="232" t="s">
        <v>75</v>
      </c>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
      <c r="AG11" s="23"/>
      <c r="AH11" s="23"/>
    </row>
    <row r="12" spans="2:74" ht="7.5" customHeight="1" x14ac:dyDescent="0.15">
      <c r="C12" s="5"/>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row>
    <row r="13" spans="2:74" ht="15" customHeight="1" x14ac:dyDescent="0.15">
      <c r="C13" s="5"/>
      <c r="D13" s="154" t="s">
        <v>26</v>
      </c>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row>
    <row r="14" spans="2:74" ht="10.5" customHeight="1" x14ac:dyDescent="0.15">
      <c r="C14" s="5"/>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row>
    <row r="15" spans="2:74" ht="14.25" customHeight="1" x14ac:dyDescent="0.15">
      <c r="B15" s="177">
        <v>1</v>
      </c>
      <c r="C15" s="177"/>
      <c r="D15" s="168" t="s">
        <v>68</v>
      </c>
      <c r="E15" s="168"/>
      <c r="F15" s="168"/>
      <c r="G15" s="168"/>
      <c r="H15" s="168"/>
      <c r="I15" s="168"/>
      <c r="J15" s="168"/>
      <c r="K15" s="23"/>
      <c r="L15" s="169">
        <f>(N39+N46)/1000</f>
        <v>0</v>
      </c>
      <c r="M15" s="169"/>
      <c r="N15" s="169"/>
      <c r="O15" s="169"/>
      <c r="P15" s="169"/>
      <c r="Q15" s="169"/>
      <c r="R15" s="169"/>
      <c r="S15" s="66" t="s">
        <v>53</v>
      </c>
      <c r="T15" s="67"/>
      <c r="U15" s="23"/>
      <c r="V15" s="23"/>
      <c r="W15" s="23"/>
      <c r="X15" s="23"/>
      <c r="Y15" s="23"/>
      <c r="Z15" s="23"/>
      <c r="AA15" s="23"/>
      <c r="AB15" s="23"/>
      <c r="AC15" s="23"/>
      <c r="AD15" s="23"/>
      <c r="AE15" s="23"/>
      <c r="AF15" s="23"/>
      <c r="AG15" s="23"/>
      <c r="AH15" s="23"/>
    </row>
    <row r="16" spans="2:74" ht="4.5" customHeight="1" x14ac:dyDescent="0.15">
      <c r="C16" s="5"/>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row>
    <row r="17" spans="2:35" ht="14.25" customHeight="1" x14ac:dyDescent="0.15">
      <c r="B17" s="177"/>
      <c r="C17" s="177"/>
      <c r="D17" s="168" t="s">
        <v>69</v>
      </c>
      <c r="E17" s="168"/>
      <c r="F17" s="168"/>
      <c r="G17" s="168"/>
      <c r="H17" s="168"/>
      <c r="I17" s="168"/>
      <c r="J17" s="168"/>
      <c r="K17" s="23"/>
      <c r="L17" s="207"/>
      <c r="M17" s="207"/>
      <c r="N17" s="207"/>
      <c r="O17" s="207"/>
      <c r="P17" s="207"/>
      <c r="Q17" s="207"/>
      <c r="R17" s="207"/>
      <c r="S17" s="66" t="s">
        <v>53</v>
      </c>
      <c r="T17" s="67"/>
      <c r="U17" s="23"/>
      <c r="V17" s="168" t="s">
        <v>70</v>
      </c>
      <c r="W17" s="168"/>
      <c r="X17" s="168"/>
      <c r="Y17" s="168"/>
      <c r="Z17" s="87"/>
      <c r="AA17" s="169">
        <f>L15-L17</f>
        <v>0</v>
      </c>
      <c r="AB17" s="169"/>
      <c r="AC17" s="169"/>
      <c r="AD17" s="169"/>
      <c r="AE17" s="169"/>
      <c r="AF17" s="169"/>
      <c r="AG17" s="169" t="s">
        <v>71</v>
      </c>
      <c r="AH17" s="169"/>
    </row>
    <row r="18" spans="2:35" ht="7.5" customHeight="1" x14ac:dyDescent="0.15">
      <c r="B18" s="25"/>
      <c r="C18" s="25"/>
      <c r="D18" s="23"/>
      <c r="E18" s="24"/>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row>
    <row r="19" spans="2:35" s="5" customFormat="1" ht="14.25" customHeight="1" x14ac:dyDescent="0.15">
      <c r="B19" s="177">
        <v>2</v>
      </c>
      <c r="C19" s="177"/>
      <c r="D19" s="168" t="s">
        <v>72</v>
      </c>
      <c r="E19" s="168"/>
      <c r="F19" s="168"/>
      <c r="G19" s="168"/>
      <c r="H19" s="168"/>
      <c r="I19" s="168"/>
      <c r="J19" s="168"/>
      <c r="K19" s="168"/>
      <c r="L19" s="24"/>
      <c r="M19" s="24"/>
      <c r="N19" s="24"/>
      <c r="O19" s="24"/>
      <c r="P19" s="24"/>
      <c r="Q19" s="24"/>
      <c r="R19" s="26"/>
      <c r="S19" s="24"/>
      <c r="T19" s="24"/>
      <c r="U19" s="24"/>
      <c r="V19" s="24"/>
      <c r="W19" s="24"/>
      <c r="X19" s="24"/>
      <c r="Y19" s="24"/>
      <c r="Z19" s="24"/>
      <c r="AA19" s="24"/>
      <c r="AB19" s="24"/>
      <c r="AC19" s="24"/>
      <c r="AD19" s="24"/>
      <c r="AE19" s="24"/>
      <c r="AF19" s="24"/>
      <c r="AG19" s="24"/>
      <c r="AH19" s="24"/>
    </row>
    <row r="20" spans="2:35" ht="3" customHeight="1" thickBot="1" x14ac:dyDescent="0.2">
      <c r="B20" s="25"/>
      <c r="C20" s="25"/>
      <c r="D20" s="23"/>
      <c r="E20" s="24"/>
      <c r="F20" s="23"/>
      <c r="G20" s="23"/>
      <c r="H20" s="23"/>
      <c r="I20" s="23"/>
      <c r="J20" s="23"/>
      <c r="K20" s="23"/>
      <c r="L20" s="23"/>
      <c r="M20" s="23"/>
      <c r="N20" s="23"/>
      <c r="O20" s="23"/>
      <c r="P20" s="23"/>
      <c r="Q20" s="23"/>
      <c r="R20" s="26"/>
      <c r="S20" s="23"/>
      <c r="T20" s="23"/>
      <c r="U20" s="23"/>
      <c r="V20" s="23"/>
      <c r="W20" s="23"/>
      <c r="X20" s="23"/>
      <c r="Y20" s="23"/>
      <c r="Z20" s="23"/>
      <c r="AA20" s="23"/>
      <c r="AB20" s="23"/>
      <c r="AC20" s="23"/>
      <c r="AD20" s="23"/>
      <c r="AE20" s="23"/>
      <c r="AF20" s="23"/>
      <c r="AG20" s="23"/>
      <c r="AH20" s="23"/>
    </row>
    <row r="21" spans="2:35" ht="14.25" customHeight="1" x14ac:dyDescent="0.15">
      <c r="B21" s="25"/>
      <c r="C21" s="25"/>
      <c r="D21" s="27"/>
      <c r="E21" s="28" t="s">
        <v>27</v>
      </c>
      <c r="F21" s="29" t="s">
        <v>28</v>
      </c>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1"/>
    </row>
    <row r="22" spans="2:35" ht="14.25" customHeight="1" thickBot="1" x14ac:dyDescent="0.2">
      <c r="B22" s="25"/>
      <c r="C22" s="25"/>
      <c r="D22" s="32"/>
      <c r="E22" s="33" t="s">
        <v>27</v>
      </c>
      <c r="F22" s="34" t="s">
        <v>29</v>
      </c>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6"/>
    </row>
    <row r="23" spans="2:35" ht="11.25" customHeight="1" thickBot="1" x14ac:dyDescent="0.2">
      <c r="B23" s="177"/>
      <c r="C23" s="177"/>
      <c r="D23" s="23"/>
      <c r="E23" s="24"/>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row>
    <row r="24" spans="2:35" ht="18" customHeight="1" x14ac:dyDescent="0.15">
      <c r="B24" s="177">
        <v>3</v>
      </c>
      <c r="C24" s="177"/>
      <c r="D24" s="178" t="s">
        <v>30</v>
      </c>
      <c r="E24" s="179"/>
      <c r="F24" s="179"/>
      <c r="G24" s="179"/>
      <c r="H24" s="179"/>
      <c r="I24" s="179"/>
      <c r="J24" s="180"/>
      <c r="K24" s="181"/>
      <c r="L24" s="182"/>
      <c r="M24" s="182"/>
      <c r="N24" s="182"/>
      <c r="O24" s="182"/>
      <c r="P24" s="182"/>
      <c r="Q24" s="182"/>
      <c r="R24" s="182"/>
      <c r="S24" s="182"/>
      <c r="T24" s="182"/>
      <c r="U24" s="182"/>
      <c r="V24" s="182"/>
      <c r="W24" s="183" t="s">
        <v>77</v>
      </c>
      <c r="X24" s="184"/>
      <c r="Y24" s="184"/>
      <c r="Z24" s="184"/>
      <c r="AA24" s="185"/>
      <c r="AB24" s="186"/>
      <c r="AC24" s="186"/>
      <c r="AD24" s="186"/>
      <c r="AE24" s="186"/>
      <c r="AF24" s="186"/>
      <c r="AG24" s="186"/>
      <c r="AH24" s="187"/>
      <c r="AI24" s="37"/>
    </row>
    <row r="25" spans="2:35" ht="18" customHeight="1" x14ac:dyDescent="0.15">
      <c r="C25" s="5"/>
      <c r="D25" s="155" t="s">
        <v>31</v>
      </c>
      <c r="E25" s="156"/>
      <c r="F25" s="156"/>
      <c r="G25" s="156"/>
      <c r="H25" s="156"/>
      <c r="I25" s="156"/>
      <c r="J25" s="157"/>
      <c r="K25" s="158" t="s">
        <v>32</v>
      </c>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60"/>
      <c r="AI25" s="37"/>
    </row>
    <row r="26" spans="2:35" ht="21.75" customHeight="1" thickBot="1" x14ac:dyDescent="0.2">
      <c r="C26" s="5"/>
      <c r="D26" s="161" t="s">
        <v>33</v>
      </c>
      <c r="E26" s="162"/>
      <c r="F26" s="162"/>
      <c r="G26" s="162"/>
      <c r="H26" s="162"/>
      <c r="I26" s="162"/>
      <c r="J26" s="163"/>
      <c r="K26" s="164"/>
      <c r="L26" s="165"/>
      <c r="M26" s="165"/>
      <c r="N26" s="165"/>
      <c r="O26" s="165"/>
      <c r="P26" s="166" t="s">
        <v>34</v>
      </c>
      <c r="Q26" s="166"/>
      <c r="R26" s="166"/>
      <c r="S26" s="166"/>
      <c r="T26" s="166"/>
      <c r="U26" s="166"/>
      <c r="V26" s="166"/>
      <c r="W26" s="166"/>
      <c r="X26" s="166"/>
      <c r="Y26" s="167"/>
      <c r="Z26" s="167"/>
      <c r="AA26" s="167"/>
      <c r="AB26" s="38"/>
      <c r="AC26" s="38"/>
      <c r="AD26" s="38"/>
      <c r="AE26" s="38"/>
      <c r="AF26" s="38"/>
      <c r="AG26" s="38"/>
      <c r="AH26" s="39"/>
      <c r="AI26" s="37"/>
    </row>
    <row r="27" spans="2:35" ht="6" customHeight="1" thickBot="1" x14ac:dyDescent="0.2">
      <c r="C27" s="5"/>
      <c r="D27" s="40"/>
      <c r="E27" s="40"/>
      <c r="F27" s="40"/>
      <c r="G27" s="40"/>
      <c r="H27" s="40"/>
      <c r="I27" s="40"/>
      <c r="J27" s="40"/>
      <c r="K27" s="41"/>
      <c r="L27" s="41"/>
      <c r="M27" s="41"/>
      <c r="N27" s="41"/>
      <c r="O27" s="41"/>
      <c r="P27" s="41"/>
      <c r="Q27" s="41"/>
      <c r="R27" s="41"/>
      <c r="S27" s="41"/>
      <c r="T27" s="41"/>
      <c r="U27" s="41"/>
      <c r="V27" s="41"/>
      <c r="W27" s="42"/>
      <c r="X27" s="42"/>
      <c r="Y27" s="43"/>
      <c r="Z27" s="43"/>
      <c r="AA27" s="43"/>
      <c r="AB27" s="43"/>
      <c r="AC27" s="43"/>
      <c r="AD27" s="43"/>
      <c r="AE27" s="43"/>
      <c r="AF27" s="43"/>
      <c r="AG27" s="43"/>
      <c r="AH27" s="43"/>
      <c r="AI27" s="44"/>
    </row>
    <row r="28" spans="2:35" ht="10.5" customHeight="1" x14ac:dyDescent="0.15">
      <c r="B28" s="177">
        <v>4</v>
      </c>
      <c r="C28" s="177"/>
      <c r="D28" s="188" t="s">
        <v>35</v>
      </c>
      <c r="E28" s="189"/>
      <c r="F28" s="189"/>
      <c r="G28" s="189"/>
      <c r="H28" s="189"/>
      <c r="I28" s="189"/>
      <c r="J28" s="190"/>
      <c r="K28" s="194" t="s">
        <v>17</v>
      </c>
      <c r="L28" s="195"/>
      <c r="M28" s="196"/>
      <c r="N28" s="45" t="s">
        <v>36</v>
      </c>
      <c r="O28" s="46"/>
      <c r="P28" s="46"/>
      <c r="Q28" s="200"/>
      <c r="R28" s="200"/>
      <c r="S28" s="200"/>
      <c r="T28" s="200"/>
      <c r="U28" s="200"/>
      <c r="V28" s="200"/>
      <c r="W28" s="200"/>
      <c r="X28" s="200"/>
      <c r="Y28" s="200"/>
      <c r="Z28" s="200"/>
      <c r="AA28" s="200"/>
      <c r="AB28" s="200"/>
      <c r="AC28" s="200"/>
      <c r="AD28" s="200"/>
      <c r="AE28" s="200"/>
      <c r="AF28" s="200"/>
      <c r="AG28" s="200"/>
      <c r="AH28" s="201"/>
    </row>
    <row r="29" spans="2:35" ht="16.5" customHeight="1" thickBot="1" x14ac:dyDescent="0.2">
      <c r="D29" s="191"/>
      <c r="E29" s="192"/>
      <c r="F29" s="192"/>
      <c r="G29" s="192"/>
      <c r="H29" s="192"/>
      <c r="I29" s="192"/>
      <c r="J29" s="193"/>
      <c r="K29" s="197"/>
      <c r="L29" s="198"/>
      <c r="M29" s="199"/>
      <c r="N29" s="175"/>
      <c r="O29" s="176"/>
      <c r="P29" s="176"/>
      <c r="Q29" s="176"/>
      <c r="R29" s="176"/>
      <c r="S29" s="176"/>
      <c r="T29" s="176"/>
      <c r="U29" s="176"/>
      <c r="V29" s="176"/>
      <c r="W29" s="176"/>
      <c r="X29" s="176"/>
      <c r="Y29" s="176"/>
      <c r="Z29" s="176"/>
      <c r="AA29" s="176"/>
      <c r="AB29" s="176"/>
      <c r="AC29" s="176"/>
      <c r="AD29" s="176"/>
      <c r="AE29" s="176"/>
      <c r="AF29" s="106"/>
      <c r="AG29" s="75"/>
      <c r="AH29" s="76"/>
    </row>
    <row r="30" spans="2:35" ht="5.25" customHeight="1" x14ac:dyDescent="0.15">
      <c r="C30" s="5"/>
      <c r="D30" s="47" t="str">
        <f>IF(N29="","",IF(AND(#REF!="□",#REF!="□"),"▲共同建築主の有無を選択のこと",""))</f>
        <v/>
      </c>
      <c r="E30" s="48"/>
      <c r="F30" s="206"/>
      <c r="G30" s="206"/>
      <c r="H30" s="206"/>
      <c r="I30" s="206"/>
      <c r="J30" s="206"/>
      <c r="K30" s="206"/>
      <c r="L30" s="206"/>
      <c r="M30" s="206"/>
      <c r="N30" s="206"/>
      <c r="O30" s="206"/>
      <c r="P30" s="206"/>
      <c r="Q30" s="206"/>
      <c r="R30" s="206"/>
      <c r="S30" s="206"/>
      <c r="T30" s="206"/>
      <c r="U30" s="206"/>
      <c r="V30" s="206"/>
      <c r="W30" s="206"/>
      <c r="X30" s="206"/>
      <c r="Y30" s="206"/>
      <c r="Z30" s="206"/>
      <c r="AA30" s="206"/>
      <c r="AB30" s="49"/>
      <c r="AC30" s="49"/>
      <c r="AD30" s="49"/>
      <c r="AE30" s="49"/>
      <c r="AF30" s="49"/>
      <c r="AG30" s="49"/>
      <c r="AH30" s="49"/>
      <c r="AI30" s="49"/>
    </row>
    <row r="31" spans="2:35" ht="14.25" customHeight="1" x14ac:dyDescent="0.15">
      <c r="B31" s="177">
        <v>5</v>
      </c>
      <c r="C31" s="177"/>
      <c r="D31" s="202" t="s">
        <v>37</v>
      </c>
      <c r="E31" s="202"/>
      <c r="F31" s="202"/>
      <c r="G31" s="202"/>
      <c r="H31" s="202"/>
      <c r="I31" s="202"/>
      <c r="J31" s="202"/>
      <c r="K31" s="51"/>
      <c r="L31" s="51"/>
      <c r="M31" s="51"/>
      <c r="N31" s="51"/>
      <c r="O31" s="51"/>
      <c r="P31" s="51"/>
      <c r="Q31" s="51"/>
      <c r="R31" s="51"/>
      <c r="S31" s="51"/>
      <c r="T31" s="51"/>
      <c r="U31" s="51"/>
      <c r="V31" s="51"/>
      <c r="W31" s="51"/>
      <c r="X31" s="51"/>
      <c r="Y31" s="51"/>
      <c r="Z31" s="51"/>
      <c r="AA31" s="51"/>
      <c r="AB31" s="49"/>
      <c r="AC31" s="49"/>
      <c r="AD31" s="49"/>
      <c r="AE31" s="49"/>
      <c r="AF31" s="49"/>
      <c r="AG31" s="49"/>
      <c r="AH31" s="49"/>
      <c r="AI31" s="49"/>
    </row>
    <row r="32" spans="2:35" ht="3" customHeight="1" thickBot="1" x14ac:dyDescent="0.2">
      <c r="B32" s="25"/>
      <c r="C32" s="25"/>
      <c r="E32" s="48"/>
      <c r="F32" s="51"/>
      <c r="G32" s="51"/>
      <c r="H32" s="51"/>
      <c r="I32" s="51"/>
      <c r="J32" s="51"/>
      <c r="K32" s="51"/>
      <c r="L32" s="51"/>
      <c r="M32" s="51"/>
      <c r="N32" s="51"/>
      <c r="O32" s="51"/>
      <c r="P32" s="51"/>
      <c r="Q32" s="51"/>
      <c r="R32" s="51"/>
      <c r="S32" s="51"/>
      <c r="T32" s="51"/>
      <c r="U32" s="51"/>
      <c r="V32" s="51"/>
      <c r="W32" s="51"/>
      <c r="X32" s="51"/>
      <c r="Y32" s="51"/>
      <c r="Z32" s="51"/>
      <c r="AA32" s="51"/>
      <c r="AB32" s="57"/>
      <c r="AC32" s="49"/>
      <c r="AD32" s="49"/>
      <c r="AE32" s="49"/>
      <c r="AF32" s="49"/>
      <c r="AG32" s="49"/>
      <c r="AH32" s="49"/>
      <c r="AI32" s="49"/>
    </row>
    <row r="33" spans="1:40" ht="13.5" customHeight="1" x14ac:dyDescent="0.15">
      <c r="C33" s="5"/>
      <c r="D33" s="170" t="s">
        <v>27</v>
      </c>
      <c r="E33" s="171"/>
      <c r="F33" s="88" t="s">
        <v>28</v>
      </c>
      <c r="G33" s="88"/>
      <c r="H33" s="89"/>
      <c r="I33" s="89"/>
      <c r="J33" s="89"/>
      <c r="K33" s="89"/>
      <c r="L33" s="89"/>
      <c r="M33" s="89"/>
      <c r="N33" s="90"/>
      <c r="O33" s="90"/>
      <c r="P33" s="90"/>
      <c r="Q33" s="90"/>
      <c r="R33" s="90"/>
      <c r="S33" s="90"/>
      <c r="T33" s="90"/>
      <c r="U33" s="90"/>
      <c r="V33" s="90"/>
      <c r="W33" s="91"/>
      <c r="X33" s="91"/>
      <c r="Y33" s="92"/>
      <c r="Z33" s="92"/>
      <c r="AA33" s="92"/>
      <c r="AB33" s="93"/>
      <c r="AC33" s="94"/>
      <c r="AD33" s="49"/>
      <c r="AE33" s="49"/>
      <c r="AF33" s="49"/>
      <c r="AG33" s="49"/>
      <c r="AH33" s="49"/>
      <c r="AI33" s="49"/>
    </row>
    <row r="34" spans="1:40" ht="15" customHeight="1" x14ac:dyDescent="0.15">
      <c r="C34" s="5"/>
      <c r="D34" s="95"/>
      <c r="E34" s="172" t="s">
        <v>38</v>
      </c>
      <c r="F34" s="173"/>
      <c r="G34" s="173"/>
      <c r="H34" s="173"/>
      <c r="I34" s="173"/>
      <c r="J34" s="173"/>
      <c r="K34" s="173"/>
      <c r="L34" s="173"/>
      <c r="M34" s="174"/>
      <c r="N34" s="203"/>
      <c r="O34" s="204"/>
      <c r="P34" s="204"/>
      <c r="Q34" s="204"/>
      <c r="R34" s="204"/>
      <c r="S34" s="204"/>
      <c r="T34" s="204"/>
      <c r="U34" s="204"/>
      <c r="V34" s="204"/>
      <c r="W34" s="204"/>
      <c r="X34" s="204"/>
      <c r="Y34" s="204"/>
      <c r="Z34" s="204"/>
      <c r="AA34" s="204"/>
      <c r="AB34" s="204"/>
      <c r="AC34" s="205"/>
      <c r="AD34" s="51"/>
      <c r="AE34" s="63"/>
      <c r="AF34" s="53"/>
      <c r="AG34" s="53"/>
      <c r="AH34" s="53"/>
      <c r="AI34" s="53"/>
      <c r="AJ34" s="53"/>
      <c r="AK34" s="53"/>
      <c r="AL34" s="53"/>
    </row>
    <row r="35" spans="1:40" ht="15" customHeight="1" x14ac:dyDescent="0.15">
      <c r="C35" s="5"/>
      <c r="D35" s="96"/>
      <c r="E35" s="208" t="s">
        <v>40</v>
      </c>
      <c r="F35" s="209"/>
      <c r="G35" s="209"/>
      <c r="H35" s="209"/>
      <c r="I35" s="209"/>
      <c r="J35" s="209"/>
      <c r="K35" s="209"/>
      <c r="L35" s="209"/>
      <c r="M35" s="210"/>
      <c r="N35" s="212"/>
      <c r="O35" s="213"/>
      <c r="P35" s="213"/>
      <c r="Q35" s="213"/>
      <c r="R35" s="213"/>
      <c r="S35" s="213"/>
      <c r="T35" s="213"/>
      <c r="U35" s="213"/>
      <c r="V35" s="213"/>
      <c r="W35" s="213"/>
      <c r="X35" s="213"/>
      <c r="Y35" s="213"/>
      <c r="Z35" s="213"/>
      <c r="AA35" s="213"/>
      <c r="AB35" s="213"/>
      <c r="AC35" s="214"/>
      <c r="AD35" s="51"/>
      <c r="AE35" s="63"/>
      <c r="AF35" s="53"/>
      <c r="AG35" s="53"/>
      <c r="AH35" s="53"/>
      <c r="AI35" s="53"/>
      <c r="AJ35" s="53"/>
      <c r="AK35" s="53"/>
      <c r="AL35" s="53"/>
    </row>
    <row r="36" spans="1:40" ht="15" customHeight="1" x14ac:dyDescent="0.15">
      <c r="C36" s="5"/>
      <c r="D36" s="96"/>
      <c r="E36" s="140" t="s">
        <v>41</v>
      </c>
      <c r="F36" s="141"/>
      <c r="G36" s="141"/>
      <c r="H36" s="141"/>
      <c r="I36" s="141"/>
      <c r="J36" s="141"/>
      <c r="K36" s="141"/>
      <c r="L36" s="141"/>
      <c r="M36" s="211"/>
      <c r="N36" s="212" t="s">
        <v>42</v>
      </c>
      <c r="O36" s="213"/>
      <c r="P36" s="213"/>
      <c r="Q36" s="213"/>
      <c r="R36" s="213"/>
      <c r="S36" s="213"/>
      <c r="T36" s="213"/>
      <c r="U36" s="213"/>
      <c r="V36" s="213"/>
      <c r="W36" s="213"/>
      <c r="X36" s="213"/>
      <c r="Y36" s="213"/>
      <c r="Z36" s="213"/>
      <c r="AA36" s="213"/>
      <c r="AB36" s="213"/>
      <c r="AC36" s="214"/>
      <c r="AD36" s="51"/>
      <c r="AE36" s="63"/>
      <c r="AF36" s="53"/>
      <c r="AG36" s="53"/>
      <c r="AH36" s="53"/>
      <c r="AI36" s="53"/>
      <c r="AJ36" s="53"/>
      <c r="AK36" s="53"/>
      <c r="AL36" s="53"/>
    </row>
    <row r="37" spans="1:40" ht="15" customHeight="1" x14ac:dyDescent="0.15">
      <c r="C37" s="5"/>
      <c r="D37" s="96"/>
      <c r="E37" s="140" t="s">
        <v>56</v>
      </c>
      <c r="F37" s="141"/>
      <c r="G37" s="141"/>
      <c r="H37" s="141"/>
      <c r="I37" s="141"/>
      <c r="J37" s="141"/>
      <c r="K37" s="141"/>
      <c r="L37" s="116" t="s">
        <v>55</v>
      </c>
      <c r="M37" s="135"/>
      <c r="N37" s="127"/>
      <c r="O37" s="128"/>
      <c r="P37" s="128"/>
      <c r="Q37" s="128"/>
      <c r="R37" s="128"/>
      <c r="S37" s="128"/>
      <c r="T37" s="129"/>
      <c r="U37" s="114" t="s">
        <v>54</v>
      </c>
      <c r="V37" s="115"/>
      <c r="W37" s="115"/>
      <c r="X37" s="115"/>
      <c r="Y37" s="116" t="s">
        <v>60</v>
      </c>
      <c r="Z37" s="117"/>
      <c r="AA37" s="130">
        <v>0.66666666666666663</v>
      </c>
      <c r="AB37" s="131"/>
      <c r="AC37" s="132"/>
      <c r="AD37" s="51"/>
      <c r="AE37" s="63"/>
      <c r="AF37" s="53"/>
      <c r="AG37" s="53"/>
      <c r="AH37" s="53"/>
      <c r="AI37" s="53"/>
      <c r="AJ37" s="53"/>
      <c r="AK37" s="53"/>
      <c r="AL37" s="53"/>
    </row>
    <row r="38" spans="1:40" ht="15" customHeight="1" x14ac:dyDescent="0.15">
      <c r="C38" s="5"/>
      <c r="D38" s="97"/>
      <c r="E38" s="118" t="s">
        <v>57</v>
      </c>
      <c r="F38" s="119"/>
      <c r="G38" s="119"/>
      <c r="H38" s="119"/>
      <c r="I38" s="119"/>
      <c r="J38" s="119"/>
      <c r="K38" s="119"/>
      <c r="L38" s="136" t="s">
        <v>55</v>
      </c>
      <c r="M38" s="137"/>
      <c r="N38" s="148">
        <f>ROUNDDOWN(N37*AA37,-3)</f>
        <v>0</v>
      </c>
      <c r="O38" s="146"/>
      <c r="P38" s="146"/>
      <c r="Q38" s="146"/>
      <c r="R38" s="146"/>
      <c r="S38" s="146"/>
      <c r="T38" s="149"/>
      <c r="U38" s="114" t="s">
        <v>61</v>
      </c>
      <c r="V38" s="115"/>
      <c r="W38" s="115"/>
      <c r="X38" s="115"/>
      <c r="Y38" s="115"/>
      <c r="Z38" s="78" t="s">
        <v>55</v>
      </c>
      <c r="AA38" s="145">
        <v>40000</v>
      </c>
      <c r="AB38" s="146"/>
      <c r="AC38" s="147"/>
      <c r="AD38" s="51"/>
      <c r="AE38" s="63"/>
      <c r="AF38" s="53"/>
      <c r="AG38" s="53"/>
      <c r="AH38" s="53"/>
      <c r="AI38" s="53"/>
      <c r="AJ38" s="53"/>
      <c r="AK38" s="53"/>
      <c r="AL38" s="53"/>
    </row>
    <row r="39" spans="1:40" ht="15" customHeight="1" x14ac:dyDescent="0.15">
      <c r="C39" s="5"/>
      <c r="D39" s="99"/>
      <c r="E39" s="133" t="s">
        <v>62</v>
      </c>
      <c r="F39" s="134"/>
      <c r="G39" s="134"/>
      <c r="H39" s="134"/>
      <c r="I39" s="134"/>
      <c r="J39" s="134"/>
      <c r="K39" s="134"/>
      <c r="L39" s="138" t="s">
        <v>55</v>
      </c>
      <c r="M39" s="139"/>
      <c r="N39" s="142">
        <f>MIN(N38,AA38)</f>
        <v>0</v>
      </c>
      <c r="O39" s="143"/>
      <c r="P39" s="143"/>
      <c r="Q39" s="143"/>
      <c r="R39" s="143"/>
      <c r="S39" s="143"/>
      <c r="T39" s="143"/>
      <c r="U39" s="143"/>
      <c r="V39" s="143"/>
      <c r="W39" s="143"/>
      <c r="X39" s="143"/>
      <c r="Y39" s="143"/>
      <c r="Z39" s="143"/>
      <c r="AA39" s="143"/>
      <c r="AB39" s="143"/>
      <c r="AC39" s="144"/>
      <c r="AD39" s="51"/>
      <c r="AE39" s="63"/>
      <c r="AF39" s="53"/>
      <c r="AG39" s="53"/>
      <c r="AH39" s="53"/>
      <c r="AI39" s="53"/>
      <c r="AJ39" s="53"/>
      <c r="AK39" s="53"/>
      <c r="AL39" s="53"/>
    </row>
    <row r="40" spans="1:40" ht="13.5" customHeight="1" x14ac:dyDescent="0.15">
      <c r="C40" s="5"/>
      <c r="D40" s="222" t="s">
        <v>27</v>
      </c>
      <c r="E40" s="223"/>
      <c r="F40" s="50" t="s">
        <v>29</v>
      </c>
      <c r="G40" s="50"/>
      <c r="H40" s="52"/>
      <c r="I40" s="52"/>
      <c r="J40" s="52"/>
      <c r="K40" s="52"/>
      <c r="L40" s="52"/>
      <c r="M40" s="52"/>
      <c r="N40" s="68"/>
      <c r="O40" s="68"/>
      <c r="P40" s="68"/>
      <c r="Q40" s="68"/>
      <c r="R40" s="68"/>
      <c r="S40" s="68"/>
      <c r="T40" s="68"/>
      <c r="U40" s="68"/>
      <c r="V40" s="68"/>
      <c r="W40" s="69"/>
      <c r="X40" s="69"/>
      <c r="Y40" s="70"/>
      <c r="Z40" s="70"/>
      <c r="AA40" s="70"/>
      <c r="AB40" s="73"/>
      <c r="AC40" s="100"/>
      <c r="AD40" s="49"/>
      <c r="AE40" s="49"/>
      <c r="AF40" s="49"/>
      <c r="AG40" s="49"/>
      <c r="AH40" s="49"/>
      <c r="AI40" s="49"/>
    </row>
    <row r="41" spans="1:40" ht="15" customHeight="1" x14ac:dyDescent="0.15">
      <c r="C41" s="5"/>
      <c r="D41" s="95"/>
      <c r="E41" s="172" t="s">
        <v>39</v>
      </c>
      <c r="F41" s="173"/>
      <c r="G41" s="173"/>
      <c r="H41" s="173"/>
      <c r="I41" s="173"/>
      <c r="J41" s="173"/>
      <c r="K41" s="173"/>
      <c r="L41" s="173"/>
      <c r="M41" s="174"/>
      <c r="N41" s="203"/>
      <c r="O41" s="204"/>
      <c r="P41" s="204"/>
      <c r="Q41" s="204"/>
      <c r="R41" s="204"/>
      <c r="S41" s="204"/>
      <c r="T41" s="204"/>
      <c r="U41" s="204"/>
      <c r="V41" s="204"/>
      <c r="W41" s="204"/>
      <c r="X41" s="204"/>
      <c r="Y41" s="204"/>
      <c r="Z41" s="204"/>
      <c r="AA41" s="204"/>
      <c r="AB41" s="204"/>
      <c r="AC41" s="205"/>
      <c r="AD41" s="51"/>
      <c r="AE41" s="63"/>
      <c r="AF41" s="53"/>
      <c r="AG41" s="53"/>
      <c r="AH41" s="53"/>
      <c r="AI41" s="53"/>
      <c r="AJ41" s="53"/>
      <c r="AK41" s="53"/>
      <c r="AL41" s="53"/>
    </row>
    <row r="42" spans="1:40" ht="15" customHeight="1" x14ac:dyDescent="0.15">
      <c r="C42" s="5"/>
      <c r="D42" s="96"/>
      <c r="E42" s="208" t="s">
        <v>58</v>
      </c>
      <c r="F42" s="209"/>
      <c r="G42" s="209"/>
      <c r="H42" s="209"/>
      <c r="I42" s="209"/>
      <c r="J42" s="209"/>
      <c r="K42" s="209"/>
      <c r="L42" s="209"/>
      <c r="M42" s="210"/>
      <c r="N42" s="212"/>
      <c r="O42" s="213"/>
      <c r="P42" s="213"/>
      <c r="Q42" s="213"/>
      <c r="R42" s="213"/>
      <c r="S42" s="213"/>
      <c r="T42" s="213"/>
      <c r="U42" s="213"/>
      <c r="V42" s="213"/>
      <c r="W42" s="213"/>
      <c r="X42" s="213"/>
      <c r="Y42" s="213"/>
      <c r="Z42" s="213"/>
      <c r="AA42" s="213"/>
      <c r="AB42" s="213"/>
      <c r="AC42" s="214"/>
      <c r="AD42" s="51"/>
      <c r="AE42" s="63"/>
      <c r="AF42" s="53"/>
      <c r="AG42" s="53"/>
      <c r="AH42" s="53"/>
      <c r="AI42" s="53"/>
      <c r="AJ42" s="53"/>
      <c r="AK42" s="53"/>
      <c r="AL42" s="53"/>
    </row>
    <row r="43" spans="1:40" ht="15" customHeight="1" x14ac:dyDescent="0.15">
      <c r="C43" s="5"/>
      <c r="D43" s="96"/>
      <c r="E43" s="140" t="s">
        <v>43</v>
      </c>
      <c r="F43" s="141"/>
      <c r="G43" s="141"/>
      <c r="H43" s="141"/>
      <c r="I43" s="141"/>
      <c r="J43" s="141"/>
      <c r="K43" s="141"/>
      <c r="L43" s="141"/>
      <c r="M43" s="211"/>
      <c r="N43" s="212" t="s">
        <v>42</v>
      </c>
      <c r="O43" s="213"/>
      <c r="P43" s="213"/>
      <c r="Q43" s="213"/>
      <c r="R43" s="213"/>
      <c r="S43" s="213"/>
      <c r="T43" s="213"/>
      <c r="U43" s="213"/>
      <c r="V43" s="213"/>
      <c r="W43" s="213"/>
      <c r="X43" s="213"/>
      <c r="Y43" s="213"/>
      <c r="Z43" s="213"/>
      <c r="AA43" s="213"/>
      <c r="AB43" s="213"/>
      <c r="AC43" s="214"/>
      <c r="AD43" s="51"/>
      <c r="AE43" s="63"/>
      <c r="AF43" s="53"/>
      <c r="AG43" s="53"/>
      <c r="AH43" s="53"/>
      <c r="AI43" s="53"/>
      <c r="AJ43" s="53"/>
      <c r="AK43" s="53"/>
      <c r="AL43" s="53"/>
    </row>
    <row r="44" spans="1:40" ht="15" customHeight="1" x14ac:dyDescent="0.15">
      <c r="C44" s="5"/>
      <c r="D44" s="96"/>
      <c r="E44" s="140" t="s">
        <v>59</v>
      </c>
      <c r="F44" s="141"/>
      <c r="G44" s="141"/>
      <c r="H44" s="141"/>
      <c r="I44" s="141"/>
      <c r="J44" s="141"/>
      <c r="K44" s="141"/>
      <c r="L44" s="71" t="s">
        <v>55</v>
      </c>
      <c r="M44" s="72"/>
      <c r="N44" s="127"/>
      <c r="O44" s="128"/>
      <c r="P44" s="128"/>
      <c r="Q44" s="128"/>
      <c r="R44" s="128"/>
      <c r="S44" s="128"/>
      <c r="T44" s="129"/>
      <c r="U44" s="114" t="s">
        <v>54</v>
      </c>
      <c r="V44" s="115"/>
      <c r="W44" s="115"/>
      <c r="X44" s="115"/>
      <c r="Y44" s="116" t="s">
        <v>60</v>
      </c>
      <c r="Z44" s="117"/>
      <c r="AA44" s="130">
        <v>0.66666666666666663</v>
      </c>
      <c r="AB44" s="131"/>
      <c r="AC44" s="132"/>
      <c r="AD44" s="51"/>
      <c r="AE44" s="63"/>
      <c r="AF44" s="53"/>
      <c r="AG44" s="53"/>
      <c r="AH44" s="53"/>
      <c r="AI44" s="53"/>
      <c r="AJ44" s="53"/>
      <c r="AK44" s="53"/>
      <c r="AL44" s="53"/>
    </row>
    <row r="45" spans="1:40" ht="15" customHeight="1" x14ac:dyDescent="0.15">
      <c r="C45" s="5"/>
      <c r="D45" s="97"/>
      <c r="E45" s="118" t="s">
        <v>57</v>
      </c>
      <c r="F45" s="119"/>
      <c r="G45" s="119"/>
      <c r="H45" s="119"/>
      <c r="I45" s="119"/>
      <c r="J45" s="119"/>
      <c r="K45" s="119"/>
      <c r="L45" s="74" t="s">
        <v>55</v>
      </c>
      <c r="M45" s="77"/>
      <c r="N45" s="120">
        <f>ROUNDDOWN(N44*AA44,-3)</f>
        <v>0</v>
      </c>
      <c r="O45" s="121"/>
      <c r="P45" s="121"/>
      <c r="Q45" s="121"/>
      <c r="R45" s="121"/>
      <c r="S45" s="121"/>
      <c r="T45" s="122"/>
      <c r="U45" s="123" t="s">
        <v>61</v>
      </c>
      <c r="V45" s="124"/>
      <c r="W45" s="124"/>
      <c r="X45" s="124"/>
      <c r="Y45" s="124"/>
      <c r="Z45" s="79" t="s">
        <v>55</v>
      </c>
      <c r="AA45" s="125">
        <v>4000</v>
      </c>
      <c r="AB45" s="121"/>
      <c r="AC45" s="126"/>
      <c r="AD45" s="51"/>
      <c r="AE45" s="63"/>
      <c r="AF45" s="53"/>
      <c r="AG45" s="53"/>
      <c r="AH45" s="53"/>
      <c r="AI45" s="53"/>
      <c r="AJ45" s="53"/>
      <c r="AK45" s="53"/>
      <c r="AL45" s="53"/>
    </row>
    <row r="46" spans="1:40" ht="15" customHeight="1" thickBot="1" x14ac:dyDescent="0.2">
      <c r="C46" s="5"/>
      <c r="D46" s="98"/>
      <c r="E46" s="107" t="s">
        <v>62</v>
      </c>
      <c r="F46" s="108"/>
      <c r="G46" s="108"/>
      <c r="H46" s="108"/>
      <c r="I46" s="108"/>
      <c r="J46" s="108"/>
      <c r="K46" s="108"/>
      <c r="L46" s="109" t="s">
        <v>55</v>
      </c>
      <c r="M46" s="110"/>
      <c r="N46" s="111">
        <f>MIN(N45,AA45)</f>
        <v>0</v>
      </c>
      <c r="O46" s="112"/>
      <c r="P46" s="112"/>
      <c r="Q46" s="112"/>
      <c r="R46" s="112"/>
      <c r="S46" s="112"/>
      <c r="T46" s="112"/>
      <c r="U46" s="112"/>
      <c r="V46" s="112"/>
      <c r="W46" s="112"/>
      <c r="X46" s="112"/>
      <c r="Y46" s="112"/>
      <c r="Z46" s="112"/>
      <c r="AA46" s="112"/>
      <c r="AB46" s="112"/>
      <c r="AC46" s="113"/>
      <c r="AD46" s="51"/>
      <c r="AE46" s="63"/>
      <c r="AF46" s="53"/>
      <c r="AG46" s="53"/>
      <c r="AH46" s="53"/>
      <c r="AI46" s="53"/>
      <c r="AJ46" s="53"/>
      <c r="AK46" s="53"/>
      <c r="AL46" s="53"/>
    </row>
    <row r="47" spans="1:40" s="14" customFormat="1" ht="11.25" customHeight="1" x14ac:dyDescent="0.15">
      <c r="A47" s="103"/>
      <c r="B47" s="103"/>
      <c r="C47" s="221" t="s">
        <v>76</v>
      </c>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104"/>
      <c r="AN47" s="105"/>
    </row>
    <row r="48" spans="1:40" ht="6.75" customHeight="1" x14ac:dyDescent="0.15">
      <c r="C48" s="5"/>
      <c r="D48" s="64"/>
      <c r="E48" s="64"/>
      <c r="F48" s="64"/>
      <c r="G48" s="64"/>
      <c r="H48" s="64"/>
      <c r="I48" s="64"/>
      <c r="J48" s="7"/>
      <c r="K48" s="7"/>
      <c r="L48" s="7"/>
      <c r="M48" s="7"/>
      <c r="N48" s="7"/>
      <c r="O48" s="7"/>
      <c r="P48" s="7"/>
      <c r="Q48" s="7"/>
      <c r="R48" s="7"/>
      <c r="S48" s="7"/>
      <c r="T48" s="7"/>
      <c r="U48" s="7"/>
      <c r="V48" s="7"/>
      <c r="W48" s="51"/>
      <c r="X48" s="51"/>
      <c r="Y48" s="51"/>
      <c r="Z48" s="51"/>
      <c r="AA48" s="51"/>
      <c r="AB48" s="63"/>
      <c r="AC48" s="53"/>
      <c r="AD48" s="53"/>
      <c r="AE48" s="53"/>
      <c r="AF48" s="53"/>
      <c r="AG48" s="53"/>
      <c r="AH48" s="53"/>
      <c r="AI48" s="53"/>
    </row>
    <row r="49" spans="1:35" ht="13.5" customHeight="1" x14ac:dyDescent="0.15">
      <c r="B49" s="177">
        <v>6</v>
      </c>
      <c r="C49" s="177"/>
      <c r="D49" s="168" t="s">
        <v>52</v>
      </c>
      <c r="E49" s="168"/>
      <c r="F49" s="168"/>
      <c r="G49" s="168"/>
      <c r="H49" s="168"/>
      <c r="I49" s="168"/>
      <c r="J49" s="168"/>
      <c r="K49" s="87"/>
      <c r="L49" s="87"/>
      <c r="M49" s="87"/>
      <c r="N49" s="51"/>
      <c r="O49" s="51"/>
      <c r="P49" s="51"/>
      <c r="Q49" s="51"/>
      <c r="R49" s="51"/>
      <c r="S49" s="51"/>
      <c r="T49" s="51"/>
      <c r="U49" s="51"/>
      <c r="V49" s="51"/>
      <c r="W49" s="51"/>
      <c r="X49" s="51"/>
      <c r="Y49" s="51"/>
      <c r="Z49" s="51"/>
      <c r="AA49" s="51"/>
      <c r="AB49" s="49"/>
      <c r="AC49" s="49"/>
      <c r="AD49" s="49"/>
      <c r="AE49" s="49"/>
      <c r="AF49" s="49"/>
      <c r="AG49" s="49"/>
      <c r="AH49" s="49"/>
      <c r="AI49" s="49"/>
    </row>
    <row r="50" spans="1:35" ht="3" customHeight="1" thickBot="1" x14ac:dyDescent="0.2">
      <c r="B50" s="25"/>
      <c r="C50" s="25"/>
      <c r="D50" s="24"/>
      <c r="E50" s="24"/>
      <c r="F50" s="24"/>
      <c r="G50" s="24"/>
      <c r="H50" s="24"/>
      <c r="I50" s="24"/>
      <c r="J50" s="24"/>
      <c r="K50" s="24"/>
      <c r="L50" s="24"/>
      <c r="M50" s="24"/>
      <c r="N50" s="51"/>
      <c r="O50" s="51"/>
      <c r="P50" s="51"/>
      <c r="Q50" s="51"/>
      <c r="R50" s="51"/>
      <c r="S50" s="51"/>
      <c r="T50" s="51"/>
      <c r="U50" s="51"/>
      <c r="V50" s="51"/>
      <c r="W50" s="51"/>
      <c r="X50" s="51"/>
      <c r="Y50" s="51"/>
      <c r="Z50" s="51"/>
      <c r="AA50" s="51"/>
      <c r="AB50" s="49"/>
      <c r="AC50" s="49"/>
      <c r="AD50" s="49"/>
      <c r="AE50" s="49"/>
      <c r="AF50" s="49"/>
      <c r="AG50" s="49"/>
      <c r="AH50" s="49"/>
      <c r="AI50" s="49"/>
    </row>
    <row r="51" spans="1:35" ht="10.5" customHeight="1" x14ac:dyDescent="0.15">
      <c r="C51" s="5"/>
      <c r="D51" s="80" t="s">
        <v>44</v>
      </c>
      <c r="E51" s="81" t="s">
        <v>45</v>
      </c>
      <c r="F51" s="228" t="s">
        <v>46</v>
      </c>
      <c r="G51" s="225"/>
      <c r="H51" s="225"/>
      <c r="I51" s="225"/>
      <c r="J51" s="225"/>
      <c r="K51" s="225"/>
      <c r="L51" s="225"/>
      <c r="M51" s="225"/>
      <c r="N51" s="225"/>
      <c r="O51" s="225"/>
      <c r="P51" s="225"/>
      <c r="Q51" s="225"/>
      <c r="R51" s="225"/>
      <c r="S51" s="225"/>
      <c r="T51" s="225"/>
      <c r="U51" s="225"/>
      <c r="V51" s="226"/>
      <c r="W51" s="224" t="s">
        <v>47</v>
      </c>
      <c r="X51" s="225"/>
      <c r="Y51" s="225"/>
      <c r="Z51" s="225"/>
      <c r="AA51" s="225"/>
      <c r="AB51" s="225"/>
      <c r="AC51" s="225"/>
      <c r="AD51" s="225"/>
      <c r="AE51" s="226"/>
      <c r="AF51" s="225" t="s">
        <v>48</v>
      </c>
      <c r="AG51" s="225"/>
      <c r="AH51" s="227"/>
      <c r="AI51" s="49"/>
    </row>
    <row r="52" spans="1:35" customFormat="1" ht="17.25" customHeight="1" thickBot="1" x14ac:dyDescent="0.2">
      <c r="A52" s="1"/>
      <c r="B52" s="1"/>
      <c r="C52" s="54"/>
      <c r="D52" s="82" t="s">
        <v>50</v>
      </c>
      <c r="E52" s="83" t="s">
        <v>50</v>
      </c>
      <c r="F52" s="218" t="s">
        <v>73</v>
      </c>
      <c r="G52" s="219"/>
      <c r="H52" s="219"/>
      <c r="I52" s="219"/>
      <c r="J52" s="219"/>
      <c r="K52" s="219"/>
      <c r="L52" s="219"/>
      <c r="M52" s="219"/>
      <c r="N52" s="219"/>
      <c r="O52" s="219"/>
      <c r="P52" s="219"/>
      <c r="Q52" s="219"/>
      <c r="R52" s="219"/>
      <c r="S52" s="219"/>
      <c r="T52" s="219"/>
      <c r="U52" s="219"/>
      <c r="V52" s="220"/>
      <c r="W52" s="84"/>
      <c r="X52" s="84"/>
      <c r="Y52" s="84"/>
      <c r="Z52" s="85"/>
      <c r="AA52" s="85"/>
      <c r="AB52" s="85"/>
      <c r="AC52" s="85"/>
      <c r="AD52" s="85"/>
      <c r="AE52" s="86"/>
      <c r="AF52" s="216" t="s">
        <v>27</v>
      </c>
      <c r="AG52" s="216"/>
      <c r="AH52" s="217"/>
      <c r="AI52" s="55"/>
    </row>
    <row r="53" spans="1:35" ht="6" customHeight="1" x14ac:dyDescent="0.15">
      <c r="C53" s="5"/>
      <c r="D53" s="47"/>
      <c r="E53" s="56"/>
      <c r="F53" s="49"/>
      <c r="G53" s="49"/>
      <c r="H53" s="49"/>
      <c r="I53" s="49"/>
      <c r="J53" s="49"/>
      <c r="K53" s="57"/>
      <c r="L53" s="49"/>
      <c r="M53" s="49"/>
      <c r="O53" s="49"/>
      <c r="P53" s="49"/>
      <c r="Q53" s="49"/>
      <c r="R53" s="49"/>
      <c r="S53" s="49"/>
      <c r="T53" s="49"/>
      <c r="U53" s="49"/>
      <c r="V53" s="49"/>
      <c r="W53" s="49"/>
      <c r="X53" s="49"/>
      <c r="Y53" s="49"/>
      <c r="Z53" s="49"/>
      <c r="AA53" s="49"/>
      <c r="AB53" s="49"/>
      <c r="AC53" s="49"/>
      <c r="AD53" s="49"/>
      <c r="AE53" s="49"/>
      <c r="AF53" s="49"/>
      <c r="AG53" s="49"/>
      <c r="AH53" s="49"/>
      <c r="AI53" s="49"/>
    </row>
    <row r="54" spans="1:35" ht="12" customHeight="1" x14ac:dyDescent="0.15">
      <c r="D54" s="7"/>
      <c r="E54" s="58" t="s">
        <v>51</v>
      </c>
      <c r="F54" s="58"/>
      <c r="G54" s="58"/>
      <c r="H54" s="58"/>
      <c r="I54" s="59"/>
      <c r="J54" s="59"/>
      <c r="K54" s="59"/>
      <c r="L54" s="59"/>
      <c r="M54" s="59"/>
      <c r="N54" s="60"/>
      <c r="O54" s="61"/>
      <c r="P54" s="62"/>
      <c r="Q54" s="62"/>
      <c r="R54" s="62"/>
      <c r="S54" s="62"/>
      <c r="T54" s="62"/>
      <c r="U54" s="62"/>
      <c r="V54" s="62"/>
      <c r="W54" s="62"/>
      <c r="X54" s="62"/>
      <c r="Y54" s="62"/>
      <c r="Z54" s="62"/>
      <c r="AA54" s="62"/>
      <c r="AB54" s="62"/>
      <c r="AC54" s="62"/>
      <c r="AD54" s="62"/>
    </row>
    <row r="55" spans="1:35" ht="14.4" x14ac:dyDescent="0.15">
      <c r="AE55" s="215" t="s">
        <v>78</v>
      </c>
      <c r="AF55" s="215"/>
      <c r="AG55" s="215"/>
      <c r="AH55" s="215"/>
      <c r="AI55" s="215"/>
    </row>
    <row r="56" spans="1:35" ht="12" customHeight="1" x14ac:dyDescent="0.15"/>
    <row r="57" spans="1:35" ht="12" hidden="1" customHeight="1" x14ac:dyDescent="0.15">
      <c r="E57" s="1" t="e">
        <f>IF(#REF!="■","□","■")</f>
        <v>#REF!</v>
      </c>
      <c r="H57" s="1" t="e">
        <f>IF(#REF!="■","□","■")</f>
        <v>#REF!</v>
      </c>
    </row>
    <row r="58" spans="1:35" ht="12" hidden="1" customHeight="1" x14ac:dyDescent="0.15">
      <c r="E58" s="1" t="s">
        <v>49</v>
      </c>
      <c r="H58" s="1" t="s">
        <v>49</v>
      </c>
    </row>
    <row r="59" spans="1:35" ht="12" hidden="1" customHeight="1" x14ac:dyDescent="0.15"/>
    <row r="60" spans="1:35" ht="12" hidden="1" customHeight="1" x14ac:dyDescent="0.15"/>
    <row r="61" spans="1:35" ht="12" hidden="1" customHeight="1" x14ac:dyDescent="0.15">
      <c r="M61" s="1" t="e">
        <f>IF(#REF!="■","□","■")</f>
        <v>#REF!</v>
      </c>
      <c r="Q61" s="1" t="e">
        <f>IF(#REF!="■","□","■")</f>
        <v>#REF!</v>
      </c>
    </row>
    <row r="62" spans="1:35" ht="12" hidden="1" customHeight="1" x14ac:dyDescent="0.15">
      <c r="M62" s="1" t="s">
        <v>49</v>
      </c>
      <c r="Q62" s="1" t="s">
        <v>49</v>
      </c>
    </row>
    <row r="63" spans="1:35" ht="12" hidden="1" customHeight="1" x14ac:dyDescent="0.15"/>
    <row r="64" spans="1:35" ht="12" hidden="1" customHeight="1" x14ac:dyDescent="0.15"/>
    <row r="65" spans="5:8" ht="12" hidden="1" customHeight="1" x14ac:dyDescent="0.15">
      <c r="E65" s="1" t="e">
        <f>IF(#REF!="■","□","■")</f>
        <v>#REF!</v>
      </c>
      <c r="H65" s="1" t="e">
        <f>IF(#REF!="■","□","■")</f>
        <v>#REF!</v>
      </c>
    </row>
    <row r="66" spans="5:8" ht="12" hidden="1" customHeight="1" x14ac:dyDescent="0.15">
      <c r="E66" s="1" t="s">
        <v>49</v>
      </c>
      <c r="H66" s="1" t="s">
        <v>49</v>
      </c>
    </row>
    <row r="67" spans="5:8" ht="12" customHeight="1" x14ac:dyDescent="0.15"/>
    <row r="68" spans="5:8" ht="12" customHeight="1" x14ac:dyDescent="0.15"/>
    <row r="69" spans="5:8" ht="12" customHeight="1" x14ac:dyDescent="0.15"/>
    <row r="70" spans="5:8" ht="12" customHeight="1" x14ac:dyDescent="0.15"/>
    <row r="71" spans="5:8" ht="12" customHeight="1" x14ac:dyDescent="0.15"/>
    <row r="72" spans="5:8" ht="12" customHeight="1" x14ac:dyDescent="0.15"/>
    <row r="73" spans="5:8" ht="12" customHeight="1" x14ac:dyDescent="0.15"/>
    <row r="74" spans="5:8" ht="12" customHeight="1" x14ac:dyDescent="0.15"/>
    <row r="75" spans="5:8" ht="12" customHeight="1" x14ac:dyDescent="0.15"/>
    <row r="76" spans="5:8" ht="12" customHeight="1" x14ac:dyDescent="0.15"/>
    <row r="77" spans="5:8" ht="12" customHeight="1" x14ac:dyDescent="0.15"/>
    <row r="78" spans="5:8" ht="12" customHeight="1" x14ac:dyDescent="0.15"/>
    <row r="79" spans="5:8" ht="12" customHeight="1" x14ac:dyDescent="0.15"/>
    <row r="80" spans="5:8" ht="12" customHeight="1" x14ac:dyDescent="0.15"/>
    <row r="81" ht="12" customHeight="1" x14ac:dyDescent="0.15"/>
  </sheetData>
  <sheetProtection formatCells="0" formatColumns="0" formatRows="0" insertColumns="0" insertRows="0" selectLockedCells="1"/>
  <dataConsolidate/>
  <mergeCells count="91">
    <mergeCell ref="M9:N9"/>
    <mergeCell ref="O9:Q9"/>
    <mergeCell ref="U9:AF9"/>
    <mergeCell ref="E10:AF10"/>
    <mergeCell ref="E11:AE11"/>
    <mergeCell ref="B49:C49"/>
    <mergeCell ref="W51:AE51"/>
    <mergeCell ref="AF51:AH51"/>
    <mergeCell ref="F51:V51"/>
    <mergeCell ref="D49:J49"/>
    <mergeCell ref="E35:M35"/>
    <mergeCell ref="E36:M36"/>
    <mergeCell ref="N35:AC35"/>
    <mergeCell ref="N36:AC36"/>
    <mergeCell ref="AE55:AI55"/>
    <mergeCell ref="AF52:AH52"/>
    <mergeCell ref="F52:V52"/>
    <mergeCell ref="C47:AL47"/>
    <mergeCell ref="D40:E40"/>
    <mergeCell ref="E41:M41"/>
    <mergeCell ref="N41:AC41"/>
    <mergeCell ref="E42:M42"/>
    <mergeCell ref="N42:AC42"/>
    <mergeCell ref="E43:M43"/>
    <mergeCell ref="N43:AC43"/>
    <mergeCell ref="E44:K44"/>
    <mergeCell ref="B19:C19"/>
    <mergeCell ref="B23:C23"/>
    <mergeCell ref="B15:C15"/>
    <mergeCell ref="D15:J15"/>
    <mergeCell ref="L15:R15"/>
    <mergeCell ref="B17:C17"/>
    <mergeCell ref="D17:J17"/>
    <mergeCell ref="L17:R17"/>
    <mergeCell ref="D19:K19"/>
    <mergeCell ref="D33:E33"/>
    <mergeCell ref="E34:M34"/>
    <mergeCell ref="N29:AE29"/>
    <mergeCell ref="B24:C24"/>
    <mergeCell ref="D24:J24"/>
    <mergeCell ref="K24:V24"/>
    <mergeCell ref="W24:AA24"/>
    <mergeCell ref="AB24:AH24"/>
    <mergeCell ref="B31:C31"/>
    <mergeCell ref="B28:C28"/>
    <mergeCell ref="D28:J29"/>
    <mergeCell ref="K28:M29"/>
    <mergeCell ref="Q28:AH28"/>
    <mergeCell ref="D31:J31"/>
    <mergeCell ref="N34:AC34"/>
    <mergeCell ref="F30:AA30"/>
    <mergeCell ref="D13:AH13"/>
    <mergeCell ref="D25:J25"/>
    <mergeCell ref="K25:AH25"/>
    <mergeCell ref="D26:J26"/>
    <mergeCell ref="K26:O26"/>
    <mergeCell ref="P26:X26"/>
    <mergeCell ref="Y26:AA26"/>
    <mergeCell ref="V17:Y17"/>
    <mergeCell ref="AA17:AF17"/>
    <mergeCell ref="AG17:AH17"/>
    <mergeCell ref="D1:Z1"/>
    <mergeCell ref="AC3:AD3"/>
    <mergeCell ref="AF3:AG3"/>
    <mergeCell ref="D6:AH6"/>
    <mergeCell ref="D7:AH7"/>
    <mergeCell ref="Y37:Z37"/>
    <mergeCell ref="U37:X37"/>
    <mergeCell ref="N39:AC39"/>
    <mergeCell ref="U38:Y38"/>
    <mergeCell ref="N37:T37"/>
    <mergeCell ref="AA37:AC37"/>
    <mergeCell ref="AA38:AC38"/>
    <mergeCell ref="N38:T38"/>
    <mergeCell ref="E39:K39"/>
    <mergeCell ref="L37:M37"/>
    <mergeCell ref="L38:M38"/>
    <mergeCell ref="L39:M39"/>
    <mergeCell ref="E37:K37"/>
    <mergeCell ref="E38:K38"/>
    <mergeCell ref="E46:K46"/>
    <mergeCell ref="L46:M46"/>
    <mergeCell ref="N46:AC46"/>
    <mergeCell ref="U44:X44"/>
    <mergeCell ref="Y44:Z44"/>
    <mergeCell ref="E45:K45"/>
    <mergeCell ref="N45:T45"/>
    <mergeCell ref="U45:Y45"/>
    <mergeCell ref="AA45:AC45"/>
    <mergeCell ref="N44:T44"/>
    <mergeCell ref="AA44:AC44"/>
  </mergeCells>
  <phoneticPr fontId="2"/>
  <conditionalFormatting sqref="N29">
    <cfRule type="expression" dxfId="1" priority="2" stopIfTrue="1">
      <formula>$L$53="■"</formula>
    </cfRule>
  </conditionalFormatting>
  <conditionalFormatting sqref="O28:Q28">
    <cfRule type="expression" dxfId="0" priority="5" stopIfTrue="1">
      <formula>#REF!="■"</formula>
    </cfRule>
  </conditionalFormatting>
  <dataValidations count="3">
    <dataValidation type="list" allowBlank="1" showInputMessage="1" showErrorMessage="1" sqref="D40 D33 AF52:AI52" xr:uid="{00000000-0002-0000-0000-000000000000}">
      <formula1>"□,☑"</formula1>
    </dataValidation>
    <dataValidation type="list" errorStyle="warning" allowBlank="1" showInputMessage="1" showErrorMessage="1" errorTitle="択一選択" error="指定された記号を入力してください" promptTitle="択一" prompt="■か□を入力します" sqref="E21:E22" xr:uid="{00000000-0002-0000-0000-000001000000}">
      <formula1>"□,■"</formula1>
    </dataValidation>
    <dataValidation imeMode="disabled" allowBlank="1" showInputMessage="1" showErrorMessage="1" sqref="AF3 AC3" xr:uid="{00000000-0002-0000-0000-000002000000}"/>
  </dataValidations>
  <pageMargins left="0.62992125984251968" right="0.43307086614173229"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様式1借主</vt:lpstr>
      <vt:lpstr>様式1借主!Print_Area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2023-02-07T11:35:51Z</dcterms:created>
  <dcterms:modified xsi:type="dcterms:W3CDTF">2026-03-17T09:00:04Z</dcterms:modified>
</cp:coreProperties>
</file>