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23040" windowHeight="9240"/>
  </bookViews>
  <sheets>
    <sheet name="内訳明細書（別記第4号様式別紙2）（1年目用）" sheetId="6" r:id="rId1"/>
    <sheet name="内訳明細書（別記第4号様式別紙2）（2年目用）" sheetId="12" r:id="rId2"/>
    <sheet name="記入例　（初年度・1年目用）" sheetId="14" r:id="rId3"/>
    <sheet name="記入例（２年度・1年目用）" sheetId="13" r:id="rId4"/>
    <sheet name="記入例（2年度・２年目用）" sheetId="15" r:id="rId5"/>
    <sheet name="記入例（3年度・２年目用）" sheetId="16" r:id="rId6"/>
  </sheets>
  <definedNames>
    <definedName name="_xlnm.Print_Area" localSheetId="2">'記入例　（初年度・1年目用）'!$A$1:$I$71</definedName>
    <definedName name="_xlnm.Print_Area" localSheetId="3">'記入例（２年度・1年目用）'!$A$1:$I$71</definedName>
    <definedName name="_xlnm.Print_Area" localSheetId="4">'記入例（2年度・２年目用）'!$A$1:$I$71</definedName>
    <definedName name="_xlnm.Print_Area" localSheetId="5">'記入例（3年度・２年目用）'!$A$1:$I$71</definedName>
    <definedName name="_xlnm.Print_Area" localSheetId="0">'内訳明細書（別記第4号様式別紙2）（1年目用）'!$A$1:$I$71</definedName>
    <definedName name="_xlnm.Print_Area" localSheetId="1">'内訳明細書（別記第4号様式別紙2）（2年目用）'!$A$1:$I$71</definedName>
  </definedNames>
  <calcPr calcId="162913"/>
</workbook>
</file>

<file path=xl/calcChain.xml><?xml version="1.0" encoding="utf-8"?>
<calcChain xmlns="http://schemas.openxmlformats.org/spreadsheetml/2006/main">
  <c r="I24" i="16" l="1"/>
  <c r="I19" i="16"/>
  <c r="I14" i="16"/>
  <c r="H69" i="16"/>
  <c r="F66" i="16"/>
  <c r="F69" i="16" s="1"/>
  <c r="G69" i="16" s="1"/>
  <c r="I69" i="16" s="1"/>
  <c r="H64" i="16"/>
  <c r="F64" i="16"/>
  <c r="G64" i="16" s="1"/>
  <c r="I64" i="16" s="1"/>
  <c r="F61" i="16"/>
  <c r="H59" i="16"/>
  <c r="F56" i="16"/>
  <c r="F59" i="16" s="1"/>
  <c r="G59" i="16" s="1"/>
  <c r="I59" i="16" s="1"/>
  <c r="H54" i="16"/>
  <c r="F51" i="16"/>
  <c r="F54" i="16" s="1"/>
  <c r="G54" i="16" s="1"/>
  <c r="I54" i="16" s="1"/>
  <c r="H49" i="16"/>
  <c r="F46" i="16"/>
  <c r="F49" i="16" s="1"/>
  <c r="G49" i="16" s="1"/>
  <c r="I49" i="16" s="1"/>
  <c r="H44" i="16"/>
  <c r="F44" i="16"/>
  <c r="G44" i="16" s="1"/>
  <c r="I44" i="16" s="1"/>
  <c r="F41" i="16"/>
  <c r="H39" i="16"/>
  <c r="F36" i="16"/>
  <c r="F39" i="16" s="1"/>
  <c r="G39" i="16" s="1"/>
  <c r="I39" i="16" s="1"/>
  <c r="H34" i="16"/>
  <c r="F31" i="16"/>
  <c r="F34" i="16" s="1"/>
  <c r="G34" i="16" s="1"/>
  <c r="I34" i="16" s="1"/>
  <c r="H29" i="16"/>
  <c r="F26" i="16"/>
  <c r="F29" i="16" s="1"/>
  <c r="G29" i="16" s="1"/>
  <c r="I29" i="16" s="1"/>
  <c r="H24" i="16"/>
  <c r="F21" i="16"/>
  <c r="F24" i="16" s="1"/>
  <c r="G24" i="16" s="1"/>
  <c r="H19" i="16"/>
  <c r="F16" i="16"/>
  <c r="F19" i="16" s="1"/>
  <c r="G19" i="16" s="1"/>
  <c r="H14" i="16"/>
  <c r="F14" i="16"/>
  <c r="G14" i="16" s="1"/>
  <c r="F11" i="16"/>
  <c r="I69" i="15"/>
  <c r="I64" i="15"/>
  <c r="I59" i="15"/>
  <c r="I54" i="15"/>
  <c r="I49" i="15"/>
  <c r="I44" i="15"/>
  <c r="F66" i="15"/>
  <c r="F61" i="15"/>
  <c r="F56" i="15"/>
  <c r="F51" i="15"/>
  <c r="F46" i="15"/>
  <c r="F41" i="15"/>
  <c r="I39" i="15"/>
  <c r="I34" i="15"/>
  <c r="F36" i="15"/>
  <c r="F31" i="15"/>
  <c r="I29" i="15"/>
  <c r="H69" i="15"/>
  <c r="F69" i="15"/>
  <c r="G69" i="15" s="1"/>
  <c r="H64" i="15"/>
  <c r="F64" i="15"/>
  <c r="G64" i="15" s="1"/>
  <c r="H59" i="15"/>
  <c r="F59" i="15"/>
  <c r="G59" i="15" s="1"/>
  <c r="H54" i="15"/>
  <c r="F54" i="15"/>
  <c r="G54" i="15" s="1"/>
  <c r="H49" i="15"/>
  <c r="F49" i="15"/>
  <c r="G49" i="15" s="1"/>
  <c r="H44" i="15"/>
  <c r="F44" i="15"/>
  <c r="G44" i="15" s="1"/>
  <c r="H39" i="15"/>
  <c r="F39" i="15"/>
  <c r="G39" i="15" s="1"/>
  <c r="H34" i="15"/>
  <c r="F34" i="15"/>
  <c r="G34" i="15" s="1"/>
  <c r="H29" i="15"/>
  <c r="F26" i="15"/>
  <c r="F29" i="15" s="1"/>
  <c r="G29" i="15" s="1"/>
  <c r="I24" i="15"/>
  <c r="H24" i="15"/>
  <c r="F24" i="15"/>
  <c r="G24" i="15" s="1"/>
  <c r="F21" i="15"/>
  <c r="I19" i="15"/>
  <c r="H19" i="15"/>
  <c r="F16" i="15"/>
  <c r="F19" i="15" s="1"/>
  <c r="G19" i="15" s="1"/>
  <c r="I14" i="15"/>
  <c r="H14" i="15"/>
  <c r="F11" i="15"/>
  <c r="F14" i="15" s="1"/>
  <c r="G14" i="15" s="1"/>
  <c r="I24" i="13"/>
  <c r="I19" i="13"/>
  <c r="I14" i="13"/>
  <c r="F21" i="13"/>
  <c r="F16" i="13"/>
  <c r="F11" i="13"/>
  <c r="H69" i="14"/>
  <c r="F66" i="14"/>
  <c r="F69" i="14" s="1"/>
  <c r="G69" i="14" s="1"/>
  <c r="I69" i="14" s="1"/>
  <c r="H64" i="14"/>
  <c r="F64" i="14"/>
  <c r="G64" i="14" s="1"/>
  <c r="I64" i="14" s="1"/>
  <c r="F61" i="14"/>
  <c r="H59" i="14"/>
  <c r="F56" i="14"/>
  <c r="F59" i="14" s="1"/>
  <c r="G59" i="14" s="1"/>
  <c r="I59" i="14" s="1"/>
  <c r="H54" i="14"/>
  <c r="F54" i="14"/>
  <c r="G54" i="14" s="1"/>
  <c r="I54" i="14" s="1"/>
  <c r="F51" i="14"/>
  <c r="H49" i="14"/>
  <c r="F46" i="14"/>
  <c r="F49" i="14" s="1"/>
  <c r="G49" i="14" s="1"/>
  <c r="I49" i="14" s="1"/>
  <c r="H44" i="14"/>
  <c r="F44" i="14"/>
  <c r="G44" i="14" s="1"/>
  <c r="I44" i="14" s="1"/>
  <c r="F41" i="14"/>
  <c r="H39" i="14"/>
  <c r="F36" i="14"/>
  <c r="F39" i="14" s="1"/>
  <c r="G39" i="14" s="1"/>
  <c r="I39" i="14" s="1"/>
  <c r="H34" i="14"/>
  <c r="F34" i="14"/>
  <c r="G34" i="14" s="1"/>
  <c r="I34" i="14" s="1"/>
  <c r="F31" i="14"/>
  <c r="I29" i="14"/>
  <c r="H29" i="14"/>
  <c r="F26" i="14"/>
  <c r="F29" i="14" s="1"/>
  <c r="G29" i="14" s="1"/>
  <c r="I24" i="14"/>
  <c r="H24" i="14"/>
  <c r="F24" i="14"/>
  <c r="G24" i="14" s="1"/>
  <c r="F21" i="14"/>
  <c r="I19" i="14"/>
  <c r="H19" i="14"/>
  <c r="F16" i="14"/>
  <c r="F19" i="14" s="1"/>
  <c r="G19" i="14" s="1"/>
  <c r="H14" i="14"/>
  <c r="F11" i="14"/>
  <c r="F14" i="14" s="1"/>
  <c r="G14" i="14" s="1"/>
  <c r="I54" i="13"/>
  <c r="F36" i="13"/>
  <c r="F39" i="13" s="1"/>
  <c r="G39" i="13" s="1"/>
  <c r="I39" i="13" s="1"/>
  <c r="F31" i="13"/>
  <c r="H69" i="13"/>
  <c r="F69" i="13"/>
  <c r="G69" i="13" s="1"/>
  <c r="I69" i="13" s="1"/>
  <c r="F66" i="13"/>
  <c r="H64" i="13"/>
  <c r="F61" i="13"/>
  <c r="F64" i="13" s="1"/>
  <c r="G64" i="13" s="1"/>
  <c r="I64" i="13" s="1"/>
  <c r="H59" i="13"/>
  <c r="F56" i="13"/>
  <c r="F59" i="13" s="1"/>
  <c r="G59" i="13" s="1"/>
  <c r="I59" i="13" s="1"/>
  <c r="H54" i="13"/>
  <c r="F51" i="13"/>
  <c r="F54" i="13" s="1"/>
  <c r="G54" i="13" s="1"/>
  <c r="H49" i="13"/>
  <c r="F49" i="13"/>
  <c r="G49" i="13" s="1"/>
  <c r="I49" i="13" s="1"/>
  <c r="F46" i="13"/>
  <c r="H44" i="13"/>
  <c r="F41" i="13"/>
  <c r="F44" i="13" s="1"/>
  <c r="G44" i="13" s="1"/>
  <c r="I44" i="13" s="1"/>
  <c r="H39" i="13"/>
  <c r="H34" i="13"/>
  <c r="F34" i="13"/>
  <c r="G34" i="13" s="1"/>
  <c r="I34" i="13" s="1"/>
  <c r="H29" i="13"/>
  <c r="F29" i="13"/>
  <c r="G29" i="13" s="1"/>
  <c r="F26" i="13"/>
  <c r="H24" i="13"/>
  <c r="F24" i="13"/>
  <c r="G24" i="13" s="1"/>
  <c r="H19" i="13"/>
  <c r="F19" i="13"/>
  <c r="G19" i="13" s="1"/>
  <c r="H14" i="13"/>
  <c r="F14" i="13"/>
  <c r="G14" i="13" s="1"/>
  <c r="I71" i="16" l="1"/>
  <c r="I71" i="15"/>
  <c r="I71" i="13"/>
  <c r="I71" i="14"/>
  <c r="G54" i="12"/>
  <c r="G34" i="12"/>
  <c r="H69" i="12"/>
  <c r="H64" i="12"/>
  <c r="H59" i="12"/>
  <c r="H54" i="12"/>
  <c r="H49" i="12"/>
  <c r="H44" i="12"/>
  <c r="H39" i="12"/>
  <c r="H34" i="12"/>
  <c r="H29" i="12"/>
  <c r="H24" i="12"/>
  <c r="H19" i="12"/>
  <c r="H14" i="12"/>
  <c r="I69" i="12"/>
  <c r="F66" i="12"/>
  <c r="F69" i="12" s="1"/>
  <c r="G69" i="12" s="1"/>
  <c r="I64" i="12"/>
  <c r="F61" i="12"/>
  <c r="F64" i="12" s="1"/>
  <c r="G64" i="12" s="1"/>
  <c r="I59" i="12"/>
  <c r="F59" i="12"/>
  <c r="G59" i="12" s="1"/>
  <c r="F56" i="12"/>
  <c r="I54" i="12"/>
  <c r="F51" i="12"/>
  <c r="F54" i="12" s="1"/>
  <c r="I49" i="12"/>
  <c r="F46" i="12"/>
  <c r="F49" i="12" s="1"/>
  <c r="G49" i="12" s="1"/>
  <c r="I44" i="12"/>
  <c r="F41" i="12"/>
  <c r="F44" i="12" s="1"/>
  <c r="G44" i="12" s="1"/>
  <c r="I39" i="12"/>
  <c r="F39" i="12"/>
  <c r="G39" i="12" s="1"/>
  <c r="F36" i="12"/>
  <c r="I34" i="12"/>
  <c r="F31" i="12"/>
  <c r="F34" i="12" s="1"/>
  <c r="I29" i="12"/>
  <c r="F26" i="12"/>
  <c r="F29" i="12" s="1"/>
  <c r="G29" i="12" s="1"/>
  <c r="I24" i="12"/>
  <c r="F21" i="12"/>
  <c r="F24" i="12" s="1"/>
  <c r="G24" i="12" s="1"/>
  <c r="I19" i="12"/>
  <c r="F19" i="12"/>
  <c r="G19" i="12" s="1"/>
  <c r="F16" i="12"/>
  <c r="I14" i="12"/>
  <c r="I71" i="12" s="1"/>
  <c r="F11" i="12"/>
  <c r="F14" i="12" s="1"/>
  <c r="G14" i="12" s="1"/>
  <c r="I69" i="6" l="1"/>
  <c r="H69" i="6"/>
  <c r="F66" i="6"/>
  <c r="F69" i="6" s="1"/>
  <c r="G69" i="6" s="1"/>
  <c r="I64" i="6"/>
  <c r="H64" i="6"/>
  <c r="F61" i="6"/>
  <c r="F64" i="6" s="1"/>
  <c r="G64" i="6" s="1"/>
  <c r="I59" i="6"/>
  <c r="H59" i="6"/>
  <c r="F56" i="6"/>
  <c r="F59" i="6" s="1"/>
  <c r="G59" i="6" s="1"/>
  <c r="I54" i="6"/>
  <c r="H54" i="6"/>
  <c r="F51" i="6"/>
  <c r="F54" i="6" s="1"/>
  <c r="G54" i="6" s="1"/>
  <c r="I49" i="6"/>
  <c r="H49" i="6"/>
  <c r="F46" i="6"/>
  <c r="F49" i="6" s="1"/>
  <c r="G49" i="6" s="1"/>
  <c r="I44" i="6"/>
  <c r="H44" i="6"/>
  <c r="F41" i="6"/>
  <c r="F44" i="6" s="1"/>
  <c r="G44" i="6" s="1"/>
  <c r="I39" i="6"/>
  <c r="H39" i="6"/>
  <c r="F36" i="6"/>
  <c r="F39" i="6" s="1"/>
  <c r="G39" i="6" s="1"/>
  <c r="I34" i="6"/>
  <c r="H34" i="6"/>
  <c r="F31" i="6"/>
  <c r="F34" i="6" s="1"/>
  <c r="G34" i="6" s="1"/>
  <c r="I29" i="6"/>
  <c r="H29" i="6"/>
  <c r="F26" i="6"/>
  <c r="F29" i="6" s="1"/>
  <c r="G29" i="6" s="1"/>
  <c r="I24" i="6"/>
  <c r="H24" i="6"/>
  <c r="F21" i="6"/>
  <c r="F24" i="6" s="1"/>
  <c r="G24" i="6" s="1"/>
  <c r="I19" i="6"/>
  <c r="H19" i="6"/>
  <c r="F16" i="6"/>
  <c r="F19" i="6" s="1"/>
  <c r="G19" i="6" s="1"/>
  <c r="H14" i="6" l="1"/>
  <c r="I14" i="6" l="1"/>
  <c r="I71" i="6" s="1"/>
  <c r="F11" i="6"/>
  <c r="F14" i="6" s="1"/>
  <c r="G14" i="6" s="1"/>
</calcChain>
</file>

<file path=xl/sharedStrings.xml><?xml version="1.0" encoding="utf-8"?>
<sst xmlns="http://schemas.openxmlformats.org/spreadsheetml/2006/main" count="1146" uniqueCount="46">
  <si>
    <t>：</t>
    <phoneticPr fontId="2"/>
  </si>
  <si>
    <t>（住宅の管理運営　１年目用）</t>
    <rPh sb="1" eb="3">
      <t>ジュウタク</t>
    </rPh>
    <rPh sb="4" eb="6">
      <t>カンリ</t>
    </rPh>
    <rPh sb="6" eb="8">
      <t>ウンエイ</t>
    </rPh>
    <rPh sb="10" eb="11">
      <t>ネン</t>
    </rPh>
    <rPh sb="11" eb="12">
      <t>メ</t>
    </rPh>
    <rPh sb="12" eb="13">
      <t>ヨウ</t>
    </rPh>
    <phoneticPr fontId="2"/>
  </si>
  <si>
    <t>（住宅の管理運営　２年目用）</t>
    <rPh sb="1" eb="3">
      <t>ジュウタク</t>
    </rPh>
    <rPh sb="4" eb="6">
      <t>カンリ</t>
    </rPh>
    <rPh sb="6" eb="8">
      <t>ウンエイ</t>
    </rPh>
    <rPh sb="10" eb="11">
      <t>ネン</t>
    </rPh>
    <rPh sb="11" eb="12">
      <t>メ</t>
    </rPh>
    <rPh sb="12" eb="13">
      <t>ヨウ</t>
    </rPh>
    <phoneticPr fontId="2"/>
  </si>
  <si>
    <t>　（　　　　　　　）年度</t>
    <phoneticPr fontId="2"/>
  </si>
  <si>
    <t>住棟名(予定)</t>
    <rPh sb="0" eb="2">
      <t>ジュウトウ</t>
    </rPh>
    <rPh sb="2" eb="3">
      <t>メイ</t>
    </rPh>
    <phoneticPr fontId="2"/>
  </si>
  <si>
    <t>部屋番号(予定)</t>
    <rPh sb="0" eb="2">
      <t>ヘヤ</t>
    </rPh>
    <rPh sb="2" eb="4">
      <t>バンゴウ</t>
    </rPh>
    <phoneticPr fontId="2"/>
  </si>
  <si>
    <t>事業者名</t>
    <rPh sb="0" eb="3">
      <t>ジギョウシャ</t>
    </rPh>
    <rPh sb="3" eb="4">
      <t>メイ</t>
    </rPh>
    <phoneticPr fontId="2"/>
  </si>
  <si>
    <t>従事者</t>
    <rPh sb="0" eb="2">
      <t>ジュウジ</t>
    </rPh>
    <phoneticPr fontId="2"/>
  </si>
  <si>
    <t>時間給</t>
    <rPh sb="0" eb="2">
      <t>ジカン</t>
    </rPh>
    <rPh sb="2" eb="3">
      <t>キュウ</t>
    </rPh>
    <phoneticPr fontId="2"/>
  </si>
  <si>
    <t>従事予定
総時間</t>
    <rPh sb="0" eb="2">
      <t>ジュウジ</t>
    </rPh>
    <rPh sb="2" eb="4">
      <t>ヨテイ</t>
    </rPh>
    <rPh sb="5" eb="6">
      <t>ソウ</t>
    </rPh>
    <rPh sb="6" eb="8">
      <t>ジカン</t>
    </rPh>
    <phoneticPr fontId="2"/>
  </si>
  <si>
    <t>給料・賃金</t>
    <rPh sb="0" eb="2">
      <t>キュウリョウ</t>
    </rPh>
    <rPh sb="3" eb="5">
      <t>チンギン</t>
    </rPh>
    <phoneticPr fontId="2"/>
  </si>
  <si>
    <t>氏名：</t>
    <rPh sb="0" eb="2">
      <t>シメイ</t>
    </rPh>
    <phoneticPr fontId="2"/>
  </si>
  <si>
    <t xml:space="preserve"> 内容 ：</t>
    <rPh sb="1" eb="3">
      <t>ナイヨウ</t>
    </rPh>
    <phoneticPr fontId="2"/>
  </si>
  <si>
    <t>居住支援サービス料金</t>
    <rPh sb="0" eb="2">
      <t>キョジュウ</t>
    </rPh>
    <rPh sb="2" eb="4">
      <t>シエン</t>
    </rPh>
    <rPh sb="8" eb="10">
      <t>リョウキン</t>
    </rPh>
    <phoneticPr fontId="2"/>
  </si>
  <si>
    <t>合計</t>
    <rPh sb="0" eb="2">
      <t>ゴウケイ</t>
    </rPh>
    <phoneticPr fontId="2"/>
  </si>
  <si>
    <t>所要金額【Ａ】</t>
    <rPh sb="0" eb="2">
      <t>ショヨウ</t>
    </rPh>
    <rPh sb="2" eb="4">
      <t>キンガク</t>
    </rPh>
    <phoneticPr fontId="2"/>
  </si>
  <si>
    <t>１戸当たりの
月額上限額【Ｃ】</t>
    <rPh sb="1" eb="2">
      <t>コ</t>
    </rPh>
    <rPh sb="2" eb="3">
      <t>ア</t>
    </rPh>
    <rPh sb="7" eb="9">
      <t>ゲツガク</t>
    </rPh>
    <rPh sb="9" eb="11">
      <t>ジョウゲン</t>
    </rPh>
    <rPh sb="11" eb="12">
      <t>ガク</t>
    </rPh>
    <phoneticPr fontId="2"/>
  </si>
  <si>
    <t>Ａの合計×２／３【Ｂ】</t>
    <phoneticPr fontId="2"/>
  </si>
  <si>
    <t>Ａの合計×１／２【Ｂ】</t>
    <phoneticPr fontId="2"/>
  </si>
  <si>
    <t>４月分</t>
    <rPh sb="1" eb="2">
      <t>ガツ</t>
    </rPh>
    <rPh sb="2" eb="3">
      <t>ブン</t>
    </rPh>
    <phoneticPr fontId="2"/>
  </si>
  <si>
    <t>５月分</t>
    <rPh sb="1" eb="2">
      <t>ガツ</t>
    </rPh>
    <rPh sb="2" eb="3">
      <t>ブン</t>
    </rPh>
    <phoneticPr fontId="2"/>
  </si>
  <si>
    <t>６月分</t>
    <rPh sb="1" eb="2">
      <t>ガツ</t>
    </rPh>
    <rPh sb="2" eb="3">
      <t>ブン</t>
    </rPh>
    <phoneticPr fontId="2"/>
  </si>
  <si>
    <t>７月分</t>
    <rPh sb="1" eb="2">
      <t>ガツ</t>
    </rPh>
    <rPh sb="2" eb="3">
      <t>ブン</t>
    </rPh>
    <phoneticPr fontId="2"/>
  </si>
  <si>
    <t>８月分</t>
    <rPh sb="1" eb="2">
      <t>ガツ</t>
    </rPh>
    <rPh sb="2" eb="3">
      <t>ブン</t>
    </rPh>
    <phoneticPr fontId="2"/>
  </si>
  <si>
    <t>９月分</t>
    <rPh sb="1" eb="2">
      <t>ガツ</t>
    </rPh>
    <rPh sb="2" eb="3">
      <t>ブン</t>
    </rPh>
    <phoneticPr fontId="2"/>
  </si>
  <si>
    <t>10月分</t>
    <rPh sb="2" eb="3">
      <t>ガツ</t>
    </rPh>
    <rPh sb="3" eb="4">
      <t>ブン</t>
    </rPh>
    <phoneticPr fontId="2"/>
  </si>
  <si>
    <t>11月分</t>
    <rPh sb="2" eb="3">
      <t>ガツ</t>
    </rPh>
    <rPh sb="3" eb="4">
      <t>ブン</t>
    </rPh>
    <phoneticPr fontId="2"/>
  </si>
  <si>
    <t>12月分</t>
    <rPh sb="2" eb="3">
      <t>ガツ</t>
    </rPh>
    <rPh sb="3" eb="4">
      <t>ブン</t>
    </rPh>
    <phoneticPr fontId="2"/>
  </si>
  <si>
    <t>１月分</t>
    <rPh sb="1" eb="2">
      <t>ガツ</t>
    </rPh>
    <rPh sb="2" eb="3">
      <t>ブン</t>
    </rPh>
    <phoneticPr fontId="2"/>
  </si>
  <si>
    <t>２月分</t>
    <rPh sb="1" eb="2">
      <t>ガツ</t>
    </rPh>
    <rPh sb="2" eb="3">
      <t>ブン</t>
    </rPh>
    <phoneticPr fontId="2"/>
  </si>
  <si>
    <t>　３月分</t>
    <rPh sb="2" eb="3">
      <t>ガツ</t>
    </rPh>
    <rPh sb="3" eb="4">
      <t>ブン</t>
    </rPh>
    <phoneticPr fontId="2"/>
  </si>
  <si>
    <t>１年目の合計</t>
    <rPh sb="1" eb="3">
      <t>ネンメ</t>
    </rPh>
    <rPh sb="4" eb="6">
      <t>ゴウケイ</t>
    </rPh>
    <phoneticPr fontId="2"/>
  </si>
  <si>
    <t>２年目の合計</t>
    <rPh sb="1" eb="3">
      <t>ネンメ</t>
    </rPh>
    <rPh sb="4" eb="6">
      <t>ゴウケイ</t>
    </rPh>
    <phoneticPr fontId="2"/>
  </si>
  <si>
    <r>
      <rPr>
        <sz val="12"/>
        <rFont val="ＭＳ 明朝"/>
        <family val="1"/>
        <charset val="128"/>
      </rPr>
      <t>単価</t>
    </r>
    <r>
      <rPr>
        <sz val="11"/>
        <rFont val="ＭＳ 明朝"/>
        <family val="1"/>
        <charset val="128"/>
      </rPr>
      <t xml:space="preserve">
( 月給 ・ 日給 ）</t>
    </r>
    <rPh sb="0" eb="2">
      <t>タンカ</t>
    </rPh>
    <phoneticPr fontId="2"/>
  </si>
  <si>
    <t>別表１（３） 入居者の状況に応じたきめ細かな居住支援に係る補助金所要額内訳明細書</t>
    <rPh sb="0" eb="2">
      <t>ベッピョウ</t>
    </rPh>
    <rPh sb="7" eb="9">
      <t>ニュウキョ</t>
    </rPh>
    <rPh sb="9" eb="10">
      <t>シャ</t>
    </rPh>
    <rPh sb="11" eb="13">
      <t>ジョウキョウ</t>
    </rPh>
    <rPh sb="14" eb="15">
      <t>オウ</t>
    </rPh>
    <rPh sb="19" eb="20">
      <t>コマ</t>
    </rPh>
    <rPh sb="22" eb="24">
      <t>キョジュウ</t>
    </rPh>
    <rPh sb="24" eb="26">
      <t>シエン</t>
    </rPh>
    <rPh sb="27" eb="28">
      <t>カカ</t>
    </rPh>
    <rPh sb="29" eb="31">
      <t>ホジョ</t>
    </rPh>
    <rPh sb="31" eb="32">
      <t>キン</t>
    </rPh>
    <rPh sb="32" eb="34">
      <t>ショヨウ</t>
    </rPh>
    <rPh sb="34" eb="35">
      <t>ガク</t>
    </rPh>
    <rPh sb="35" eb="37">
      <t>ウチワケ</t>
    </rPh>
    <rPh sb="37" eb="39">
      <t>メイサイ</t>
    </rPh>
    <rPh sb="39" eb="40">
      <t>ショ</t>
    </rPh>
    <phoneticPr fontId="2"/>
  </si>
  <si>
    <t>補助金所要額
（Ｂ≧Ｃ→Ｃ）
（Ｂ＜Ｃ→Ｂ）</t>
    <rPh sb="0" eb="3">
      <t>ホジョキン</t>
    </rPh>
    <rPh sb="3" eb="5">
      <t>ショヨウ</t>
    </rPh>
    <rPh sb="5" eb="6">
      <t>ガク</t>
    </rPh>
    <phoneticPr fontId="2"/>
  </si>
  <si>
    <t>氏名：○○○○</t>
    <rPh sb="0" eb="2">
      <t>シメイ</t>
    </rPh>
    <phoneticPr fontId="2"/>
  </si>
  <si>
    <t xml:space="preserve"> 内容 ：同行支援サービス（3,000円／時間×２時間）</t>
    <rPh sb="1" eb="3">
      <t>ナイヨウ</t>
    </rPh>
    <rPh sb="5" eb="7">
      <t>ドウコウ</t>
    </rPh>
    <rPh sb="7" eb="9">
      <t>シエン</t>
    </rPh>
    <rPh sb="19" eb="20">
      <t>エン</t>
    </rPh>
    <rPh sb="21" eb="23">
      <t>ジカン</t>
    </rPh>
    <rPh sb="25" eb="27">
      <t>ジカン</t>
    </rPh>
    <phoneticPr fontId="2"/>
  </si>
  <si>
    <t>：　○○○○○○○○</t>
    <phoneticPr fontId="2"/>
  </si>
  <si>
    <t>：　ＳＮマンション</t>
    <phoneticPr fontId="2"/>
  </si>
  <si>
    <t>：　１０１</t>
    <phoneticPr fontId="2"/>
  </si>
  <si>
    <t>（　　令和５　　）年度</t>
    <rPh sb="3" eb="4">
      <t>レイ</t>
    </rPh>
    <rPh sb="4" eb="5">
      <t>ワ</t>
    </rPh>
    <phoneticPr fontId="2"/>
  </si>
  <si>
    <t>（　　令和６　　）年度</t>
    <rPh sb="3" eb="4">
      <t>レイ</t>
    </rPh>
    <rPh sb="4" eb="5">
      <t>ワ</t>
    </rPh>
    <phoneticPr fontId="2"/>
  </si>
  <si>
    <t>（　　令和７　　）年度</t>
    <rPh sb="3" eb="4">
      <t>レイ</t>
    </rPh>
    <rPh sb="4" eb="5">
      <t>ワ</t>
    </rPh>
    <phoneticPr fontId="2"/>
  </si>
  <si>
    <t>＜記入例＞　別表１（３） 入居者の状況に応じたきめ細かな居住支援に係る補助金所要額内訳明細書</t>
    <rPh sb="1" eb="3">
      <t>キニュウ</t>
    </rPh>
    <rPh sb="3" eb="4">
      <t>レイ</t>
    </rPh>
    <rPh sb="6" eb="8">
      <t>ベッピョウ</t>
    </rPh>
    <rPh sb="13" eb="15">
      <t>ニュウキョ</t>
    </rPh>
    <rPh sb="15" eb="16">
      <t>シャ</t>
    </rPh>
    <rPh sb="17" eb="19">
      <t>ジョウキョウ</t>
    </rPh>
    <rPh sb="20" eb="21">
      <t>オウ</t>
    </rPh>
    <rPh sb="25" eb="26">
      <t>コマ</t>
    </rPh>
    <rPh sb="28" eb="30">
      <t>キョジュウ</t>
    </rPh>
    <rPh sb="30" eb="32">
      <t>シエン</t>
    </rPh>
    <rPh sb="33" eb="34">
      <t>カカ</t>
    </rPh>
    <rPh sb="35" eb="37">
      <t>ホジョ</t>
    </rPh>
    <rPh sb="37" eb="38">
      <t>キン</t>
    </rPh>
    <rPh sb="38" eb="40">
      <t>ショヨウ</t>
    </rPh>
    <rPh sb="40" eb="41">
      <t>ガク</t>
    </rPh>
    <rPh sb="41" eb="43">
      <t>ウチワケ</t>
    </rPh>
    <rPh sb="43" eb="45">
      <t>メイサイ</t>
    </rPh>
    <rPh sb="45" eb="46">
      <t>ショ</t>
    </rPh>
    <phoneticPr fontId="2"/>
  </si>
  <si>
    <t>別記第４号様式別紙２（要綱第10条関係）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</si>
</sst>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quot;円&quot;"/>
    <numFmt numFmtId="177" formatCode="#&quot;時間&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name val="ＭＳ 明朝"/>
      <family val="1"/>
      <charset val="128"/>
    </font>
    <font>
      <sz val="10"/>
      <name val="ＭＳ 明朝"/>
      <family val="1"/>
      <charset val="128"/>
    </font>
    <font>
      <sz val="16"/>
      <name val="ＭＳ 明朝"/>
      <family val="1"/>
      <charset val="128"/>
    </font>
    <font>
      <sz val="20"/>
      <name val="ＭＳ 明朝"/>
      <family val="1"/>
      <charset val="128"/>
    </font>
    <font>
      <sz val="12"/>
      <name val="ＭＳ 明朝"/>
      <family val="1"/>
      <charset val="128"/>
    </font>
    <font>
      <sz val="18"/>
      <name val="ＭＳ 明朝"/>
      <family val="1"/>
      <charset val="128"/>
    </font>
    <font>
      <sz val="14"/>
      <name val="ＭＳ 明朝"/>
      <family val="1"/>
      <charset val="128"/>
    </font>
    <font>
      <b/>
      <sz val="12"/>
      <name val="ＭＳ 明朝"/>
      <family val="1"/>
      <charset val="128"/>
    </font>
    <font>
      <b/>
      <sz val="14"/>
      <name val="ＭＳ 明朝"/>
      <family val="1"/>
      <charset val="128"/>
    </font>
    <font>
      <b/>
      <sz val="16"/>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diagonal style="thin">
        <color indexed="64"/>
      </diagonal>
    </border>
  </borders>
  <cellStyleXfs count="8">
    <xf numFmtId="0" fontId="0" fillId="0" borderId="0">
      <alignment vertical="center"/>
    </xf>
    <xf numFmtId="38" fontId="3" fillId="0" borderId="0" applyFont="0" applyFill="0" applyBorder="0" applyAlignment="0" applyProtection="0">
      <alignment vertical="center"/>
    </xf>
    <xf numFmtId="38" fontId="4" fillId="0" borderId="0" applyFont="0" applyFill="0" applyBorder="0" applyAlignment="0" applyProtection="0"/>
    <xf numFmtId="6" fontId="1" fillId="0" borderId="0" applyFont="0" applyFill="0" applyBorder="0" applyAlignment="0" applyProtection="0">
      <alignment vertical="center"/>
    </xf>
    <xf numFmtId="0" fontId="3" fillId="0" borderId="0">
      <alignment vertical="center"/>
    </xf>
    <xf numFmtId="0" fontId="1" fillId="0" borderId="0">
      <alignment vertical="center"/>
    </xf>
    <xf numFmtId="0" fontId="4" fillId="0" borderId="0"/>
    <xf numFmtId="0" fontId="5" fillId="0" borderId="0">
      <alignment vertical="center"/>
    </xf>
  </cellStyleXfs>
  <cellXfs count="46">
    <xf numFmtId="0" fontId="0" fillId="0" borderId="0" xfId="0">
      <alignment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Border="1" applyAlignment="1">
      <alignment horizontal="center" vertical="center"/>
    </xf>
    <xf numFmtId="0" fontId="6" fillId="0" borderId="0" xfId="0" applyFont="1" applyAlignment="1">
      <alignment horizontal="center" vertical="center"/>
    </xf>
    <xf numFmtId="0" fontId="6" fillId="2" borderId="0" xfId="0" applyFont="1" applyFill="1" applyBorder="1" applyAlignment="1"/>
    <xf numFmtId="0" fontId="6" fillId="2" borderId="0" xfId="0" applyFont="1" applyFill="1" applyBorder="1" applyAlignment="1">
      <alignment vertical="center" wrapText="1"/>
    </xf>
    <xf numFmtId="0" fontId="6" fillId="2" borderId="0" xfId="0" applyFont="1" applyFill="1" applyBorder="1" applyAlignment="1">
      <alignment vertical="center"/>
    </xf>
    <xf numFmtId="0" fontId="6" fillId="0" borderId="0" xfId="0" applyFont="1" applyBorder="1">
      <alignment vertical="center"/>
    </xf>
    <xf numFmtId="0" fontId="8" fillId="2" borderId="1" xfId="0" applyFont="1" applyFill="1" applyBorder="1" applyAlignment="1">
      <alignment horizontal="center"/>
    </xf>
    <xf numFmtId="0" fontId="8" fillId="2" borderId="0" xfId="0" applyFont="1" applyFill="1" applyBorder="1" applyAlignment="1">
      <alignment horizontal="center"/>
    </xf>
    <xf numFmtId="0" fontId="8" fillId="2" borderId="0" xfId="0" applyFont="1" applyFill="1" applyBorder="1" applyAlignment="1"/>
    <xf numFmtId="0" fontId="8" fillId="0" borderId="0" xfId="0" applyFont="1">
      <alignment vertical="center"/>
    </xf>
    <xf numFmtId="0" fontId="4" fillId="0" borderId="0" xfId="0" applyFont="1">
      <alignment vertical="center"/>
    </xf>
    <xf numFmtId="0" fontId="9" fillId="0" borderId="0" xfId="0" applyFont="1" applyBorder="1" applyAlignment="1"/>
    <xf numFmtId="0" fontId="6" fillId="2" borderId="1" xfId="0" applyFont="1" applyFill="1" applyBorder="1" applyAlignment="1">
      <alignment horizontal="center"/>
    </xf>
    <xf numFmtId="0" fontId="6" fillId="2" borderId="1" xfId="0" applyFont="1" applyFill="1" applyBorder="1" applyAlignment="1"/>
    <xf numFmtId="0" fontId="6" fillId="2" borderId="4" xfId="0" applyFont="1" applyFill="1" applyBorder="1" applyAlignment="1">
      <alignment horizontal="center"/>
    </xf>
    <xf numFmtId="0" fontId="6" fillId="2" borderId="4" xfId="0" applyFont="1" applyFill="1" applyBorder="1" applyAlignment="1"/>
    <xf numFmtId="0" fontId="6" fillId="2" borderId="1" xfId="0" applyFont="1" applyFill="1" applyBorder="1" applyAlignment="1">
      <alignment horizontal="left"/>
    </xf>
    <xf numFmtId="0" fontId="6" fillId="2" borderId="4" xfId="0" applyFont="1" applyFill="1" applyBorder="1" applyAlignment="1">
      <alignment horizontal="left"/>
    </xf>
    <xf numFmtId="176" fontId="8" fillId="0" borderId="2" xfId="0" applyNumberFormat="1" applyFont="1" applyBorder="1" applyAlignment="1">
      <alignment vertical="center" wrapText="1"/>
    </xf>
    <xf numFmtId="177" fontId="8" fillId="0" borderId="2" xfId="0" applyNumberFormat="1" applyFont="1" applyBorder="1" applyAlignment="1">
      <alignment horizontal="right" vertical="center" wrapText="1"/>
    </xf>
    <xf numFmtId="176" fontId="8" fillId="0" borderId="2" xfId="0" applyNumberFormat="1" applyFont="1" applyBorder="1" applyAlignment="1">
      <alignment horizontal="right" vertical="center" wrapText="1"/>
    </xf>
    <xf numFmtId="0" fontId="6" fillId="0" borderId="1" xfId="0" applyFont="1" applyBorder="1">
      <alignment vertical="center"/>
    </xf>
    <xf numFmtId="0" fontId="6" fillId="0" borderId="1" xfId="0" applyFont="1" applyBorder="1" applyAlignment="1">
      <alignment horizontal="center" vertical="center"/>
    </xf>
    <xf numFmtId="0" fontId="6" fillId="0" borderId="4" xfId="0" applyFont="1" applyBorder="1">
      <alignment vertical="center"/>
    </xf>
    <xf numFmtId="0" fontId="6" fillId="0" borderId="4" xfId="0" applyFont="1" applyBorder="1" applyAlignment="1">
      <alignment horizontal="center" vertical="center"/>
    </xf>
    <xf numFmtId="176" fontId="13" fillId="0" borderId="6" xfId="0" applyNumberFormat="1" applyFont="1" applyBorder="1" applyAlignment="1">
      <alignment horizontal="right" vertical="center" wrapText="1"/>
    </xf>
    <xf numFmtId="176" fontId="6" fillId="0" borderId="2" xfId="0" applyNumberFormat="1" applyFont="1" applyBorder="1" applyAlignment="1">
      <alignment horizontal="right" vertical="center" wrapText="1"/>
    </xf>
    <xf numFmtId="176" fontId="9" fillId="0" borderId="6" xfId="0" applyNumberFormat="1" applyFont="1" applyBorder="1">
      <alignment vertical="center"/>
    </xf>
    <xf numFmtId="0" fontId="12" fillId="0" borderId="2" xfId="0" applyFont="1" applyBorder="1" applyAlignment="1">
      <alignment horizontal="center" vertical="center" wrapText="1"/>
    </xf>
    <xf numFmtId="0" fontId="8" fillId="0" borderId="2" xfId="0" applyFont="1" applyBorder="1" applyAlignment="1">
      <alignment horizontal="center" vertical="center" wrapText="1"/>
    </xf>
    <xf numFmtId="0" fontId="4" fillId="0" borderId="2" xfId="0" applyFont="1" applyBorder="1" applyAlignment="1">
      <alignment horizontal="center" vertical="center" wrapText="1"/>
    </xf>
    <xf numFmtId="0" fontId="11" fillId="0" borderId="2" xfId="0" applyFont="1" applyBorder="1" applyAlignment="1">
      <alignment horizontal="center" vertical="center" wrapText="1"/>
    </xf>
    <xf numFmtId="176" fontId="6" fillId="0" borderId="2" xfId="0" applyNumberFormat="1" applyFont="1" applyBorder="1" applyAlignment="1">
      <alignment horizontal="right" vertical="center"/>
    </xf>
    <xf numFmtId="176" fontId="6" fillId="0" borderId="3" xfId="0" applyNumberFormat="1" applyFont="1" applyBorder="1" applyAlignment="1">
      <alignment horizontal="right" vertical="center" wrapText="1"/>
    </xf>
    <xf numFmtId="0" fontId="8" fillId="0" borderId="2" xfId="0" applyFont="1" applyBorder="1" applyAlignment="1">
      <alignment horizontal="center" vertical="center" wrapText="1"/>
    </xf>
    <xf numFmtId="0" fontId="10" fillId="0" borderId="2" xfId="0" applyFont="1" applyBorder="1" applyAlignment="1">
      <alignment horizontal="center" vertical="center"/>
    </xf>
    <xf numFmtId="0" fontId="8" fillId="0" borderId="2" xfId="0" applyFont="1" applyBorder="1" applyAlignment="1">
      <alignment horizontal="left" vertical="center" wrapText="1"/>
    </xf>
    <xf numFmtId="0" fontId="7" fillId="0" borderId="0" xfId="0" applyFont="1" applyAlignment="1">
      <alignment horizontal="center" vertical="center"/>
    </xf>
    <xf numFmtId="176" fontId="8" fillId="0" borderId="5" xfId="0" applyNumberFormat="1" applyFont="1" applyBorder="1" applyAlignment="1">
      <alignment horizontal="center" vertical="center" wrapText="1"/>
    </xf>
    <xf numFmtId="176" fontId="8" fillId="0" borderId="7" xfId="0" applyNumberFormat="1" applyFont="1" applyBorder="1" applyAlignment="1">
      <alignment horizontal="center" vertical="center" wrapText="1"/>
    </xf>
    <xf numFmtId="0" fontId="8" fillId="0" borderId="2" xfId="0" applyFont="1" applyBorder="1" applyAlignment="1">
      <alignment horizontal="center" vertical="center" wrapText="1"/>
    </xf>
    <xf numFmtId="176" fontId="6" fillId="0" borderId="5" xfId="0" applyNumberFormat="1" applyFont="1" applyBorder="1" applyAlignment="1">
      <alignment horizontal="center" vertical="center" wrapText="1"/>
    </xf>
    <xf numFmtId="176" fontId="6" fillId="0" borderId="7" xfId="0" applyNumberFormat="1" applyFont="1" applyBorder="1" applyAlignment="1">
      <alignment horizontal="center" vertical="center" wrapText="1"/>
    </xf>
  </cellXfs>
  <cellStyles count="8">
    <cellStyle name="桁区切り 2" xfId="1"/>
    <cellStyle name="桁区切り 2 2" xfId="2"/>
    <cellStyle name="通貨 2" xfId="3"/>
    <cellStyle name="標準" xfId="0" builtinId="0"/>
    <cellStyle name="標準 2" xfId="4"/>
    <cellStyle name="標準 3" xfId="5"/>
    <cellStyle name="標準 3 2" xfId="6"/>
    <cellStyle name="標準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U71"/>
  <sheetViews>
    <sheetView showZeros="0" tabSelected="1" view="pageBreakPreview" zoomScale="60" zoomScaleNormal="100" zoomScalePageLayoutView="78" workbookViewId="0">
      <selection activeCell="N20" sqref="N20"/>
    </sheetView>
  </sheetViews>
  <sheetFormatPr defaultColWidth="9" defaultRowHeight="18.75" x14ac:dyDescent="0.15"/>
  <cols>
    <col min="1" max="1" width="24" style="1" customWidth="1"/>
    <col min="2" max="2" width="18.125" style="1" customWidth="1"/>
    <col min="3" max="3" width="18.75" style="1" customWidth="1"/>
    <col min="4" max="4" width="17.625" style="1" customWidth="1"/>
    <col min="5" max="5" width="13.5" style="1" customWidth="1"/>
    <col min="6" max="6" width="19.125" style="1" customWidth="1"/>
    <col min="7" max="7" width="23.625" style="1" customWidth="1"/>
    <col min="8" max="9" width="19.125" style="1" customWidth="1"/>
    <col min="10" max="16384" width="9" style="1"/>
  </cols>
  <sheetData>
    <row r="1" spans="1:21" ht="18.75" customHeight="1" x14ac:dyDescent="0.15">
      <c r="I1" s="2" t="s">
        <v>45</v>
      </c>
    </row>
    <row r="2" spans="1:21" ht="28.5" customHeight="1" x14ac:dyDescent="0.15"/>
    <row r="3" spans="1:21" ht="24.75" customHeight="1" x14ac:dyDescent="0.15">
      <c r="A3" s="40" t="s">
        <v>34</v>
      </c>
      <c r="B3" s="40"/>
      <c r="C3" s="40"/>
      <c r="D3" s="40"/>
      <c r="E3" s="40"/>
      <c r="F3" s="40"/>
      <c r="G3" s="40"/>
      <c r="H3" s="40"/>
      <c r="I3" s="40"/>
    </row>
    <row r="4" spans="1:21" s="12" customFormat="1" ht="59.25" customHeight="1" x14ac:dyDescent="0.2">
      <c r="A4" s="19" t="s">
        <v>3</v>
      </c>
      <c r="B4" s="9"/>
      <c r="C4" s="10"/>
      <c r="D4" s="11"/>
    </row>
    <row r="5" spans="1:21" ht="24.6" customHeight="1" x14ac:dyDescent="0.2">
      <c r="A5" s="16" t="s">
        <v>6</v>
      </c>
      <c r="B5" s="15"/>
      <c r="C5" s="19" t="s">
        <v>0</v>
      </c>
      <c r="D5" s="16"/>
      <c r="E5" s="24"/>
      <c r="F5" s="24"/>
      <c r="G5" s="25"/>
    </row>
    <row r="6" spans="1:21" ht="24.6" customHeight="1" x14ac:dyDescent="0.2">
      <c r="A6" s="16" t="s">
        <v>4</v>
      </c>
      <c r="B6" s="17"/>
      <c r="C6" s="20" t="s">
        <v>0</v>
      </c>
      <c r="D6" s="18"/>
      <c r="E6" s="26"/>
      <c r="F6" s="26"/>
      <c r="G6" s="27"/>
    </row>
    <row r="7" spans="1:21" ht="24.6" customHeight="1" x14ac:dyDescent="0.2">
      <c r="A7" s="18" t="s">
        <v>5</v>
      </c>
      <c r="B7" s="17"/>
      <c r="C7" s="20" t="s">
        <v>0</v>
      </c>
      <c r="D7" s="18"/>
      <c r="E7" s="26"/>
      <c r="F7" s="26"/>
      <c r="G7" s="27"/>
    </row>
    <row r="8" spans="1:21" ht="11.25" customHeight="1" x14ac:dyDescent="0.15"/>
    <row r="9" spans="1:21" s="8" customFormat="1" ht="57" customHeight="1" x14ac:dyDescent="0.2">
      <c r="A9" s="14" t="s">
        <v>1</v>
      </c>
      <c r="B9" s="5"/>
      <c r="C9" s="5"/>
      <c r="D9" s="5"/>
      <c r="E9" s="5"/>
      <c r="F9" s="5"/>
      <c r="G9" s="5"/>
      <c r="H9" s="5"/>
      <c r="I9" s="5"/>
      <c r="J9" s="6"/>
      <c r="K9" s="7"/>
      <c r="L9" s="7"/>
      <c r="M9" s="7"/>
      <c r="N9" s="6"/>
      <c r="O9" s="7"/>
      <c r="P9" s="7"/>
      <c r="Q9" s="7"/>
      <c r="S9" s="7"/>
      <c r="U9" s="3"/>
    </row>
    <row r="10" spans="1:21" s="13" customFormat="1" ht="48.75" customHeight="1" x14ac:dyDescent="0.15">
      <c r="A10" s="31" t="s">
        <v>19</v>
      </c>
      <c r="B10" s="32" t="s">
        <v>7</v>
      </c>
      <c r="C10" s="33" t="s">
        <v>33</v>
      </c>
      <c r="D10" s="32" t="s">
        <v>8</v>
      </c>
      <c r="E10" s="32" t="s">
        <v>9</v>
      </c>
      <c r="F10" s="32" t="s">
        <v>15</v>
      </c>
      <c r="G10" s="33" t="s">
        <v>17</v>
      </c>
      <c r="H10" s="32" t="s">
        <v>16</v>
      </c>
      <c r="I10" s="34" t="s">
        <v>35</v>
      </c>
    </row>
    <row r="11" spans="1:21" s="13" customFormat="1" ht="35.1" customHeight="1" x14ac:dyDescent="0.15">
      <c r="A11" s="32" t="s">
        <v>10</v>
      </c>
      <c r="B11" s="21" t="s">
        <v>11</v>
      </c>
      <c r="C11" s="23">
        <v>0</v>
      </c>
      <c r="D11" s="23"/>
      <c r="E11" s="22"/>
      <c r="F11" s="29">
        <f>D11*E11</f>
        <v>0</v>
      </c>
      <c r="G11" s="41"/>
      <c r="H11" s="41"/>
      <c r="I11" s="41"/>
    </row>
    <row r="12" spans="1:21" s="13" customFormat="1" ht="35.1" customHeight="1" x14ac:dyDescent="0.15">
      <c r="A12" s="43" t="s">
        <v>13</v>
      </c>
      <c r="B12" s="39" t="s">
        <v>12</v>
      </c>
      <c r="C12" s="39"/>
      <c r="D12" s="39"/>
      <c r="E12" s="39"/>
      <c r="F12" s="29"/>
      <c r="G12" s="41"/>
      <c r="H12" s="41"/>
      <c r="I12" s="41"/>
    </row>
    <row r="13" spans="1:21" s="13" customFormat="1" ht="35.1" customHeight="1" thickBot="1" x14ac:dyDescent="0.2">
      <c r="A13" s="43"/>
      <c r="B13" s="39" t="s">
        <v>12</v>
      </c>
      <c r="C13" s="39"/>
      <c r="D13" s="39"/>
      <c r="E13" s="39"/>
      <c r="F13" s="29"/>
      <c r="G13" s="41"/>
      <c r="H13" s="41"/>
      <c r="I13" s="42"/>
    </row>
    <row r="14" spans="1:21" s="13" customFormat="1" ht="29.1" customHeight="1" thickBot="1" x14ac:dyDescent="0.2">
      <c r="A14" s="38" t="s">
        <v>14</v>
      </c>
      <c r="B14" s="38"/>
      <c r="C14" s="38"/>
      <c r="D14" s="38"/>
      <c r="E14" s="38"/>
      <c r="F14" s="35">
        <f>SUM(F11:F13)</f>
        <v>0</v>
      </c>
      <c r="G14" s="35">
        <f>TRUNC(F14*2/3,-3)</f>
        <v>0</v>
      </c>
      <c r="H14" s="36">
        <f>8000</f>
        <v>8000</v>
      </c>
      <c r="I14" s="28">
        <f>0</f>
        <v>0</v>
      </c>
    </row>
    <row r="15" spans="1:21" s="13" customFormat="1" ht="48.75" customHeight="1" x14ac:dyDescent="0.15">
      <c r="A15" s="31" t="s">
        <v>20</v>
      </c>
      <c r="B15" s="32" t="s">
        <v>7</v>
      </c>
      <c r="C15" s="33" t="s">
        <v>33</v>
      </c>
      <c r="D15" s="32" t="s">
        <v>8</v>
      </c>
      <c r="E15" s="32" t="s">
        <v>9</v>
      </c>
      <c r="F15" s="32" t="s">
        <v>15</v>
      </c>
      <c r="G15" s="33" t="s">
        <v>17</v>
      </c>
      <c r="H15" s="32" t="s">
        <v>16</v>
      </c>
      <c r="I15" s="34" t="s">
        <v>35</v>
      </c>
    </row>
    <row r="16" spans="1:21" s="13" customFormat="1" ht="35.1" customHeight="1" x14ac:dyDescent="0.15">
      <c r="A16" s="32" t="s">
        <v>10</v>
      </c>
      <c r="B16" s="21" t="s">
        <v>11</v>
      </c>
      <c r="C16" s="23">
        <v>0</v>
      </c>
      <c r="D16" s="23"/>
      <c r="E16" s="22"/>
      <c r="F16" s="29">
        <f t="shared" ref="F16" si="0">D16*E16</f>
        <v>0</v>
      </c>
      <c r="G16" s="44"/>
      <c r="H16" s="44"/>
      <c r="I16" s="44"/>
    </row>
    <row r="17" spans="1:9" s="13" customFormat="1" ht="35.1" customHeight="1" x14ac:dyDescent="0.15">
      <c r="A17" s="43" t="s">
        <v>13</v>
      </c>
      <c r="B17" s="39" t="s">
        <v>12</v>
      </c>
      <c r="C17" s="39"/>
      <c r="D17" s="39"/>
      <c r="E17" s="39"/>
      <c r="F17" s="29"/>
      <c r="G17" s="44"/>
      <c r="H17" s="44"/>
      <c r="I17" s="44"/>
    </row>
    <row r="18" spans="1:9" s="13" customFormat="1" ht="35.1" customHeight="1" thickBot="1" x14ac:dyDescent="0.2">
      <c r="A18" s="43"/>
      <c r="B18" s="39" t="s">
        <v>12</v>
      </c>
      <c r="C18" s="39"/>
      <c r="D18" s="39"/>
      <c r="E18" s="39"/>
      <c r="F18" s="29"/>
      <c r="G18" s="44"/>
      <c r="H18" s="44"/>
      <c r="I18" s="45"/>
    </row>
    <row r="19" spans="1:9" s="13" customFormat="1" ht="35.1" customHeight="1" thickBot="1" x14ac:dyDescent="0.2">
      <c r="A19" s="38" t="s">
        <v>14</v>
      </c>
      <c r="B19" s="38"/>
      <c r="C19" s="38"/>
      <c r="D19" s="38"/>
      <c r="E19" s="38"/>
      <c r="F19" s="35">
        <f t="shared" ref="F19" si="1">SUM(F16:F18)</f>
        <v>0</v>
      </c>
      <c r="G19" s="35">
        <f t="shared" ref="G19" si="2">TRUNC(F19*2/3,-3)</f>
        <v>0</v>
      </c>
      <c r="H19" s="36">
        <f>8000</f>
        <v>8000</v>
      </c>
      <c r="I19" s="28">
        <f>0</f>
        <v>0</v>
      </c>
    </row>
    <row r="20" spans="1:9" s="13" customFormat="1" ht="48.75" customHeight="1" x14ac:dyDescent="0.15">
      <c r="A20" s="31" t="s">
        <v>21</v>
      </c>
      <c r="B20" s="32" t="s">
        <v>7</v>
      </c>
      <c r="C20" s="33" t="s">
        <v>33</v>
      </c>
      <c r="D20" s="32" t="s">
        <v>8</v>
      </c>
      <c r="E20" s="32" t="s">
        <v>9</v>
      </c>
      <c r="F20" s="32" t="s">
        <v>15</v>
      </c>
      <c r="G20" s="33" t="s">
        <v>17</v>
      </c>
      <c r="H20" s="32" t="s">
        <v>16</v>
      </c>
      <c r="I20" s="34" t="s">
        <v>35</v>
      </c>
    </row>
    <row r="21" spans="1:9" s="13" customFormat="1" ht="35.1" customHeight="1" x14ac:dyDescent="0.15">
      <c r="A21" s="32" t="s">
        <v>10</v>
      </c>
      <c r="B21" s="21" t="s">
        <v>11</v>
      </c>
      <c r="C21" s="23">
        <v>0</v>
      </c>
      <c r="D21" s="23"/>
      <c r="E21" s="22"/>
      <c r="F21" s="29">
        <f t="shared" ref="F21" si="3">D21*E21</f>
        <v>0</v>
      </c>
      <c r="G21" s="44"/>
      <c r="H21" s="44"/>
      <c r="I21" s="44"/>
    </row>
    <row r="22" spans="1:9" s="13" customFormat="1" ht="35.1" customHeight="1" x14ac:dyDescent="0.15">
      <c r="A22" s="43" t="s">
        <v>13</v>
      </c>
      <c r="B22" s="39" t="s">
        <v>12</v>
      </c>
      <c r="C22" s="39"/>
      <c r="D22" s="39"/>
      <c r="E22" s="39"/>
      <c r="F22" s="29"/>
      <c r="G22" s="44"/>
      <c r="H22" s="44"/>
      <c r="I22" s="44"/>
    </row>
    <row r="23" spans="1:9" s="13" customFormat="1" ht="35.1" customHeight="1" thickBot="1" x14ac:dyDescent="0.2">
      <c r="A23" s="43"/>
      <c r="B23" s="39" t="s">
        <v>12</v>
      </c>
      <c r="C23" s="39"/>
      <c r="D23" s="39"/>
      <c r="E23" s="39"/>
      <c r="F23" s="29"/>
      <c r="G23" s="44"/>
      <c r="H23" s="44"/>
      <c r="I23" s="45"/>
    </row>
    <row r="24" spans="1:9" s="13" customFormat="1" ht="35.1" customHeight="1" thickBot="1" x14ac:dyDescent="0.2">
      <c r="A24" s="38" t="s">
        <v>14</v>
      </c>
      <c r="B24" s="38"/>
      <c r="C24" s="38"/>
      <c r="D24" s="38"/>
      <c r="E24" s="38"/>
      <c r="F24" s="35">
        <f t="shared" ref="F24" si="4">SUM(F21:F23)</f>
        <v>0</v>
      </c>
      <c r="G24" s="35">
        <f t="shared" ref="G24" si="5">TRUNC(F24*2/3,-3)</f>
        <v>0</v>
      </c>
      <c r="H24" s="36">
        <f>8000</f>
        <v>8000</v>
      </c>
      <c r="I24" s="28">
        <f>0</f>
        <v>0</v>
      </c>
    </row>
    <row r="25" spans="1:9" s="13" customFormat="1" ht="48.75" customHeight="1" x14ac:dyDescent="0.15">
      <c r="A25" s="31" t="s">
        <v>22</v>
      </c>
      <c r="B25" s="32" t="s">
        <v>7</v>
      </c>
      <c r="C25" s="33" t="s">
        <v>33</v>
      </c>
      <c r="D25" s="32" t="s">
        <v>8</v>
      </c>
      <c r="E25" s="32" t="s">
        <v>9</v>
      </c>
      <c r="F25" s="32" t="s">
        <v>15</v>
      </c>
      <c r="G25" s="33" t="s">
        <v>17</v>
      </c>
      <c r="H25" s="32" t="s">
        <v>16</v>
      </c>
      <c r="I25" s="34" t="s">
        <v>35</v>
      </c>
    </row>
    <row r="26" spans="1:9" s="13" customFormat="1" ht="35.1" customHeight="1" x14ac:dyDescent="0.15">
      <c r="A26" s="32" t="s">
        <v>10</v>
      </c>
      <c r="B26" s="21" t="s">
        <v>11</v>
      </c>
      <c r="C26" s="23">
        <v>0</v>
      </c>
      <c r="D26" s="23"/>
      <c r="E26" s="22"/>
      <c r="F26" s="29">
        <f t="shared" ref="F26" si="6">D26*E26</f>
        <v>0</v>
      </c>
      <c r="G26" s="44"/>
      <c r="H26" s="44"/>
      <c r="I26" s="44"/>
    </row>
    <row r="27" spans="1:9" s="13" customFormat="1" ht="35.1" customHeight="1" x14ac:dyDescent="0.15">
      <c r="A27" s="43" t="s">
        <v>13</v>
      </c>
      <c r="B27" s="39" t="s">
        <v>12</v>
      </c>
      <c r="C27" s="39"/>
      <c r="D27" s="39"/>
      <c r="E27" s="39"/>
      <c r="F27" s="29"/>
      <c r="G27" s="44"/>
      <c r="H27" s="44"/>
      <c r="I27" s="44"/>
    </row>
    <row r="28" spans="1:9" s="13" customFormat="1" ht="35.1" customHeight="1" thickBot="1" x14ac:dyDescent="0.2">
      <c r="A28" s="43"/>
      <c r="B28" s="39" t="s">
        <v>12</v>
      </c>
      <c r="C28" s="39"/>
      <c r="D28" s="39"/>
      <c r="E28" s="39"/>
      <c r="F28" s="29"/>
      <c r="G28" s="44"/>
      <c r="H28" s="44"/>
      <c r="I28" s="45"/>
    </row>
    <row r="29" spans="1:9" s="13" customFormat="1" ht="35.1" customHeight="1" thickBot="1" x14ac:dyDescent="0.2">
      <c r="A29" s="38" t="s">
        <v>14</v>
      </c>
      <c r="B29" s="38"/>
      <c r="C29" s="38"/>
      <c r="D29" s="38"/>
      <c r="E29" s="38"/>
      <c r="F29" s="35">
        <f t="shared" ref="F29" si="7">SUM(F26:F28)</f>
        <v>0</v>
      </c>
      <c r="G29" s="35">
        <f t="shared" ref="G29" si="8">TRUNC(F29*2/3,-3)</f>
        <v>0</v>
      </c>
      <c r="H29" s="36">
        <f>8000</f>
        <v>8000</v>
      </c>
      <c r="I29" s="28">
        <f>0</f>
        <v>0</v>
      </c>
    </row>
    <row r="30" spans="1:9" s="13" customFormat="1" ht="48.75" customHeight="1" x14ac:dyDescent="0.15">
      <c r="A30" s="31" t="s">
        <v>23</v>
      </c>
      <c r="B30" s="32" t="s">
        <v>7</v>
      </c>
      <c r="C30" s="33" t="s">
        <v>33</v>
      </c>
      <c r="D30" s="32" t="s">
        <v>8</v>
      </c>
      <c r="E30" s="32" t="s">
        <v>9</v>
      </c>
      <c r="F30" s="32" t="s">
        <v>15</v>
      </c>
      <c r="G30" s="33" t="s">
        <v>17</v>
      </c>
      <c r="H30" s="32" t="s">
        <v>16</v>
      </c>
      <c r="I30" s="34" t="s">
        <v>35</v>
      </c>
    </row>
    <row r="31" spans="1:9" s="13" customFormat="1" ht="35.1" customHeight="1" x14ac:dyDescent="0.15">
      <c r="A31" s="32" t="s">
        <v>10</v>
      </c>
      <c r="B31" s="21" t="s">
        <v>11</v>
      </c>
      <c r="C31" s="23">
        <v>0</v>
      </c>
      <c r="D31" s="23"/>
      <c r="E31" s="22"/>
      <c r="F31" s="29">
        <f t="shared" ref="F31" si="9">D31*E31</f>
        <v>0</v>
      </c>
      <c r="G31" s="44"/>
      <c r="H31" s="44"/>
      <c r="I31" s="44"/>
    </row>
    <row r="32" spans="1:9" s="13" customFormat="1" ht="35.1" customHeight="1" x14ac:dyDescent="0.15">
      <c r="A32" s="43" t="s">
        <v>13</v>
      </c>
      <c r="B32" s="39" t="s">
        <v>12</v>
      </c>
      <c r="C32" s="39"/>
      <c r="D32" s="39"/>
      <c r="E32" s="39"/>
      <c r="F32" s="29"/>
      <c r="G32" s="44"/>
      <c r="H32" s="44"/>
      <c r="I32" s="44"/>
    </row>
    <row r="33" spans="1:9" s="13" customFormat="1" ht="35.1" customHeight="1" thickBot="1" x14ac:dyDescent="0.2">
      <c r="A33" s="43"/>
      <c r="B33" s="39" t="s">
        <v>12</v>
      </c>
      <c r="C33" s="39"/>
      <c r="D33" s="39"/>
      <c r="E33" s="39"/>
      <c r="F33" s="29"/>
      <c r="G33" s="44"/>
      <c r="H33" s="44"/>
      <c r="I33" s="45"/>
    </row>
    <row r="34" spans="1:9" s="13" customFormat="1" ht="35.1" customHeight="1" thickBot="1" x14ac:dyDescent="0.2">
      <c r="A34" s="38" t="s">
        <v>14</v>
      </c>
      <c r="B34" s="38"/>
      <c r="C34" s="38"/>
      <c r="D34" s="38"/>
      <c r="E34" s="38"/>
      <c r="F34" s="35">
        <f t="shared" ref="F34" si="10">SUM(F31:F33)</f>
        <v>0</v>
      </c>
      <c r="G34" s="35">
        <f t="shared" ref="G34" si="11">TRUNC(F34*2/3,-3)</f>
        <v>0</v>
      </c>
      <c r="H34" s="36">
        <f>8000</f>
        <v>8000</v>
      </c>
      <c r="I34" s="28">
        <f>0</f>
        <v>0</v>
      </c>
    </row>
    <row r="35" spans="1:9" s="13" customFormat="1" ht="48.75" customHeight="1" x14ac:dyDescent="0.15">
      <c r="A35" s="31" t="s">
        <v>24</v>
      </c>
      <c r="B35" s="32" t="s">
        <v>7</v>
      </c>
      <c r="C35" s="33" t="s">
        <v>33</v>
      </c>
      <c r="D35" s="32" t="s">
        <v>8</v>
      </c>
      <c r="E35" s="32" t="s">
        <v>9</v>
      </c>
      <c r="F35" s="32" t="s">
        <v>15</v>
      </c>
      <c r="G35" s="33" t="s">
        <v>17</v>
      </c>
      <c r="H35" s="32" t="s">
        <v>16</v>
      </c>
      <c r="I35" s="34" t="s">
        <v>35</v>
      </c>
    </row>
    <row r="36" spans="1:9" s="13" customFormat="1" ht="35.1" customHeight="1" x14ac:dyDescent="0.15">
      <c r="A36" s="32" t="s">
        <v>10</v>
      </c>
      <c r="B36" s="21" t="s">
        <v>11</v>
      </c>
      <c r="C36" s="23">
        <v>0</v>
      </c>
      <c r="D36" s="23"/>
      <c r="E36" s="22"/>
      <c r="F36" s="29">
        <f t="shared" ref="F36" si="12">D36*E36</f>
        <v>0</v>
      </c>
      <c r="G36" s="44"/>
      <c r="H36" s="44"/>
      <c r="I36" s="44"/>
    </row>
    <row r="37" spans="1:9" s="13" customFormat="1" ht="35.1" customHeight="1" x14ac:dyDescent="0.15">
      <c r="A37" s="43" t="s">
        <v>13</v>
      </c>
      <c r="B37" s="39" t="s">
        <v>12</v>
      </c>
      <c r="C37" s="39"/>
      <c r="D37" s="39"/>
      <c r="E37" s="39"/>
      <c r="F37" s="29"/>
      <c r="G37" s="44"/>
      <c r="H37" s="44"/>
      <c r="I37" s="44"/>
    </row>
    <row r="38" spans="1:9" s="13" customFormat="1" ht="35.1" customHeight="1" thickBot="1" x14ac:dyDescent="0.2">
      <c r="A38" s="43"/>
      <c r="B38" s="39" t="s">
        <v>12</v>
      </c>
      <c r="C38" s="39"/>
      <c r="D38" s="39"/>
      <c r="E38" s="39"/>
      <c r="F38" s="29"/>
      <c r="G38" s="44"/>
      <c r="H38" s="44"/>
      <c r="I38" s="45"/>
    </row>
    <row r="39" spans="1:9" s="13" customFormat="1" ht="35.1" customHeight="1" thickBot="1" x14ac:dyDescent="0.2">
      <c r="A39" s="38" t="s">
        <v>14</v>
      </c>
      <c r="B39" s="38"/>
      <c r="C39" s="38"/>
      <c r="D39" s="38"/>
      <c r="E39" s="38"/>
      <c r="F39" s="35">
        <f t="shared" ref="F39" si="13">SUM(F36:F38)</f>
        <v>0</v>
      </c>
      <c r="G39" s="35">
        <f t="shared" ref="G39" si="14">TRUNC(F39*2/3,-3)</f>
        <v>0</v>
      </c>
      <c r="H39" s="36">
        <f>8000</f>
        <v>8000</v>
      </c>
      <c r="I39" s="28">
        <f>0</f>
        <v>0</v>
      </c>
    </row>
    <row r="40" spans="1:9" s="13" customFormat="1" ht="48.75" customHeight="1" x14ac:dyDescent="0.15">
      <c r="A40" s="31" t="s">
        <v>25</v>
      </c>
      <c r="B40" s="32" t="s">
        <v>7</v>
      </c>
      <c r="C40" s="33" t="s">
        <v>33</v>
      </c>
      <c r="D40" s="32" t="s">
        <v>8</v>
      </c>
      <c r="E40" s="32" t="s">
        <v>9</v>
      </c>
      <c r="F40" s="32" t="s">
        <v>15</v>
      </c>
      <c r="G40" s="33" t="s">
        <v>17</v>
      </c>
      <c r="H40" s="32" t="s">
        <v>16</v>
      </c>
      <c r="I40" s="34" t="s">
        <v>35</v>
      </c>
    </row>
    <row r="41" spans="1:9" s="13" customFormat="1" ht="35.1" customHeight="1" x14ac:dyDescent="0.15">
      <c r="A41" s="32" t="s">
        <v>10</v>
      </c>
      <c r="B41" s="21" t="s">
        <v>11</v>
      </c>
      <c r="C41" s="23">
        <v>0</v>
      </c>
      <c r="D41" s="23"/>
      <c r="E41" s="22"/>
      <c r="F41" s="29">
        <f t="shared" ref="F41" si="15">D41*E41</f>
        <v>0</v>
      </c>
      <c r="G41" s="44"/>
      <c r="H41" s="44"/>
      <c r="I41" s="44"/>
    </row>
    <row r="42" spans="1:9" s="13" customFormat="1" ht="35.1" customHeight="1" x14ac:dyDescent="0.15">
      <c r="A42" s="43" t="s">
        <v>13</v>
      </c>
      <c r="B42" s="39" t="s">
        <v>12</v>
      </c>
      <c r="C42" s="39"/>
      <c r="D42" s="39"/>
      <c r="E42" s="39"/>
      <c r="F42" s="29"/>
      <c r="G42" s="44"/>
      <c r="H42" s="44"/>
      <c r="I42" s="44"/>
    </row>
    <row r="43" spans="1:9" s="13" customFormat="1" ht="35.1" customHeight="1" thickBot="1" x14ac:dyDescent="0.2">
      <c r="A43" s="43"/>
      <c r="B43" s="39" t="s">
        <v>12</v>
      </c>
      <c r="C43" s="39"/>
      <c r="D43" s="39"/>
      <c r="E43" s="39"/>
      <c r="F43" s="29"/>
      <c r="G43" s="44"/>
      <c r="H43" s="44"/>
      <c r="I43" s="45"/>
    </row>
    <row r="44" spans="1:9" s="13" customFormat="1" ht="35.1" customHeight="1" thickBot="1" x14ac:dyDescent="0.2">
      <c r="A44" s="38" t="s">
        <v>14</v>
      </c>
      <c r="B44" s="38"/>
      <c r="C44" s="38"/>
      <c r="D44" s="38"/>
      <c r="E44" s="38"/>
      <c r="F44" s="35">
        <f t="shared" ref="F44" si="16">SUM(F41:F43)</f>
        <v>0</v>
      </c>
      <c r="G44" s="35">
        <f t="shared" ref="G44" si="17">TRUNC(F44*2/3,-3)</f>
        <v>0</v>
      </c>
      <c r="H44" s="36">
        <f>8000</f>
        <v>8000</v>
      </c>
      <c r="I44" s="28">
        <f>0</f>
        <v>0</v>
      </c>
    </row>
    <row r="45" spans="1:9" s="13" customFormat="1" ht="48.75" customHeight="1" x14ac:dyDescent="0.15">
      <c r="A45" s="31" t="s">
        <v>26</v>
      </c>
      <c r="B45" s="32" t="s">
        <v>7</v>
      </c>
      <c r="C45" s="33" t="s">
        <v>33</v>
      </c>
      <c r="D45" s="32" t="s">
        <v>8</v>
      </c>
      <c r="E45" s="32" t="s">
        <v>9</v>
      </c>
      <c r="F45" s="32" t="s">
        <v>15</v>
      </c>
      <c r="G45" s="33" t="s">
        <v>17</v>
      </c>
      <c r="H45" s="32" t="s">
        <v>16</v>
      </c>
      <c r="I45" s="34" t="s">
        <v>35</v>
      </c>
    </row>
    <row r="46" spans="1:9" s="13" customFormat="1" ht="35.1" customHeight="1" x14ac:dyDescent="0.15">
      <c r="A46" s="32" t="s">
        <v>10</v>
      </c>
      <c r="B46" s="21" t="s">
        <v>11</v>
      </c>
      <c r="C46" s="23">
        <v>0</v>
      </c>
      <c r="D46" s="23"/>
      <c r="E46" s="22"/>
      <c r="F46" s="29">
        <f t="shared" ref="F46" si="18">D46*E46</f>
        <v>0</v>
      </c>
      <c r="G46" s="44"/>
      <c r="H46" s="44"/>
      <c r="I46" s="44"/>
    </row>
    <row r="47" spans="1:9" s="13" customFormat="1" ht="35.1" customHeight="1" x14ac:dyDescent="0.15">
      <c r="A47" s="43" t="s">
        <v>13</v>
      </c>
      <c r="B47" s="39" t="s">
        <v>12</v>
      </c>
      <c r="C47" s="39"/>
      <c r="D47" s="39"/>
      <c r="E47" s="39"/>
      <c r="F47" s="29"/>
      <c r="G47" s="44"/>
      <c r="H47" s="44"/>
      <c r="I47" s="44"/>
    </row>
    <row r="48" spans="1:9" s="13" customFormat="1" ht="35.1" customHeight="1" thickBot="1" x14ac:dyDescent="0.2">
      <c r="A48" s="43"/>
      <c r="B48" s="39" t="s">
        <v>12</v>
      </c>
      <c r="C48" s="39"/>
      <c r="D48" s="39"/>
      <c r="E48" s="39"/>
      <c r="F48" s="29"/>
      <c r="G48" s="44"/>
      <c r="H48" s="44"/>
      <c r="I48" s="45"/>
    </row>
    <row r="49" spans="1:9" s="13" customFormat="1" ht="35.1" customHeight="1" thickBot="1" x14ac:dyDescent="0.2">
      <c r="A49" s="38" t="s">
        <v>14</v>
      </c>
      <c r="B49" s="38"/>
      <c r="C49" s="38"/>
      <c r="D49" s="38"/>
      <c r="E49" s="38"/>
      <c r="F49" s="35">
        <f t="shared" ref="F49" si="19">SUM(F46:F48)</f>
        <v>0</v>
      </c>
      <c r="G49" s="35">
        <f t="shared" ref="G49" si="20">TRUNC(F49*2/3,-3)</f>
        <v>0</v>
      </c>
      <c r="H49" s="36">
        <f>8000</f>
        <v>8000</v>
      </c>
      <c r="I49" s="28">
        <f>0</f>
        <v>0</v>
      </c>
    </row>
    <row r="50" spans="1:9" s="13" customFormat="1" ht="48.75" customHeight="1" x14ac:dyDescent="0.15">
      <c r="A50" s="31" t="s">
        <v>27</v>
      </c>
      <c r="B50" s="32" t="s">
        <v>7</v>
      </c>
      <c r="C50" s="33" t="s">
        <v>33</v>
      </c>
      <c r="D50" s="32" t="s">
        <v>8</v>
      </c>
      <c r="E50" s="32" t="s">
        <v>9</v>
      </c>
      <c r="F50" s="32" t="s">
        <v>15</v>
      </c>
      <c r="G50" s="33" t="s">
        <v>17</v>
      </c>
      <c r="H50" s="32" t="s">
        <v>16</v>
      </c>
      <c r="I50" s="34" t="s">
        <v>35</v>
      </c>
    </row>
    <row r="51" spans="1:9" s="13" customFormat="1" ht="35.1" customHeight="1" x14ac:dyDescent="0.15">
      <c r="A51" s="32" t="s">
        <v>10</v>
      </c>
      <c r="B51" s="21" t="s">
        <v>11</v>
      </c>
      <c r="C51" s="23">
        <v>0</v>
      </c>
      <c r="D51" s="23"/>
      <c r="E51" s="22"/>
      <c r="F51" s="29">
        <f t="shared" ref="F51" si="21">D51*E51</f>
        <v>0</v>
      </c>
      <c r="G51" s="44"/>
      <c r="H51" s="44"/>
      <c r="I51" s="44"/>
    </row>
    <row r="52" spans="1:9" s="13" customFormat="1" ht="35.1" customHeight="1" x14ac:dyDescent="0.15">
      <c r="A52" s="43" t="s">
        <v>13</v>
      </c>
      <c r="B52" s="39" t="s">
        <v>12</v>
      </c>
      <c r="C52" s="39"/>
      <c r="D52" s="39"/>
      <c r="E52" s="39"/>
      <c r="F52" s="29"/>
      <c r="G52" s="44"/>
      <c r="H52" s="44"/>
      <c r="I52" s="44"/>
    </row>
    <row r="53" spans="1:9" s="13" customFormat="1" ht="35.1" customHeight="1" thickBot="1" x14ac:dyDescent="0.2">
      <c r="A53" s="43"/>
      <c r="B53" s="39" t="s">
        <v>12</v>
      </c>
      <c r="C53" s="39"/>
      <c r="D53" s="39"/>
      <c r="E53" s="39"/>
      <c r="F53" s="29"/>
      <c r="G53" s="44"/>
      <c r="H53" s="44"/>
      <c r="I53" s="45"/>
    </row>
    <row r="54" spans="1:9" s="13" customFormat="1" ht="35.1" customHeight="1" thickBot="1" x14ac:dyDescent="0.2">
      <c r="A54" s="38" t="s">
        <v>14</v>
      </c>
      <c r="B54" s="38"/>
      <c r="C54" s="38"/>
      <c r="D54" s="38"/>
      <c r="E54" s="38"/>
      <c r="F54" s="35">
        <f t="shared" ref="F54" si="22">SUM(F51:F53)</f>
        <v>0</v>
      </c>
      <c r="G54" s="35">
        <f t="shared" ref="G54" si="23">TRUNC(F54*2/3,-3)</f>
        <v>0</v>
      </c>
      <c r="H54" s="36">
        <f>8000</f>
        <v>8000</v>
      </c>
      <c r="I54" s="28">
        <f>0</f>
        <v>0</v>
      </c>
    </row>
    <row r="55" spans="1:9" s="13" customFormat="1" ht="48.75" customHeight="1" x14ac:dyDescent="0.15">
      <c r="A55" s="31" t="s">
        <v>28</v>
      </c>
      <c r="B55" s="32" t="s">
        <v>7</v>
      </c>
      <c r="C55" s="33" t="s">
        <v>33</v>
      </c>
      <c r="D55" s="32" t="s">
        <v>8</v>
      </c>
      <c r="E55" s="32" t="s">
        <v>9</v>
      </c>
      <c r="F55" s="32" t="s">
        <v>15</v>
      </c>
      <c r="G55" s="33" t="s">
        <v>17</v>
      </c>
      <c r="H55" s="32" t="s">
        <v>16</v>
      </c>
      <c r="I55" s="34" t="s">
        <v>35</v>
      </c>
    </row>
    <row r="56" spans="1:9" s="13" customFormat="1" ht="35.1" customHeight="1" x14ac:dyDescent="0.15">
      <c r="A56" s="32" t="s">
        <v>10</v>
      </c>
      <c r="B56" s="21" t="s">
        <v>11</v>
      </c>
      <c r="C56" s="23">
        <v>0</v>
      </c>
      <c r="D56" s="23"/>
      <c r="E56" s="22"/>
      <c r="F56" s="29">
        <f t="shared" ref="F56" si="24">D56*E56</f>
        <v>0</v>
      </c>
      <c r="G56" s="44"/>
      <c r="H56" s="44"/>
      <c r="I56" s="44"/>
    </row>
    <row r="57" spans="1:9" s="13" customFormat="1" ht="35.1" customHeight="1" x14ac:dyDescent="0.15">
      <c r="A57" s="43" t="s">
        <v>13</v>
      </c>
      <c r="B57" s="39" t="s">
        <v>12</v>
      </c>
      <c r="C57" s="39"/>
      <c r="D57" s="39"/>
      <c r="E57" s="39"/>
      <c r="F57" s="29"/>
      <c r="G57" s="44"/>
      <c r="H57" s="44"/>
      <c r="I57" s="44"/>
    </row>
    <row r="58" spans="1:9" s="13" customFormat="1" ht="35.1" customHeight="1" thickBot="1" x14ac:dyDescent="0.2">
      <c r="A58" s="43"/>
      <c r="B58" s="39" t="s">
        <v>12</v>
      </c>
      <c r="C58" s="39"/>
      <c r="D58" s="39"/>
      <c r="E58" s="39"/>
      <c r="F58" s="29"/>
      <c r="G58" s="44"/>
      <c r="H58" s="44"/>
      <c r="I58" s="45"/>
    </row>
    <row r="59" spans="1:9" s="13" customFormat="1" ht="35.1" customHeight="1" thickBot="1" x14ac:dyDescent="0.2">
      <c r="A59" s="38" t="s">
        <v>14</v>
      </c>
      <c r="B59" s="38"/>
      <c r="C59" s="38"/>
      <c r="D59" s="38"/>
      <c r="E59" s="38"/>
      <c r="F59" s="35">
        <f t="shared" ref="F59" si="25">SUM(F56:F58)</f>
        <v>0</v>
      </c>
      <c r="G59" s="35">
        <f t="shared" ref="G59" si="26">TRUNC(F59*2/3,-3)</f>
        <v>0</v>
      </c>
      <c r="H59" s="36">
        <f>8000</f>
        <v>8000</v>
      </c>
      <c r="I59" s="28">
        <f>0</f>
        <v>0</v>
      </c>
    </row>
    <row r="60" spans="1:9" s="13" customFormat="1" ht="48.75" customHeight="1" x14ac:dyDescent="0.15">
      <c r="A60" s="31" t="s">
        <v>29</v>
      </c>
      <c r="B60" s="32" t="s">
        <v>7</v>
      </c>
      <c r="C60" s="33" t="s">
        <v>33</v>
      </c>
      <c r="D60" s="32" t="s">
        <v>8</v>
      </c>
      <c r="E60" s="32" t="s">
        <v>9</v>
      </c>
      <c r="F60" s="32" t="s">
        <v>15</v>
      </c>
      <c r="G60" s="33" t="s">
        <v>17</v>
      </c>
      <c r="H60" s="32" t="s">
        <v>16</v>
      </c>
      <c r="I60" s="34" t="s">
        <v>35</v>
      </c>
    </row>
    <row r="61" spans="1:9" s="13" customFormat="1" ht="35.1" customHeight="1" x14ac:dyDescent="0.15">
      <c r="A61" s="32" t="s">
        <v>10</v>
      </c>
      <c r="B61" s="21" t="s">
        <v>11</v>
      </c>
      <c r="C61" s="23">
        <v>0</v>
      </c>
      <c r="D61" s="23"/>
      <c r="E61" s="22"/>
      <c r="F61" s="29">
        <f t="shared" ref="F61" si="27">D61*E61</f>
        <v>0</v>
      </c>
      <c r="G61" s="44"/>
      <c r="H61" s="44"/>
      <c r="I61" s="44"/>
    </row>
    <row r="62" spans="1:9" s="13" customFormat="1" ht="35.1" customHeight="1" x14ac:dyDescent="0.15">
      <c r="A62" s="43" t="s">
        <v>13</v>
      </c>
      <c r="B62" s="39" t="s">
        <v>12</v>
      </c>
      <c r="C62" s="39"/>
      <c r="D62" s="39"/>
      <c r="E62" s="39"/>
      <c r="F62" s="29"/>
      <c r="G62" s="44"/>
      <c r="H62" s="44"/>
      <c r="I62" s="44"/>
    </row>
    <row r="63" spans="1:9" s="13" customFormat="1" ht="35.1" customHeight="1" thickBot="1" x14ac:dyDescent="0.2">
      <c r="A63" s="43"/>
      <c r="B63" s="39" t="s">
        <v>12</v>
      </c>
      <c r="C63" s="39"/>
      <c r="D63" s="39"/>
      <c r="E63" s="39"/>
      <c r="F63" s="29"/>
      <c r="G63" s="44"/>
      <c r="H63" s="44"/>
      <c r="I63" s="45"/>
    </row>
    <row r="64" spans="1:9" s="13" customFormat="1" ht="35.1" customHeight="1" thickBot="1" x14ac:dyDescent="0.2">
      <c r="A64" s="38" t="s">
        <v>14</v>
      </c>
      <c r="B64" s="38"/>
      <c r="C64" s="38"/>
      <c r="D64" s="38"/>
      <c r="E64" s="38"/>
      <c r="F64" s="35">
        <f t="shared" ref="F64" si="28">SUM(F61:F63)</f>
        <v>0</v>
      </c>
      <c r="G64" s="35">
        <f t="shared" ref="G64" si="29">TRUNC(F64*2/3,-3)</f>
        <v>0</v>
      </c>
      <c r="H64" s="36">
        <f>8000</f>
        <v>8000</v>
      </c>
      <c r="I64" s="28">
        <f>0</f>
        <v>0</v>
      </c>
    </row>
    <row r="65" spans="1:9" s="13" customFormat="1" ht="48.75" customHeight="1" x14ac:dyDescent="0.15">
      <c r="A65" s="31" t="s">
        <v>30</v>
      </c>
      <c r="B65" s="32" t="s">
        <v>7</v>
      </c>
      <c r="C65" s="33" t="s">
        <v>33</v>
      </c>
      <c r="D65" s="32" t="s">
        <v>8</v>
      </c>
      <c r="E65" s="32" t="s">
        <v>9</v>
      </c>
      <c r="F65" s="32" t="s">
        <v>15</v>
      </c>
      <c r="G65" s="33" t="s">
        <v>17</v>
      </c>
      <c r="H65" s="32" t="s">
        <v>16</v>
      </c>
      <c r="I65" s="34" t="s">
        <v>35</v>
      </c>
    </row>
    <row r="66" spans="1:9" s="13" customFormat="1" ht="35.1" customHeight="1" x14ac:dyDescent="0.15">
      <c r="A66" s="32" t="s">
        <v>10</v>
      </c>
      <c r="B66" s="21" t="s">
        <v>11</v>
      </c>
      <c r="C66" s="23">
        <v>0</v>
      </c>
      <c r="D66" s="23"/>
      <c r="E66" s="22"/>
      <c r="F66" s="29">
        <f t="shared" ref="F66" si="30">D66*E66</f>
        <v>0</v>
      </c>
      <c r="G66" s="44"/>
      <c r="H66" s="44"/>
      <c r="I66" s="44"/>
    </row>
    <row r="67" spans="1:9" s="13" customFormat="1" ht="35.1" customHeight="1" x14ac:dyDescent="0.15">
      <c r="A67" s="43" t="s">
        <v>13</v>
      </c>
      <c r="B67" s="39" t="s">
        <v>12</v>
      </c>
      <c r="C67" s="39"/>
      <c r="D67" s="39"/>
      <c r="E67" s="39"/>
      <c r="F67" s="29"/>
      <c r="G67" s="44"/>
      <c r="H67" s="44"/>
      <c r="I67" s="44"/>
    </row>
    <row r="68" spans="1:9" s="13" customFormat="1" ht="35.1" customHeight="1" thickBot="1" x14ac:dyDescent="0.2">
      <c r="A68" s="43"/>
      <c r="B68" s="39" t="s">
        <v>12</v>
      </c>
      <c r="C68" s="39"/>
      <c r="D68" s="39"/>
      <c r="E68" s="39"/>
      <c r="F68" s="29"/>
      <c r="G68" s="44"/>
      <c r="H68" s="44"/>
      <c r="I68" s="45"/>
    </row>
    <row r="69" spans="1:9" s="13" customFormat="1" ht="35.1" customHeight="1" thickBot="1" x14ac:dyDescent="0.2">
      <c r="A69" s="38" t="s">
        <v>14</v>
      </c>
      <c r="B69" s="38"/>
      <c r="C69" s="38"/>
      <c r="D69" s="38"/>
      <c r="E69" s="38"/>
      <c r="F69" s="35">
        <f t="shared" ref="F69" si="31">SUM(F66:F68)</f>
        <v>0</v>
      </c>
      <c r="G69" s="35">
        <f t="shared" ref="G69" si="32">TRUNC(F69*2/3,-3)</f>
        <v>0</v>
      </c>
      <c r="H69" s="36">
        <f>8000</f>
        <v>8000</v>
      </c>
      <c r="I69" s="28">
        <f>0</f>
        <v>0</v>
      </c>
    </row>
    <row r="70" spans="1:9" ht="19.5" thickBot="1" x14ac:dyDescent="0.2"/>
    <row r="71" spans="1:9" ht="33.75" customHeight="1" thickBot="1" x14ac:dyDescent="0.2">
      <c r="H71" s="4" t="s">
        <v>31</v>
      </c>
      <c r="I71" s="30">
        <f>I14+I19+I24+I29+I34+I39+I44+I49+I54+I59+I64+I69</f>
        <v>0</v>
      </c>
    </row>
  </sheetData>
  <mergeCells count="85">
    <mergeCell ref="H61:H63"/>
    <mergeCell ref="I61:I63"/>
    <mergeCell ref="H66:H68"/>
    <mergeCell ref="I66:I68"/>
    <mergeCell ref="G61:G63"/>
    <mergeCell ref="G16:G18"/>
    <mergeCell ref="G21:G23"/>
    <mergeCell ref="G26:G28"/>
    <mergeCell ref="G31:G33"/>
    <mergeCell ref="G66:G68"/>
    <mergeCell ref="G36:G38"/>
    <mergeCell ref="G41:G43"/>
    <mergeCell ref="G46:G48"/>
    <mergeCell ref="G51:G53"/>
    <mergeCell ref="G56:G58"/>
    <mergeCell ref="H46:H48"/>
    <mergeCell ref="I46:I48"/>
    <mergeCell ref="H51:H53"/>
    <mergeCell ref="I51:I53"/>
    <mergeCell ref="H56:H58"/>
    <mergeCell ref="I56:I58"/>
    <mergeCell ref="H31:H33"/>
    <mergeCell ref="I31:I33"/>
    <mergeCell ref="H36:H38"/>
    <mergeCell ref="I36:I38"/>
    <mergeCell ref="H41:H43"/>
    <mergeCell ref="I41:I43"/>
    <mergeCell ref="H16:H18"/>
    <mergeCell ref="I16:I18"/>
    <mergeCell ref="H21:H23"/>
    <mergeCell ref="I21:I23"/>
    <mergeCell ref="H26:H28"/>
    <mergeCell ref="I26:I28"/>
    <mergeCell ref="A69:E69"/>
    <mergeCell ref="A12:A13"/>
    <mergeCell ref="A67:A68"/>
    <mergeCell ref="A62:A63"/>
    <mergeCell ref="A57:A58"/>
    <mergeCell ref="A52:A53"/>
    <mergeCell ref="A47:A48"/>
    <mergeCell ref="A42:A43"/>
    <mergeCell ref="A37:A38"/>
    <mergeCell ref="A32:A33"/>
    <mergeCell ref="A27:A28"/>
    <mergeCell ref="A22:A23"/>
    <mergeCell ref="A17:A18"/>
    <mergeCell ref="A64:E64"/>
    <mergeCell ref="B67:E67"/>
    <mergeCell ref="B68:E68"/>
    <mergeCell ref="A59:E59"/>
    <mergeCell ref="B62:E62"/>
    <mergeCell ref="B63:E63"/>
    <mergeCell ref="A54:E54"/>
    <mergeCell ref="B57:E57"/>
    <mergeCell ref="B58:E58"/>
    <mergeCell ref="A49:E49"/>
    <mergeCell ref="B52:E52"/>
    <mergeCell ref="B53:E53"/>
    <mergeCell ref="A44:E44"/>
    <mergeCell ref="B47:E47"/>
    <mergeCell ref="B48:E48"/>
    <mergeCell ref="B27:E27"/>
    <mergeCell ref="A39:E39"/>
    <mergeCell ref="B42:E42"/>
    <mergeCell ref="B43:E43"/>
    <mergeCell ref="A34:E34"/>
    <mergeCell ref="B37:E37"/>
    <mergeCell ref="B38:E38"/>
    <mergeCell ref="B28:E28"/>
    <mergeCell ref="A29:E29"/>
    <mergeCell ref="B32:E32"/>
    <mergeCell ref="B33:E33"/>
    <mergeCell ref="A3:I3"/>
    <mergeCell ref="B12:E12"/>
    <mergeCell ref="H11:H13"/>
    <mergeCell ref="I11:I13"/>
    <mergeCell ref="B13:E13"/>
    <mergeCell ref="G11:G13"/>
    <mergeCell ref="A24:E24"/>
    <mergeCell ref="A14:E14"/>
    <mergeCell ref="B17:E17"/>
    <mergeCell ref="B22:E22"/>
    <mergeCell ref="B23:E23"/>
    <mergeCell ref="B18:E18"/>
    <mergeCell ref="A19:E19"/>
  </mergeCells>
  <phoneticPr fontId="2"/>
  <printOptions horizontalCentered="1"/>
  <pageMargins left="0.78740157480314965" right="0.78740157480314965" top="0.98425196850393704" bottom="0.39370078740157483" header="0.51181102362204722" footer="0.43307086614173229"/>
  <pageSetup paperSize="9" scale="50" firstPageNumber="0" fitToHeight="0" orientation="portrait" useFirstPageNumber="1" r:id="rId1"/>
  <headerFooter alignWithMargins="0"/>
  <rowBreaks count="1" manualBreakCount="1">
    <brk id="39" max="8" man="1"/>
  </rowBreaks>
  <colBreaks count="1" manualBreakCount="1">
    <brk id="8" max="7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U71"/>
  <sheetViews>
    <sheetView showZeros="0" view="pageBreakPreview" zoomScale="80" zoomScaleNormal="100" zoomScaleSheetLayoutView="80" zoomScalePageLayoutView="78" workbookViewId="0">
      <selection activeCell="L18" sqref="L18"/>
    </sheetView>
  </sheetViews>
  <sheetFormatPr defaultColWidth="9" defaultRowHeight="18.75" x14ac:dyDescent="0.15"/>
  <cols>
    <col min="1" max="1" width="24" style="1" customWidth="1"/>
    <col min="2" max="2" width="18.125" style="1" customWidth="1"/>
    <col min="3" max="3" width="18.75" style="1" customWidth="1"/>
    <col min="4" max="4" width="17.625" style="1" customWidth="1"/>
    <col min="5" max="5" width="13.5" style="1" customWidth="1"/>
    <col min="6" max="6" width="19.125" style="1" customWidth="1"/>
    <col min="7" max="7" width="23.625" style="1" customWidth="1"/>
    <col min="8" max="9" width="19.125" style="1" customWidth="1"/>
    <col min="10" max="16384" width="9" style="1"/>
  </cols>
  <sheetData>
    <row r="1" spans="1:21" ht="18.75" customHeight="1" x14ac:dyDescent="0.15">
      <c r="I1" s="2" t="s">
        <v>45</v>
      </c>
    </row>
    <row r="2" spans="1:21" ht="28.5" customHeight="1" x14ac:dyDescent="0.15"/>
    <row r="3" spans="1:21" ht="24.75" customHeight="1" x14ac:dyDescent="0.15">
      <c r="A3" s="40" t="s">
        <v>34</v>
      </c>
      <c r="B3" s="40"/>
      <c r="C3" s="40"/>
      <c r="D3" s="40"/>
      <c r="E3" s="40"/>
      <c r="F3" s="40"/>
      <c r="G3" s="40"/>
      <c r="H3" s="40"/>
      <c r="I3" s="40"/>
    </row>
    <row r="4" spans="1:21" s="12" customFormat="1" ht="59.25" customHeight="1" x14ac:dyDescent="0.2">
      <c r="A4" s="19" t="s">
        <v>3</v>
      </c>
      <c r="B4" s="9"/>
      <c r="C4" s="10"/>
      <c r="D4" s="11"/>
    </row>
    <row r="5" spans="1:21" ht="24.6" customHeight="1" x14ac:dyDescent="0.2">
      <c r="A5" s="16" t="s">
        <v>6</v>
      </c>
      <c r="B5" s="15"/>
      <c r="C5" s="19" t="s">
        <v>0</v>
      </c>
      <c r="D5" s="16"/>
      <c r="E5" s="24"/>
      <c r="F5" s="24"/>
      <c r="G5" s="25"/>
    </row>
    <row r="6" spans="1:21" ht="24.6" customHeight="1" x14ac:dyDescent="0.2">
      <c r="A6" s="16" t="s">
        <v>4</v>
      </c>
      <c r="B6" s="17"/>
      <c r="C6" s="20" t="s">
        <v>0</v>
      </c>
      <c r="D6" s="18"/>
      <c r="E6" s="26"/>
      <c r="F6" s="26"/>
      <c r="G6" s="27"/>
    </row>
    <row r="7" spans="1:21" ht="24.6" customHeight="1" x14ac:dyDescent="0.2">
      <c r="A7" s="18" t="s">
        <v>5</v>
      </c>
      <c r="B7" s="17"/>
      <c r="C7" s="20" t="s">
        <v>0</v>
      </c>
      <c r="D7" s="18"/>
      <c r="E7" s="26"/>
      <c r="F7" s="26"/>
      <c r="G7" s="27"/>
    </row>
    <row r="8" spans="1:21" ht="11.25" customHeight="1" x14ac:dyDescent="0.15"/>
    <row r="9" spans="1:21" s="8" customFormat="1" ht="57" customHeight="1" x14ac:dyDescent="0.2">
      <c r="A9" s="14" t="s">
        <v>2</v>
      </c>
      <c r="B9" s="5"/>
      <c r="C9" s="5"/>
      <c r="D9" s="5"/>
      <c r="E9" s="5"/>
      <c r="F9" s="5"/>
      <c r="G9" s="5"/>
      <c r="H9" s="5"/>
      <c r="I9" s="5"/>
      <c r="J9" s="6"/>
      <c r="K9" s="7"/>
      <c r="L9" s="7"/>
      <c r="M9" s="7"/>
      <c r="N9" s="6"/>
      <c r="O9" s="7"/>
      <c r="P9" s="7"/>
      <c r="Q9" s="7"/>
      <c r="S9" s="7"/>
      <c r="U9" s="3"/>
    </row>
    <row r="10" spans="1:21" s="13" customFormat="1" ht="48.75" customHeight="1" x14ac:dyDescent="0.15">
      <c r="A10" s="31" t="s">
        <v>19</v>
      </c>
      <c r="B10" s="32" t="s">
        <v>7</v>
      </c>
      <c r="C10" s="33" t="s">
        <v>33</v>
      </c>
      <c r="D10" s="32" t="s">
        <v>8</v>
      </c>
      <c r="E10" s="32" t="s">
        <v>9</v>
      </c>
      <c r="F10" s="32" t="s">
        <v>15</v>
      </c>
      <c r="G10" s="33" t="s">
        <v>18</v>
      </c>
      <c r="H10" s="32" t="s">
        <v>16</v>
      </c>
      <c r="I10" s="34" t="s">
        <v>35</v>
      </c>
    </row>
    <row r="11" spans="1:21" s="13" customFormat="1" ht="35.1" customHeight="1" x14ac:dyDescent="0.15">
      <c r="A11" s="32" t="s">
        <v>10</v>
      </c>
      <c r="B11" s="21" t="s">
        <v>11</v>
      </c>
      <c r="C11" s="23">
        <v>0</v>
      </c>
      <c r="D11" s="23"/>
      <c r="E11" s="22"/>
      <c r="F11" s="29">
        <f>D11*E11</f>
        <v>0</v>
      </c>
      <c r="G11" s="41"/>
      <c r="H11" s="41"/>
      <c r="I11" s="41"/>
    </row>
    <row r="12" spans="1:21" s="13" customFormat="1" ht="35.1" customHeight="1" x14ac:dyDescent="0.15">
      <c r="A12" s="43" t="s">
        <v>13</v>
      </c>
      <c r="B12" s="39" t="s">
        <v>12</v>
      </c>
      <c r="C12" s="39"/>
      <c r="D12" s="39"/>
      <c r="E12" s="39"/>
      <c r="F12" s="29"/>
      <c r="G12" s="41"/>
      <c r="H12" s="41"/>
      <c r="I12" s="41"/>
    </row>
    <row r="13" spans="1:21" s="13" customFormat="1" ht="35.1" customHeight="1" thickBot="1" x14ac:dyDescent="0.2">
      <c r="A13" s="43"/>
      <c r="B13" s="39" t="s">
        <v>12</v>
      </c>
      <c r="C13" s="39"/>
      <c r="D13" s="39"/>
      <c r="E13" s="39"/>
      <c r="F13" s="29"/>
      <c r="G13" s="41"/>
      <c r="H13" s="41"/>
      <c r="I13" s="42"/>
    </row>
    <row r="14" spans="1:21" s="13" customFormat="1" ht="29.1" customHeight="1" thickBot="1" x14ac:dyDescent="0.2">
      <c r="A14" s="38" t="s">
        <v>14</v>
      </c>
      <c r="B14" s="38"/>
      <c r="C14" s="38"/>
      <c r="D14" s="38"/>
      <c r="E14" s="38"/>
      <c r="F14" s="35">
        <f>SUM(F11:F13)</f>
        <v>0</v>
      </c>
      <c r="G14" s="35">
        <f>TRUNC(F14/2,-3)</f>
        <v>0</v>
      </c>
      <c r="H14" s="36">
        <f>6000</f>
        <v>6000</v>
      </c>
      <c r="I14" s="28">
        <f>0</f>
        <v>0</v>
      </c>
    </row>
    <row r="15" spans="1:21" s="13" customFormat="1" ht="48.75" customHeight="1" x14ac:dyDescent="0.15">
      <c r="A15" s="31" t="s">
        <v>20</v>
      </c>
      <c r="B15" s="32" t="s">
        <v>7</v>
      </c>
      <c r="C15" s="33" t="s">
        <v>33</v>
      </c>
      <c r="D15" s="32" t="s">
        <v>8</v>
      </c>
      <c r="E15" s="32" t="s">
        <v>9</v>
      </c>
      <c r="F15" s="32" t="s">
        <v>15</v>
      </c>
      <c r="G15" s="33" t="s">
        <v>18</v>
      </c>
      <c r="H15" s="32" t="s">
        <v>16</v>
      </c>
      <c r="I15" s="34" t="s">
        <v>35</v>
      </c>
    </row>
    <row r="16" spans="1:21" s="13" customFormat="1" ht="35.1" customHeight="1" x14ac:dyDescent="0.15">
      <c r="A16" s="32" t="s">
        <v>10</v>
      </c>
      <c r="B16" s="21" t="s">
        <v>11</v>
      </c>
      <c r="C16" s="23">
        <v>0</v>
      </c>
      <c r="D16" s="23"/>
      <c r="E16" s="22"/>
      <c r="F16" s="29">
        <f t="shared" ref="F16" si="0">D16*E16</f>
        <v>0</v>
      </c>
      <c r="G16" s="44"/>
      <c r="H16" s="44"/>
      <c r="I16" s="44"/>
    </row>
    <row r="17" spans="1:9" s="13" customFormat="1" ht="35.1" customHeight="1" x14ac:dyDescent="0.15">
      <c r="A17" s="43" t="s">
        <v>13</v>
      </c>
      <c r="B17" s="39" t="s">
        <v>12</v>
      </c>
      <c r="C17" s="39"/>
      <c r="D17" s="39"/>
      <c r="E17" s="39"/>
      <c r="F17" s="29"/>
      <c r="G17" s="44"/>
      <c r="H17" s="44"/>
      <c r="I17" s="44"/>
    </row>
    <row r="18" spans="1:9" s="13" customFormat="1" ht="35.1" customHeight="1" thickBot="1" x14ac:dyDescent="0.2">
      <c r="A18" s="43"/>
      <c r="B18" s="39" t="s">
        <v>12</v>
      </c>
      <c r="C18" s="39"/>
      <c r="D18" s="39"/>
      <c r="E18" s="39"/>
      <c r="F18" s="29"/>
      <c r="G18" s="44"/>
      <c r="H18" s="44"/>
      <c r="I18" s="45"/>
    </row>
    <row r="19" spans="1:9" s="13" customFormat="1" ht="35.1" customHeight="1" thickBot="1" x14ac:dyDescent="0.2">
      <c r="A19" s="38" t="s">
        <v>14</v>
      </c>
      <c r="B19" s="38"/>
      <c r="C19" s="38"/>
      <c r="D19" s="38"/>
      <c r="E19" s="38"/>
      <c r="F19" s="35">
        <f t="shared" ref="F19" si="1">SUM(F16:F18)</f>
        <v>0</v>
      </c>
      <c r="G19" s="35">
        <f>TRUNC(F19/2,-3)</f>
        <v>0</v>
      </c>
      <c r="H19" s="36">
        <f>6000</f>
        <v>6000</v>
      </c>
      <c r="I19" s="28">
        <f>0</f>
        <v>0</v>
      </c>
    </row>
    <row r="20" spans="1:9" s="13" customFormat="1" ht="48.75" customHeight="1" x14ac:dyDescent="0.15">
      <c r="A20" s="31" t="s">
        <v>21</v>
      </c>
      <c r="B20" s="32" t="s">
        <v>7</v>
      </c>
      <c r="C20" s="33" t="s">
        <v>33</v>
      </c>
      <c r="D20" s="32" t="s">
        <v>8</v>
      </c>
      <c r="E20" s="32" t="s">
        <v>9</v>
      </c>
      <c r="F20" s="32" t="s">
        <v>15</v>
      </c>
      <c r="G20" s="33" t="s">
        <v>18</v>
      </c>
      <c r="H20" s="32" t="s">
        <v>16</v>
      </c>
      <c r="I20" s="34" t="s">
        <v>35</v>
      </c>
    </row>
    <row r="21" spans="1:9" s="13" customFormat="1" ht="35.1" customHeight="1" x14ac:dyDescent="0.15">
      <c r="A21" s="32" t="s">
        <v>10</v>
      </c>
      <c r="B21" s="21" t="s">
        <v>11</v>
      </c>
      <c r="C21" s="23">
        <v>0</v>
      </c>
      <c r="D21" s="23"/>
      <c r="E21" s="22"/>
      <c r="F21" s="29">
        <f t="shared" ref="F21" si="2">D21*E21</f>
        <v>0</v>
      </c>
      <c r="G21" s="44"/>
      <c r="H21" s="44"/>
      <c r="I21" s="44"/>
    </row>
    <row r="22" spans="1:9" s="13" customFormat="1" ht="35.1" customHeight="1" x14ac:dyDescent="0.15">
      <c r="A22" s="43" t="s">
        <v>13</v>
      </c>
      <c r="B22" s="39" t="s">
        <v>12</v>
      </c>
      <c r="C22" s="39"/>
      <c r="D22" s="39"/>
      <c r="E22" s="39"/>
      <c r="F22" s="29"/>
      <c r="G22" s="44"/>
      <c r="H22" s="44"/>
      <c r="I22" s="44"/>
    </row>
    <row r="23" spans="1:9" s="13" customFormat="1" ht="35.1" customHeight="1" thickBot="1" x14ac:dyDescent="0.2">
      <c r="A23" s="43"/>
      <c r="B23" s="39" t="s">
        <v>12</v>
      </c>
      <c r="C23" s="39"/>
      <c r="D23" s="39"/>
      <c r="E23" s="39"/>
      <c r="F23" s="29"/>
      <c r="G23" s="44"/>
      <c r="H23" s="44"/>
      <c r="I23" s="45"/>
    </row>
    <row r="24" spans="1:9" s="13" customFormat="1" ht="35.1" customHeight="1" thickBot="1" x14ac:dyDescent="0.2">
      <c r="A24" s="38" t="s">
        <v>14</v>
      </c>
      <c r="B24" s="38"/>
      <c r="C24" s="38"/>
      <c r="D24" s="38"/>
      <c r="E24" s="38"/>
      <c r="F24" s="35">
        <f t="shared" ref="F24" si="3">SUM(F21:F23)</f>
        <v>0</v>
      </c>
      <c r="G24" s="35">
        <f>TRUNC(F24/2,-3)</f>
        <v>0</v>
      </c>
      <c r="H24" s="36">
        <f>6000</f>
        <v>6000</v>
      </c>
      <c r="I24" s="28">
        <f>0</f>
        <v>0</v>
      </c>
    </row>
    <row r="25" spans="1:9" s="13" customFormat="1" ht="48.75" customHeight="1" x14ac:dyDescent="0.15">
      <c r="A25" s="31" t="s">
        <v>22</v>
      </c>
      <c r="B25" s="32" t="s">
        <v>7</v>
      </c>
      <c r="C25" s="33" t="s">
        <v>33</v>
      </c>
      <c r="D25" s="32" t="s">
        <v>8</v>
      </c>
      <c r="E25" s="32" t="s">
        <v>9</v>
      </c>
      <c r="F25" s="32" t="s">
        <v>15</v>
      </c>
      <c r="G25" s="33" t="s">
        <v>18</v>
      </c>
      <c r="H25" s="32" t="s">
        <v>16</v>
      </c>
      <c r="I25" s="34" t="s">
        <v>35</v>
      </c>
    </row>
    <row r="26" spans="1:9" s="13" customFormat="1" ht="35.1" customHeight="1" x14ac:dyDescent="0.15">
      <c r="A26" s="32" t="s">
        <v>10</v>
      </c>
      <c r="B26" s="21" t="s">
        <v>11</v>
      </c>
      <c r="C26" s="23">
        <v>0</v>
      </c>
      <c r="D26" s="23"/>
      <c r="E26" s="22"/>
      <c r="F26" s="29">
        <f t="shared" ref="F26" si="4">D26*E26</f>
        <v>0</v>
      </c>
      <c r="G26" s="44"/>
      <c r="H26" s="44"/>
      <c r="I26" s="44"/>
    </row>
    <row r="27" spans="1:9" s="13" customFormat="1" ht="35.1" customHeight="1" x14ac:dyDescent="0.15">
      <c r="A27" s="43" t="s">
        <v>13</v>
      </c>
      <c r="B27" s="39" t="s">
        <v>12</v>
      </c>
      <c r="C27" s="39"/>
      <c r="D27" s="39"/>
      <c r="E27" s="39"/>
      <c r="F27" s="29"/>
      <c r="G27" s="44"/>
      <c r="H27" s="44"/>
      <c r="I27" s="44"/>
    </row>
    <row r="28" spans="1:9" s="13" customFormat="1" ht="35.1" customHeight="1" thickBot="1" x14ac:dyDescent="0.2">
      <c r="A28" s="43"/>
      <c r="B28" s="39" t="s">
        <v>12</v>
      </c>
      <c r="C28" s="39"/>
      <c r="D28" s="39"/>
      <c r="E28" s="39"/>
      <c r="F28" s="29"/>
      <c r="G28" s="44"/>
      <c r="H28" s="44"/>
      <c r="I28" s="45"/>
    </row>
    <row r="29" spans="1:9" s="13" customFormat="1" ht="35.1" customHeight="1" thickBot="1" x14ac:dyDescent="0.2">
      <c r="A29" s="38" t="s">
        <v>14</v>
      </c>
      <c r="B29" s="38"/>
      <c r="C29" s="38"/>
      <c r="D29" s="38"/>
      <c r="E29" s="38"/>
      <c r="F29" s="35">
        <f t="shared" ref="F29" si="5">SUM(F26:F28)</f>
        <v>0</v>
      </c>
      <c r="G29" s="35">
        <f>TRUNC(F29/2,-3)</f>
        <v>0</v>
      </c>
      <c r="H29" s="36">
        <f>6000</f>
        <v>6000</v>
      </c>
      <c r="I29" s="28">
        <f>0</f>
        <v>0</v>
      </c>
    </row>
    <row r="30" spans="1:9" s="13" customFormat="1" ht="48.75" customHeight="1" x14ac:dyDescent="0.15">
      <c r="A30" s="31" t="s">
        <v>23</v>
      </c>
      <c r="B30" s="32" t="s">
        <v>7</v>
      </c>
      <c r="C30" s="33" t="s">
        <v>33</v>
      </c>
      <c r="D30" s="32" t="s">
        <v>8</v>
      </c>
      <c r="E30" s="32" t="s">
        <v>9</v>
      </c>
      <c r="F30" s="32" t="s">
        <v>15</v>
      </c>
      <c r="G30" s="33" t="s">
        <v>18</v>
      </c>
      <c r="H30" s="32" t="s">
        <v>16</v>
      </c>
      <c r="I30" s="34" t="s">
        <v>35</v>
      </c>
    </row>
    <row r="31" spans="1:9" s="13" customFormat="1" ht="35.1" customHeight="1" x14ac:dyDescent="0.15">
      <c r="A31" s="32" t="s">
        <v>10</v>
      </c>
      <c r="B31" s="21" t="s">
        <v>11</v>
      </c>
      <c r="C31" s="23">
        <v>0</v>
      </c>
      <c r="D31" s="23"/>
      <c r="E31" s="22"/>
      <c r="F31" s="29">
        <f t="shared" ref="F31" si="6">D31*E31</f>
        <v>0</v>
      </c>
      <c r="G31" s="44"/>
      <c r="H31" s="44"/>
      <c r="I31" s="44"/>
    </row>
    <row r="32" spans="1:9" s="13" customFormat="1" ht="35.1" customHeight="1" x14ac:dyDescent="0.15">
      <c r="A32" s="43" t="s">
        <v>13</v>
      </c>
      <c r="B32" s="39" t="s">
        <v>12</v>
      </c>
      <c r="C32" s="39"/>
      <c r="D32" s="39"/>
      <c r="E32" s="39"/>
      <c r="F32" s="29"/>
      <c r="G32" s="44"/>
      <c r="H32" s="44"/>
      <c r="I32" s="44"/>
    </row>
    <row r="33" spans="1:9" s="13" customFormat="1" ht="35.1" customHeight="1" thickBot="1" x14ac:dyDescent="0.2">
      <c r="A33" s="43"/>
      <c r="B33" s="39" t="s">
        <v>12</v>
      </c>
      <c r="C33" s="39"/>
      <c r="D33" s="39"/>
      <c r="E33" s="39"/>
      <c r="F33" s="29"/>
      <c r="G33" s="44"/>
      <c r="H33" s="44"/>
      <c r="I33" s="45"/>
    </row>
    <row r="34" spans="1:9" s="13" customFormat="1" ht="35.1" customHeight="1" thickBot="1" x14ac:dyDescent="0.2">
      <c r="A34" s="38" t="s">
        <v>14</v>
      </c>
      <c r="B34" s="38"/>
      <c r="C34" s="38"/>
      <c r="D34" s="38"/>
      <c r="E34" s="38"/>
      <c r="F34" s="35">
        <f t="shared" ref="F34" si="7">SUM(F31:F33)</f>
        <v>0</v>
      </c>
      <c r="G34" s="35">
        <f>TRUNC(F34/2,-3)</f>
        <v>0</v>
      </c>
      <c r="H34" s="36">
        <f>6000</f>
        <v>6000</v>
      </c>
      <c r="I34" s="28">
        <f>0</f>
        <v>0</v>
      </c>
    </row>
    <row r="35" spans="1:9" s="13" customFormat="1" ht="48.75" customHeight="1" x14ac:dyDescent="0.15">
      <c r="A35" s="31" t="s">
        <v>24</v>
      </c>
      <c r="B35" s="32" t="s">
        <v>7</v>
      </c>
      <c r="C35" s="33" t="s">
        <v>33</v>
      </c>
      <c r="D35" s="32" t="s">
        <v>8</v>
      </c>
      <c r="E35" s="32" t="s">
        <v>9</v>
      </c>
      <c r="F35" s="32" t="s">
        <v>15</v>
      </c>
      <c r="G35" s="33" t="s">
        <v>18</v>
      </c>
      <c r="H35" s="32" t="s">
        <v>16</v>
      </c>
      <c r="I35" s="34" t="s">
        <v>35</v>
      </c>
    </row>
    <row r="36" spans="1:9" s="13" customFormat="1" ht="35.1" customHeight="1" x14ac:dyDescent="0.15">
      <c r="A36" s="32" t="s">
        <v>10</v>
      </c>
      <c r="B36" s="21" t="s">
        <v>11</v>
      </c>
      <c r="C36" s="23">
        <v>0</v>
      </c>
      <c r="D36" s="23"/>
      <c r="E36" s="22"/>
      <c r="F36" s="29">
        <f t="shared" ref="F36" si="8">D36*E36</f>
        <v>0</v>
      </c>
      <c r="G36" s="44"/>
      <c r="H36" s="44"/>
      <c r="I36" s="44"/>
    </row>
    <row r="37" spans="1:9" s="13" customFormat="1" ht="35.1" customHeight="1" x14ac:dyDescent="0.15">
      <c r="A37" s="43" t="s">
        <v>13</v>
      </c>
      <c r="B37" s="39" t="s">
        <v>12</v>
      </c>
      <c r="C37" s="39"/>
      <c r="D37" s="39"/>
      <c r="E37" s="39"/>
      <c r="F37" s="29"/>
      <c r="G37" s="44"/>
      <c r="H37" s="44"/>
      <c r="I37" s="44"/>
    </row>
    <row r="38" spans="1:9" s="13" customFormat="1" ht="35.1" customHeight="1" thickBot="1" x14ac:dyDescent="0.2">
      <c r="A38" s="43"/>
      <c r="B38" s="39" t="s">
        <v>12</v>
      </c>
      <c r="C38" s="39"/>
      <c r="D38" s="39"/>
      <c r="E38" s="39"/>
      <c r="F38" s="29"/>
      <c r="G38" s="44"/>
      <c r="H38" s="44"/>
      <c r="I38" s="45"/>
    </row>
    <row r="39" spans="1:9" s="13" customFormat="1" ht="35.1" customHeight="1" thickBot="1" x14ac:dyDescent="0.2">
      <c r="A39" s="38" t="s">
        <v>14</v>
      </c>
      <c r="B39" s="38"/>
      <c r="C39" s="38"/>
      <c r="D39" s="38"/>
      <c r="E39" s="38"/>
      <c r="F39" s="35">
        <f t="shared" ref="F39" si="9">SUM(F36:F38)</f>
        <v>0</v>
      </c>
      <c r="G39" s="35">
        <f>TRUNC(F39/2,-3)</f>
        <v>0</v>
      </c>
      <c r="H39" s="36">
        <f>6000</f>
        <v>6000</v>
      </c>
      <c r="I39" s="28">
        <f>0</f>
        <v>0</v>
      </c>
    </row>
    <row r="40" spans="1:9" s="13" customFormat="1" ht="48.75" customHeight="1" x14ac:dyDescent="0.15">
      <c r="A40" s="31" t="s">
        <v>25</v>
      </c>
      <c r="B40" s="32" t="s">
        <v>7</v>
      </c>
      <c r="C40" s="33" t="s">
        <v>33</v>
      </c>
      <c r="D40" s="32" t="s">
        <v>8</v>
      </c>
      <c r="E40" s="32" t="s">
        <v>9</v>
      </c>
      <c r="F40" s="32" t="s">
        <v>15</v>
      </c>
      <c r="G40" s="33" t="s">
        <v>18</v>
      </c>
      <c r="H40" s="32" t="s">
        <v>16</v>
      </c>
      <c r="I40" s="34" t="s">
        <v>35</v>
      </c>
    </row>
    <row r="41" spans="1:9" s="13" customFormat="1" ht="35.1" customHeight="1" x14ac:dyDescent="0.15">
      <c r="A41" s="32" t="s">
        <v>10</v>
      </c>
      <c r="B41" s="21" t="s">
        <v>11</v>
      </c>
      <c r="C41" s="23">
        <v>0</v>
      </c>
      <c r="D41" s="23"/>
      <c r="E41" s="22"/>
      <c r="F41" s="29">
        <f t="shared" ref="F41" si="10">D41*E41</f>
        <v>0</v>
      </c>
      <c r="G41" s="44"/>
      <c r="H41" s="44"/>
      <c r="I41" s="44"/>
    </row>
    <row r="42" spans="1:9" s="13" customFormat="1" ht="35.1" customHeight="1" x14ac:dyDescent="0.15">
      <c r="A42" s="43" t="s">
        <v>13</v>
      </c>
      <c r="B42" s="39" t="s">
        <v>12</v>
      </c>
      <c r="C42" s="39"/>
      <c r="D42" s="39"/>
      <c r="E42" s="39"/>
      <c r="F42" s="29"/>
      <c r="G42" s="44"/>
      <c r="H42" s="44"/>
      <c r="I42" s="44"/>
    </row>
    <row r="43" spans="1:9" s="13" customFormat="1" ht="35.1" customHeight="1" thickBot="1" x14ac:dyDescent="0.2">
      <c r="A43" s="43"/>
      <c r="B43" s="39" t="s">
        <v>12</v>
      </c>
      <c r="C43" s="39"/>
      <c r="D43" s="39"/>
      <c r="E43" s="39"/>
      <c r="F43" s="29"/>
      <c r="G43" s="44"/>
      <c r="H43" s="44"/>
      <c r="I43" s="45"/>
    </row>
    <row r="44" spans="1:9" s="13" customFormat="1" ht="35.1" customHeight="1" thickBot="1" x14ac:dyDescent="0.2">
      <c r="A44" s="38" t="s">
        <v>14</v>
      </c>
      <c r="B44" s="38"/>
      <c r="C44" s="38"/>
      <c r="D44" s="38"/>
      <c r="E44" s="38"/>
      <c r="F44" s="35">
        <f t="shared" ref="F44" si="11">SUM(F41:F43)</f>
        <v>0</v>
      </c>
      <c r="G44" s="35">
        <f>TRUNC(F44/2,-3)</f>
        <v>0</v>
      </c>
      <c r="H44" s="36">
        <f>6000</f>
        <v>6000</v>
      </c>
      <c r="I44" s="28">
        <f>0</f>
        <v>0</v>
      </c>
    </row>
    <row r="45" spans="1:9" s="13" customFormat="1" ht="48.75" customHeight="1" x14ac:dyDescent="0.15">
      <c r="A45" s="31" t="s">
        <v>26</v>
      </c>
      <c r="B45" s="32" t="s">
        <v>7</v>
      </c>
      <c r="C45" s="33" t="s">
        <v>33</v>
      </c>
      <c r="D45" s="32" t="s">
        <v>8</v>
      </c>
      <c r="E45" s="32" t="s">
        <v>9</v>
      </c>
      <c r="F45" s="32" t="s">
        <v>15</v>
      </c>
      <c r="G45" s="33" t="s">
        <v>18</v>
      </c>
      <c r="H45" s="32" t="s">
        <v>16</v>
      </c>
      <c r="I45" s="34" t="s">
        <v>35</v>
      </c>
    </row>
    <row r="46" spans="1:9" s="13" customFormat="1" ht="35.1" customHeight="1" x14ac:dyDescent="0.15">
      <c r="A46" s="32" t="s">
        <v>10</v>
      </c>
      <c r="B46" s="21" t="s">
        <v>11</v>
      </c>
      <c r="C46" s="23">
        <v>0</v>
      </c>
      <c r="D46" s="23"/>
      <c r="E46" s="22"/>
      <c r="F46" s="29">
        <f t="shared" ref="F46" si="12">D46*E46</f>
        <v>0</v>
      </c>
      <c r="G46" s="44"/>
      <c r="H46" s="44"/>
      <c r="I46" s="44"/>
    </row>
    <row r="47" spans="1:9" s="13" customFormat="1" ht="35.1" customHeight="1" x14ac:dyDescent="0.15">
      <c r="A47" s="43" t="s">
        <v>13</v>
      </c>
      <c r="B47" s="39" t="s">
        <v>12</v>
      </c>
      <c r="C47" s="39"/>
      <c r="D47" s="39"/>
      <c r="E47" s="39"/>
      <c r="F47" s="29"/>
      <c r="G47" s="44"/>
      <c r="H47" s="44"/>
      <c r="I47" s="44"/>
    </row>
    <row r="48" spans="1:9" s="13" customFormat="1" ht="35.1" customHeight="1" thickBot="1" x14ac:dyDescent="0.2">
      <c r="A48" s="43"/>
      <c r="B48" s="39" t="s">
        <v>12</v>
      </c>
      <c r="C48" s="39"/>
      <c r="D48" s="39"/>
      <c r="E48" s="39"/>
      <c r="F48" s="29"/>
      <c r="G48" s="44"/>
      <c r="H48" s="44"/>
      <c r="I48" s="45"/>
    </row>
    <row r="49" spans="1:9" s="13" customFormat="1" ht="35.1" customHeight="1" thickBot="1" x14ac:dyDescent="0.2">
      <c r="A49" s="38" t="s">
        <v>14</v>
      </c>
      <c r="B49" s="38"/>
      <c r="C49" s="38"/>
      <c r="D49" s="38"/>
      <c r="E49" s="38"/>
      <c r="F49" s="35">
        <f t="shared" ref="F49" si="13">SUM(F46:F48)</f>
        <v>0</v>
      </c>
      <c r="G49" s="35">
        <f>TRUNC(F49/2,-3)</f>
        <v>0</v>
      </c>
      <c r="H49" s="36">
        <f>6000</f>
        <v>6000</v>
      </c>
      <c r="I49" s="28">
        <f>0</f>
        <v>0</v>
      </c>
    </row>
    <row r="50" spans="1:9" s="13" customFormat="1" ht="48.75" customHeight="1" x14ac:dyDescent="0.15">
      <c r="A50" s="31" t="s">
        <v>27</v>
      </c>
      <c r="B50" s="32" t="s">
        <v>7</v>
      </c>
      <c r="C50" s="33" t="s">
        <v>33</v>
      </c>
      <c r="D50" s="32" t="s">
        <v>8</v>
      </c>
      <c r="E50" s="32" t="s">
        <v>9</v>
      </c>
      <c r="F50" s="32" t="s">
        <v>15</v>
      </c>
      <c r="G50" s="33" t="s">
        <v>18</v>
      </c>
      <c r="H50" s="32" t="s">
        <v>16</v>
      </c>
      <c r="I50" s="34" t="s">
        <v>35</v>
      </c>
    </row>
    <row r="51" spans="1:9" s="13" customFormat="1" ht="35.1" customHeight="1" x14ac:dyDescent="0.15">
      <c r="A51" s="32" t="s">
        <v>10</v>
      </c>
      <c r="B51" s="21" t="s">
        <v>11</v>
      </c>
      <c r="C51" s="23">
        <v>0</v>
      </c>
      <c r="D51" s="23"/>
      <c r="E51" s="22"/>
      <c r="F51" s="29">
        <f t="shared" ref="F51" si="14">D51*E51</f>
        <v>0</v>
      </c>
      <c r="G51" s="44"/>
      <c r="H51" s="44"/>
      <c r="I51" s="44"/>
    </row>
    <row r="52" spans="1:9" s="13" customFormat="1" ht="35.1" customHeight="1" x14ac:dyDescent="0.15">
      <c r="A52" s="43" t="s">
        <v>13</v>
      </c>
      <c r="B52" s="39" t="s">
        <v>12</v>
      </c>
      <c r="C52" s="39"/>
      <c r="D52" s="39"/>
      <c r="E52" s="39"/>
      <c r="F52" s="29"/>
      <c r="G52" s="44"/>
      <c r="H52" s="44"/>
      <c r="I52" s="44"/>
    </row>
    <row r="53" spans="1:9" s="13" customFormat="1" ht="35.1" customHeight="1" thickBot="1" x14ac:dyDescent="0.2">
      <c r="A53" s="43"/>
      <c r="B53" s="39" t="s">
        <v>12</v>
      </c>
      <c r="C53" s="39"/>
      <c r="D53" s="39"/>
      <c r="E53" s="39"/>
      <c r="F53" s="29"/>
      <c r="G53" s="44"/>
      <c r="H53" s="44"/>
      <c r="I53" s="45"/>
    </row>
    <row r="54" spans="1:9" s="13" customFormat="1" ht="35.1" customHeight="1" thickBot="1" x14ac:dyDescent="0.2">
      <c r="A54" s="38" t="s">
        <v>14</v>
      </c>
      <c r="B54" s="38"/>
      <c r="C54" s="38"/>
      <c r="D54" s="38"/>
      <c r="E54" s="38"/>
      <c r="F54" s="35">
        <f t="shared" ref="F54" si="15">SUM(F51:F53)</f>
        <v>0</v>
      </c>
      <c r="G54" s="35">
        <f>TRUNC(F54/2,-3)</f>
        <v>0</v>
      </c>
      <c r="H54" s="36">
        <f>6000</f>
        <v>6000</v>
      </c>
      <c r="I54" s="28">
        <f>0</f>
        <v>0</v>
      </c>
    </row>
    <row r="55" spans="1:9" s="13" customFormat="1" ht="48.75" customHeight="1" x14ac:dyDescent="0.15">
      <c r="A55" s="31" t="s">
        <v>28</v>
      </c>
      <c r="B55" s="32" t="s">
        <v>7</v>
      </c>
      <c r="C55" s="33" t="s">
        <v>33</v>
      </c>
      <c r="D55" s="32" t="s">
        <v>8</v>
      </c>
      <c r="E55" s="32" t="s">
        <v>9</v>
      </c>
      <c r="F55" s="32" t="s">
        <v>15</v>
      </c>
      <c r="G55" s="33" t="s">
        <v>18</v>
      </c>
      <c r="H55" s="32" t="s">
        <v>16</v>
      </c>
      <c r="I55" s="34" t="s">
        <v>35</v>
      </c>
    </row>
    <row r="56" spans="1:9" s="13" customFormat="1" ht="35.1" customHeight="1" x14ac:dyDescent="0.15">
      <c r="A56" s="32" t="s">
        <v>10</v>
      </c>
      <c r="B56" s="21" t="s">
        <v>11</v>
      </c>
      <c r="C56" s="23">
        <v>0</v>
      </c>
      <c r="D56" s="23"/>
      <c r="E56" s="22"/>
      <c r="F56" s="29">
        <f t="shared" ref="F56" si="16">D56*E56</f>
        <v>0</v>
      </c>
      <c r="G56" s="44"/>
      <c r="H56" s="44"/>
      <c r="I56" s="44"/>
    </row>
    <row r="57" spans="1:9" s="13" customFormat="1" ht="35.1" customHeight="1" x14ac:dyDescent="0.15">
      <c r="A57" s="43" t="s">
        <v>13</v>
      </c>
      <c r="B57" s="39" t="s">
        <v>12</v>
      </c>
      <c r="C57" s="39"/>
      <c r="D57" s="39"/>
      <c r="E57" s="39"/>
      <c r="F57" s="29"/>
      <c r="G57" s="44"/>
      <c r="H57" s="44"/>
      <c r="I57" s="44"/>
    </row>
    <row r="58" spans="1:9" s="13" customFormat="1" ht="35.1" customHeight="1" thickBot="1" x14ac:dyDescent="0.2">
      <c r="A58" s="43"/>
      <c r="B58" s="39" t="s">
        <v>12</v>
      </c>
      <c r="C58" s="39"/>
      <c r="D58" s="39"/>
      <c r="E58" s="39"/>
      <c r="F58" s="29"/>
      <c r="G58" s="44"/>
      <c r="H58" s="44"/>
      <c r="I58" s="45"/>
    </row>
    <row r="59" spans="1:9" s="13" customFormat="1" ht="35.1" customHeight="1" thickBot="1" x14ac:dyDescent="0.2">
      <c r="A59" s="38" t="s">
        <v>14</v>
      </c>
      <c r="B59" s="38"/>
      <c r="C59" s="38"/>
      <c r="D59" s="38"/>
      <c r="E59" s="38"/>
      <c r="F59" s="35">
        <f t="shared" ref="F59" si="17">SUM(F56:F58)</f>
        <v>0</v>
      </c>
      <c r="G59" s="35">
        <f>TRUNC(F59/2,-3)</f>
        <v>0</v>
      </c>
      <c r="H59" s="36">
        <f>6000</f>
        <v>6000</v>
      </c>
      <c r="I59" s="28">
        <f>0</f>
        <v>0</v>
      </c>
    </row>
    <row r="60" spans="1:9" s="13" customFormat="1" ht="48.75" customHeight="1" x14ac:dyDescent="0.15">
      <c r="A60" s="31" t="s">
        <v>29</v>
      </c>
      <c r="B60" s="32" t="s">
        <v>7</v>
      </c>
      <c r="C60" s="33" t="s">
        <v>33</v>
      </c>
      <c r="D60" s="32" t="s">
        <v>8</v>
      </c>
      <c r="E60" s="32" t="s">
        <v>9</v>
      </c>
      <c r="F60" s="32" t="s">
        <v>15</v>
      </c>
      <c r="G60" s="33" t="s">
        <v>18</v>
      </c>
      <c r="H60" s="32" t="s">
        <v>16</v>
      </c>
      <c r="I60" s="34" t="s">
        <v>35</v>
      </c>
    </row>
    <row r="61" spans="1:9" s="13" customFormat="1" ht="35.1" customHeight="1" x14ac:dyDescent="0.15">
      <c r="A61" s="32" t="s">
        <v>10</v>
      </c>
      <c r="B61" s="21" t="s">
        <v>11</v>
      </c>
      <c r="C61" s="23">
        <v>0</v>
      </c>
      <c r="D61" s="23"/>
      <c r="E61" s="22"/>
      <c r="F61" s="29">
        <f t="shared" ref="F61" si="18">D61*E61</f>
        <v>0</v>
      </c>
      <c r="G61" s="44"/>
      <c r="H61" s="44"/>
      <c r="I61" s="44"/>
    </row>
    <row r="62" spans="1:9" s="13" customFormat="1" ht="35.1" customHeight="1" x14ac:dyDescent="0.15">
      <c r="A62" s="43" t="s">
        <v>13</v>
      </c>
      <c r="B62" s="39" t="s">
        <v>12</v>
      </c>
      <c r="C62" s="39"/>
      <c r="D62" s="39"/>
      <c r="E62" s="39"/>
      <c r="F62" s="29"/>
      <c r="G62" s="44"/>
      <c r="H62" s="44"/>
      <c r="I62" s="44"/>
    </row>
    <row r="63" spans="1:9" s="13" customFormat="1" ht="35.1" customHeight="1" thickBot="1" x14ac:dyDescent="0.2">
      <c r="A63" s="43"/>
      <c r="B63" s="39" t="s">
        <v>12</v>
      </c>
      <c r="C63" s="39"/>
      <c r="D63" s="39"/>
      <c r="E63" s="39"/>
      <c r="F63" s="29"/>
      <c r="G63" s="44"/>
      <c r="H63" s="44"/>
      <c r="I63" s="45"/>
    </row>
    <row r="64" spans="1:9" s="13" customFormat="1" ht="35.1" customHeight="1" thickBot="1" x14ac:dyDescent="0.2">
      <c r="A64" s="38" t="s">
        <v>14</v>
      </c>
      <c r="B64" s="38"/>
      <c r="C64" s="38"/>
      <c r="D64" s="38"/>
      <c r="E64" s="38"/>
      <c r="F64" s="35">
        <f t="shared" ref="F64" si="19">SUM(F61:F63)</f>
        <v>0</v>
      </c>
      <c r="G64" s="35">
        <f>TRUNC(F64/2,-3)</f>
        <v>0</v>
      </c>
      <c r="H64" s="36">
        <f>6000</f>
        <v>6000</v>
      </c>
      <c r="I64" s="28">
        <f>0</f>
        <v>0</v>
      </c>
    </row>
    <row r="65" spans="1:9" s="13" customFormat="1" ht="48.75" customHeight="1" x14ac:dyDescent="0.15">
      <c r="A65" s="31" t="s">
        <v>30</v>
      </c>
      <c r="B65" s="32" t="s">
        <v>7</v>
      </c>
      <c r="C65" s="33" t="s">
        <v>33</v>
      </c>
      <c r="D65" s="32" t="s">
        <v>8</v>
      </c>
      <c r="E65" s="32" t="s">
        <v>9</v>
      </c>
      <c r="F65" s="32" t="s">
        <v>15</v>
      </c>
      <c r="G65" s="33" t="s">
        <v>18</v>
      </c>
      <c r="H65" s="32" t="s">
        <v>16</v>
      </c>
      <c r="I65" s="34" t="s">
        <v>35</v>
      </c>
    </row>
    <row r="66" spans="1:9" s="13" customFormat="1" ht="35.1" customHeight="1" x14ac:dyDescent="0.15">
      <c r="A66" s="32" t="s">
        <v>10</v>
      </c>
      <c r="B66" s="21" t="s">
        <v>11</v>
      </c>
      <c r="C66" s="23">
        <v>0</v>
      </c>
      <c r="D66" s="23"/>
      <c r="E66" s="22"/>
      <c r="F66" s="29">
        <f t="shared" ref="F66" si="20">D66*E66</f>
        <v>0</v>
      </c>
      <c r="G66" s="44"/>
      <c r="H66" s="44"/>
      <c r="I66" s="44"/>
    </row>
    <row r="67" spans="1:9" s="13" customFormat="1" ht="35.1" customHeight="1" x14ac:dyDescent="0.15">
      <c r="A67" s="43" t="s">
        <v>13</v>
      </c>
      <c r="B67" s="39" t="s">
        <v>12</v>
      </c>
      <c r="C67" s="39"/>
      <c r="D67" s="39"/>
      <c r="E67" s="39"/>
      <c r="F67" s="29"/>
      <c r="G67" s="44"/>
      <c r="H67" s="44"/>
      <c r="I67" s="44"/>
    </row>
    <row r="68" spans="1:9" s="13" customFormat="1" ht="35.1" customHeight="1" thickBot="1" x14ac:dyDescent="0.2">
      <c r="A68" s="43"/>
      <c r="B68" s="39" t="s">
        <v>12</v>
      </c>
      <c r="C68" s="39"/>
      <c r="D68" s="39"/>
      <c r="E68" s="39"/>
      <c r="F68" s="29"/>
      <c r="G68" s="44"/>
      <c r="H68" s="44"/>
      <c r="I68" s="45"/>
    </row>
    <row r="69" spans="1:9" s="13" customFormat="1" ht="35.1" customHeight="1" thickBot="1" x14ac:dyDescent="0.2">
      <c r="A69" s="38" t="s">
        <v>14</v>
      </c>
      <c r="B69" s="38"/>
      <c r="C69" s="38"/>
      <c r="D69" s="38"/>
      <c r="E69" s="38"/>
      <c r="F69" s="35">
        <f t="shared" ref="F69" si="21">SUM(F66:F68)</f>
        <v>0</v>
      </c>
      <c r="G69" s="35">
        <f>TRUNC(F69/2,-3)</f>
        <v>0</v>
      </c>
      <c r="H69" s="36">
        <f>6000</f>
        <v>6000</v>
      </c>
      <c r="I69" s="28">
        <f>0</f>
        <v>0</v>
      </c>
    </row>
    <row r="70" spans="1:9" ht="19.5" thickBot="1" x14ac:dyDescent="0.2"/>
    <row r="71" spans="1:9" ht="33.75" customHeight="1" thickBot="1" x14ac:dyDescent="0.2">
      <c r="H71" s="4" t="s">
        <v>32</v>
      </c>
      <c r="I71" s="30">
        <f>I14+I19+I24+I29+I34+I39+I44+I49+I54+I59+I64+I69</f>
        <v>0</v>
      </c>
    </row>
  </sheetData>
  <mergeCells count="85">
    <mergeCell ref="A69:E69"/>
    <mergeCell ref="A64:E64"/>
    <mergeCell ref="G66:G68"/>
    <mergeCell ref="H66:H68"/>
    <mergeCell ref="I66:I68"/>
    <mergeCell ref="A67:A68"/>
    <mergeCell ref="B67:E67"/>
    <mergeCell ref="B68:E68"/>
    <mergeCell ref="A59:E59"/>
    <mergeCell ref="G61:G63"/>
    <mergeCell ref="H61:H63"/>
    <mergeCell ref="I61:I63"/>
    <mergeCell ref="A62:A63"/>
    <mergeCell ref="B62:E62"/>
    <mergeCell ref="B63:E63"/>
    <mergeCell ref="A54:E54"/>
    <mergeCell ref="G56:G58"/>
    <mergeCell ref="H56:H58"/>
    <mergeCell ref="I56:I58"/>
    <mergeCell ref="A57:A58"/>
    <mergeCell ref="B57:E57"/>
    <mergeCell ref="B58:E58"/>
    <mergeCell ref="A49:E49"/>
    <mergeCell ref="G51:G53"/>
    <mergeCell ref="H51:H53"/>
    <mergeCell ref="I51:I53"/>
    <mergeCell ref="A52:A53"/>
    <mergeCell ref="B52:E52"/>
    <mergeCell ref="B53:E53"/>
    <mergeCell ref="A44:E44"/>
    <mergeCell ref="G46:G48"/>
    <mergeCell ref="H46:H48"/>
    <mergeCell ref="I46:I48"/>
    <mergeCell ref="A47:A48"/>
    <mergeCell ref="B47:E47"/>
    <mergeCell ref="B48:E48"/>
    <mergeCell ref="A39:E39"/>
    <mergeCell ref="G41:G43"/>
    <mergeCell ref="H41:H43"/>
    <mergeCell ref="I41:I43"/>
    <mergeCell ref="A42:A43"/>
    <mergeCell ref="B42:E42"/>
    <mergeCell ref="B43:E43"/>
    <mergeCell ref="A34:E34"/>
    <mergeCell ref="G36:G38"/>
    <mergeCell ref="H36:H38"/>
    <mergeCell ref="I36:I38"/>
    <mergeCell ref="A37:A38"/>
    <mergeCell ref="B37:E37"/>
    <mergeCell ref="B38:E38"/>
    <mergeCell ref="A29:E29"/>
    <mergeCell ref="G31:G33"/>
    <mergeCell ref="H31:H33"/>
    <mergeCell ref="I31:I33"/>
    <mergeCell ref="A32:A33"/>
    <mergeCell ref="B32:E32"/>
    <mergeCell ref="B33:E33"/>
    <mergeCell ref="A24:E24"/>
    <mergeCell ref="G26:G28"/>
    <mergeCell ref="H26:H28"/>
    <mergeCell ref="I26:I28"/>
    <mergeCell ref="A27:A28"/>
    <mergeCell ref="B27:E27"/>
    <mergeCell ref="B28:E28"/>
    <mergeCell ref="A19:E19"/>
    <mergeCell ref="G21:G23"/>
    <mergeCell ref="H21:H23"/>
    <mergeCell ref="I21:I23"/>
    <mergeCell ref="A22:A23"/>
    <mergeCell ref="B22:E22"/>
    <mergeCell ref="B23:E23"/>
    <mergeCell ref="A14:E14"/>
    <mergeCell ref="G16:G18"/>
    <mergeCell ref="H16:H18"/>
    <mergeCell ref="I16:I18"/>
    <mergeCell ref="A17:A18"/>
    <mergeCell ref="B17:E17"/>
    <mergeCell ref="B18:E18"/>
    <mergeCell ref="A3:I3"/>
    <mergeCell ref="G11:G13"/>
    <mergeCell ref="H11:H13"/>
    <mergeCell ref="I11:I13"/>
    <mergeCell ref="A12:A13"/>
    <mergeCell ref="B12:E12"/>
    <mergeCell ref="B13:E13"/>
  </mergeCells>
  <phoneticPr fontId="2"/>
  <printOptions horizontalCentered="1"/>
  <pageMargins left="0.78740157480314965" right="0.78740157480314965" top="0.98425196850393704" bottom="0.39370078740157483" header="0.51181102362204722" footer="0.43307086614173229"/>
  <pageSetup paperSize="9" scale="50" firstPageNumber="0" fitToHeight="0" orientation="portrait" useFirstPageNumber="1" r:id="rId1"/>
  <headerFooter alignWithMargins="0"/>
  <rowBreaks count="1" manualBreakCount="1">
    <brk id="39" max="8" man="1"/>
  </rowBreaks>
  <colBreaks count="1" manualBreakCount="1">
    <brk id="8" max="7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U71"/>
  <sheetViews>
    <sheetView showZeros="0" view="pageBreakPreview" zoomScale="80" zoomScaleNormal="100" zoomScaleSheetLayoutView="80" zoomScalePageLayoutView="78" workbookViewId="0">
      <selection activeCell="I1" sqref="I1"/>
    </sheetView>
  </sheetViews>
  <sheetFormatPr defaultColWidth="9" defaultRowHeight="18.75" x14ac:dyDescent="0.15"/>
  <cols>
    <col min="1" max="1" width="24" style="1" customWidth="1"/>
    <col min="2" max="2" width="18.125" style="1" customWidth="1"/>
    <col min="3" max="3" width="18.75" style="1" customWidth="1"/>
    <col min="4" max="4" width="17.625" style="1" customWidth="1"/>
    <col min="5" max="5" width="13.5" style="1" customWidth="1"/>
    <col min="6" max="6" width="19.125" style="1" customWidth="1"/>
    <col min="7" max="7" width="23.625" style="1" customWidth="1"/>
    <col min="8" max="9" width="19.125" style="1" customWidth="1"/>
    <col min="10" max="16384" width="9" style="1"/>
  </cols>
  <sheetData>
    <row r="1" spans="1:21" ht="18.75" customHeight="1" x14ac:dyDescent="0.15">
      <c r="I1" s="2" t="s">
        <v>45</v>
      </c>
    </row>
    <row r="2" spans="1:21" ht="28.5" customHeight="1" x14ac:dyDescent="0.15"/>
    <row r="3" spans="1:21" ht="24.75" customHeight="1" x14ac:dyDescent="0.15">
      <c r="A3" s="40" t="s">
        <v>44</v>
      </c>
      <c r="B3" s="40"/>
      <c r="C3" s="40"/>
      <c r="D3" s="40"/>
      <c r="E3" s="40"/>
      <c r="F3" s="40"/>
      <c r="G3" s="40"/>
      <c r="H3" s="40"/>
      <c r="I3" s="40"/>
    </row>
    <row r="4" spans="1:21" s="12" customFormat="1" ht="59.25" customHeight="1" x14ac:dyDescent="0.2">
      <c r="A4" s="19" t="s">
        <v>41</v>
      </c>
      <c r="B4" s="9"/>
      <c r="C4" s="10"/>
      <c r="D4" s="11"/>
    </row>
    <row r="5" spans="1:21" ht="24.6" customHeight="1" x14ac:dyDescent="0.2">
      <c r="A5" s="16" t="s">
        <v>6</v>
      </c>
      <c r="B5" s="15"/>
      <c r="C5" s="19" t="s">
        <v>38</v>
      </c>
      <c r="D5" s="16"/>
      <c r="E5" s="24"/>
      <c r="F5" s="24"/>
      <c r="G5" s="25"/>
    </row>
    <row r="6" spans="1:21" ht="24.6" customHeight="1" x14ac:dyDescent="0.2">
      <c r="A6" s="16" t="s">
        <v>4</v>
      </c>
      <c r="B6" s="17"/>
      <c r="C6" s="20" t="s">
        <v>39</v>
      </c>
      <c r="D6" s="18"/>
      <c r="E6" s="26"/>
      <c r="F6" s="26"/>
      <c r="G6" s="27"/>
    </row>
    <row r="7" spans="1:21" ht="24.6" customHeight="1" x14ac:dyDescent="0.2">
      <c r="A7" s="18" t="s">
        <v>5</v>
      </c>
      <c r="B7" s="17"/>
      <c r="C7" s="20" t="s">
        <v>40</v>
      </c>
      <c r="D7" s="18"/>
      <c r="E7" s="26"/>
      <c r="F7" s="26"/>
      <c r="G7" s="27"/>
    </row>
    <row r="8" spans="1:21" ht="11.25" customHeight="1" x14ac:dyDescent="0.15"/>
    <row r="9" spans="1:21" s="8" customFormat="1" ht="57" customHeight="1" x14ac:dyDescent="0.2">
      <c r="A9" s="14" t="s">
        <v>1</v>
      </c>
      <c r="B9" s="5"/>
      <c r="C9" s="5"/>
      <c r="D9" s="5"/>
      <c r="E9" s="5"/>
      <c r="F9" s="5"/>
      <c r="G9" s="5"/>
      <c r="H9" s="5"/>
      <c r="I9" s="5"/>
      <c r="J9" s="6"/>
      <c r="K9" s="7"/>
      <c r="L9" s="7"/>
      <c r="M9" s="7"/>
      <c r="N9" s="6"/>
      <c r="O9" s="7"/>
      <c r="P9" s="7"/>
      <c r="Q9" s="7"/>
      <c r="S9" s="7"/>
      <c r="U9" s="3"/>
    </row>
    <row r="10" spans="1:21" s="13" customFormat="1" ht="48.75" customHeight="1" x14ac:dyDescent="0.15">
      <c r="A10" s="31" t="s">
        <v>19</v>
      </c>
      <c r="B10" s="37" t="s">
        <v>7</v>
      </c>
      <c r="C10" s="33" t="s">
        <v>33</v>
      </c>
      <c r="D10" s="37" t="s">
        <v>8</v>
      </c>
      <c r="E10" s="37" t="s">
        <v>9</v>
      </c>
      <c r="F10" s="37" t="s">
        <v>15</v>
      </c>
      <c r="G10" s="33" t="s">
        <v>17</v>
      </c>
      <c r="H10" s="37" t="s">
        <v>16</v>
      </c>
      <c r="I10" s="34" t="s">
        <v>35</v>
      </c>
    </row>
    <row r="11" spans="1:21" s="13" customFormat="1" ht="35.1" customHeight="1" x14ac:dyDescent="0.15">
      <c r="A11" s="37" t="s">
        <v>10</v>
      </c>
      <c r="B11" s="21" t="s">
        <v>11</v>
      </c>
      <c r="C11" s="23"/>
      <c r="D11" s="23"/>
      <c r="E11" s="22"/>
      <c r="F11" s="29">
        <f>D11*E11</f>
        <v>0</v>
      </c>
      <c r="G11" s="41"/>
      <c r="H11" s="41"/>
      <c r="I11" s="41"/>
    </row>
    <row r="12" spans="1:21" s="13" customFormat="1" ht="35.1" customHeight="1" x14ac:dyDescent="0.15">
      <c r="A12" s="43" t="s">
        <v>13</v>
      </c>
      <c r="B12" s="39" t="s">
        <v>12</v>
      </c>
      <c r="C12" s="39"/>
      <c r="D12" s="39"/>
      <c r="E12" s="39"/>
      <c r="F12" s="29"/>
      <c r="G12" s="41"/>
      <c r="H12" s="41"/>
      <c r="I12" s="41"/>
    </row>
    <row r="13" spans="1:21" s="13" customFormat="1" ht="35.1" customHeight="1" thickBot="1" x14ac:dyDescent="0.2">
      <c r="A13" s="43"/>
      <c r="B13" s="39" t="s">
        <v>12</v>
      </c>
      <c r="C13" s="39"/>
      <c r="D13" s="39"/>
      <c r="E13" s="39"/>
      <c r="F13" s="29"/>
      <c r="G13" s="41"/>
      <c r="H13" s="41"/>
      <c r="I13" s="42"/>
    </row>
    <row r="14" spans="1:21" s="13" customFormat="1" ht="29.1" customHeight="1" thickBot="1" x14ac:dyDescent="0.2">
      <c r="A14" s="38" t="s">
        <v>14</v>
      </c>
      <c r="B14" s="38"/>
      <c r="C14" s="38"/>
      <c r="D14" s="38"/>
      <c r="E14" s="38"/>
      <c r="F14" s="35">
        <f>SUM(F11:F13)</f>
        <v>0</v>
      </c>
      <c r="G14" s="35">
        <f>TRUNC(F14*2/3,-3)</f>
        <v>0</v>
      </c>
      <c r="H14" s="36">
        <f>8000</f>
        <v>8000</v>
      </c>
      <c r="I14" s="28"/>
    </row>
    <row r="15" spans="1:21" s="13" customFormat="1" ht="48.75" customHeight="1" x14ac:dyDescent="0.15">
      <c r="A15" s="31" t="s">
        <v>20</v>
      </c>
      <c r="B15" s="37" t="s">
        <v>7</v>
      </c>
      <c r="C15" s="33" t="s">
        <v>33</v>
      </c>
      <c r="D15" s="37" t="s">
        <v>8</v>
      </c>
      <c r="E15" s="37" t="s">
        <v>9</v>
      </c>
      <c r="F15" s="37" t="s">
        <v>15</v>
      </c>
      <c r="G15" s="33" t="s">
        <v>17</v>
      </c>
      <c r="H15" s="37" t="s">
        <v>16</v>
      </c>
      <c r="I15" s="34" t="s">
        <v>35</v>
      </c>
    </row>
    <row r="16" spans="1:21" s="13" customFormat="1" ht="35.1" customHeight="1" x14ac:dyDescent="0.15">
      <c r="A16" s="37" t="s">
        <v>10</v>
      </c>
      <c r="B16" s="21" t="s">
        <v>11</v>
      </c>
      <c r="C16" s="23">
        <v>0</v>
      </c>
      <c r="D16" s="23"/>
      <c r="E16" s="22"/>
      <c r="F16" s="29">
        <f t="shared" ref="F16" si="0">D16*E16</f>
        <v>0</v>
      </c>
      <c r="G16" s="44"/>
      <c r="H16" s="44"/>
      <c r="I16" s="44"/>
    </row>
    <row r="17" spans="1:9" s="13" customFormat="1" ht="35.1" customHeight="1" x14ac:dyDescent="0.15">
      <c r="A17" s="43" t="s">
        <v>13</v>
      </c>
      <c r="B17" s="39" t="s">
        <v>12</v>
      </c>
      <c r="C17" s="39"/>
      <c r="D17" s="39"/>
      <c r="E17" s="39"/>
      <c r="F17" s="29"/>
      <c r="G17" s="44"/>
      <c r="H17" s="44"/>
      <c r="I17" s="44"/>
    </row>
    <row r="18" spans="1:9" s="13" customFormat="1" ht="35.1" customHeight="1" thickBot="1" x14ac:dyDescent="0.2">
      <c r="A18" s="43"/>
      <c r="B18" s="39" t="s">
        <v>12</v>
      </c>
      <c r="C18" s="39"/>
      <c r="D18" s="39"/>
      <c r="E18" s="39"/>
      <c r="F18" s="29"/>
      <c r="G18" s="44"/>
      <c r="H18" s="44"/>
      <c r="I18" s="45"/>
    </row>
    <row r="19" spans="1:9" s="13" customFormat="1" ht="35.1" customHeight="1" thickBot="1" x14ac:dyDescent="0.2">
      <c r="A19" s="38" t="s">
        <v>14</v>
      </c>
      <c r="B19" s="38"/>
      <c r="C19" s="38"/>
      <c r="D19" s="38"/>
      <c r="E19" s="38"/>
      <c r="F19" s="35">
        <f t="shared" ref="F19" si="1">SUM(F16:F18)</f>
        <v>0</v>
      </c>
      <c r="G19" s="35">
        <f t="shared" ref="G19" si="2">TRUNC(F19*2/3,-3)</f>
        <v>0</v>
      </c>
      <c r="H19" s="36">
        <f>8000</f>
        <v>8000</v>
      </c>
      <c r="I19" s="28">
        <f>0</f>
        <v>0</v>
      </c>
    </row>
    <row r="20" spans="1:9" s="13" customFormat="1" ht="48.75" customHeight="1" x14ac:dyDescent="0.15">
      <c r="A20" s="31" t="s">
        <v>21</v>
      </c>
      <c r="B20" s="37" t="s">
        <v>7</v>
      </c>
      <c r="C20" s="33" t="s">
        <v>33</v>
      </c>
      <c r="D20" s="37" t="s">
        <v>8</v>
      </c>
      <c r="E20" s="37" t="s">
        <v>9</v>
      </c>
      <c r="F20" s="37" t="s">
        <v>15</v>
      </c>
      <c r="G20" s="33" t="s">
        <v>17</v>
      </c>
      <c r="H20" s="37" t="s">
        <v>16</v>
      </c>
      <c r="I20" s="34" t="s">
        <v>35</v>
      </c>
    </row>
    <row r="21" spans="1:9" s="13" customFormat="1" ht="35.1" customHeight="1" x14ac:dyDescent="0.15">
      <c r="A21" s="37" t="s">
        <v>10</v>
      </c>
      <c r="B21" s="21" t="s">
        <v>11</v>
      </c>
      <c r="C21" s="23">
        <v>0</v>
      </c>
      <c r="D21" s="23"/>
      <c r="E21" s="22"/>
      <c r="F21" s="29">
        <f t="shared" ref="F21" si="3">D21*E21</f>
        <v>0</v>
      </c>
      <c r="G21" s="44"/>
      <c r="H21" s="44"/>
      <c r="I21" s="44"/>
    </row>
    <row r="22" spans="1:9" s="13" customFormat="1" ht="35.1" customHeight="1" x14ac:dyDescent="0.15">
      <c r="A22" s="43" t="s">
        <v>13</v>
      </c>
      <c r="B22" s="39" t="s">
        <v>12</v>
      </c>
      <c r="C22" s="39"/>
      <c r="D22" s="39"/>
      <c r="E22" s="39"/>
      <c r="F22" s="29"/>
      <c r="G22" s="44"/>
      <c r="H22" s="44"/>
      <c r="I22" s="44"/>
    </row>
    <row r="23" spans="1:9" s="13" customFormat="1" ht="35.1" customHeight="1" thickBot="1" x14ac:dyDescent="0.2">
      <c r="A23" s="43"/>
      <c r="B23" s="39" t="s">
        <v>12</v>
      </c>
      <c r="C23" s="39"/>
      <c r="D23" s="39"/>
      <c r="E23" s="39"/>
      <c r="F23" s="29"/>
      <c r="G23" s="44"/>
      <c r="H23" s="44"/>
      <c r="I23" s="45"/>
    </row>
    <row r="24" spans="1:9" s="13" customFormat="1" ht="35.1" customHeight="1" thickBot="1" x14ac:dyDescent="0.2">
      <c r="A24" s="38" t="s">
        <v>14</v>
      </c>
      <c r="B24" s="38"/>
      <c r="C24" s="38"/>
      <c r="D24" s="38"/>
      <c r="E24" s="38"/>
      <c r="F24" s="35">
        <f t="shared" ref="F24" si="4">SUM(F21:F23)</f>
        <v>0</v>
      </c>
      <c r="G24" s="35">
        <f t="shared" ref="G24" si="5">TRUNC(F24*2/3,-3)</f>
        <v>0</v>
      </c>
      <c r="H24" s="36">
        <f>8000</f>
        <v>8000</v>
      </c>
      <c r="I24" s="28">
        <f>0</f>
        <v>0</v>
      </c>
    </row>
    <row r="25" spans="1:9" s="13" customFormat="1" ht="48.75" customHeight="1" x14ac:dyDescent="0.15">
      <c r="A25" s="31" t="s">
        <v>22</v>
      </c>
      <c r="B25" s="37" t="s">
        <v>7</v>
      </c>
      <c r="C25" s="33" t="s">
        <v>33</v>
      </c>
      <c r="D25" s="37" t="s">
        <v>8</v>
      </c>
      <c r="E25" s="37" t="s">
        <v>9</v>
      </c>
      <c r="F25" s="37" t="s">
        <v>15</v>
      </c>
      <c r="G25" s="33" t="s">
        <v>17</v>
      </c>
      <c r="H25" s="37" t="s">
        <v>16</v>
      </c>
      <c r="I25" s="34" t="s">
        <v>35</v>
      </c>
    </row>
    <row r="26" spans="1:9" s="13" customFormat="1" ht="35.1" customHeight="1" x14ac:dyDescent="0.15">
      <c r="A26" s="37" t="s">
        <v>10</v>
      </c>
      <c r="B26" s="21" t="s">
        <v>36</v>
      </c>
      <c r="C26" s="23">
        <v>200000</v>
      </c>
      <c r="D26" s="23">
        <v>1300</v>
      </c>
      <c r="E26" s="22">
        <v>10</v>
      </c>
      <c r="F26" s="29">
        <f t="shared" ref="F26" si="6">D26*E26</f>
        <v>13000</v>
      </c>
      <c r="G26" s="44"/>
      <c r="H26" s="44"/>
      <c r="I26" s="44"/>
    </row>
    <row r="27" spans="1:9" s="13" customFormat="1" ht="35.1" customHeight="1" x14ac:dyDescent="0.15">
      <c r="A27" s="43" t="s">
        <v>13</v>
      </c>
      <c r="B27" s="39" t="s">
        <v>37</v>
      </c>
      <c r="C27" s="39"/>
      <c r="D27" s="39"/>
      <c r="E27" s="39"/>
      <c r="F27" s="29">
        <v>6000</v>
      </c>
      <c r="G27" s="44"/>
      <c r="H27" s="44"/>
      <c r="I27" s="44"/>
    </row>
    <row r="28" spans="1:9" s="13" customFormat="1" ht="35.1" customHeight="1" thickBot="1" x14ac:dyDescent="0.2">
      <c r="A28" s="43"/>
      <c r="B28" s="39" t="s">
        <v>12</v>
      </c>
      <c r="C28" s="39"/>
      <c r="D28" s="39"/>
      <c r="E28" s="39"/>
      <c r="F28" s="29"/>
      <c r="G28" s="44"/>
      <c r="H28" s="44"/>
      <c r="I28" s="45"/>
    </row>
    <row r="29" spans="1:9" s="13" customFormat="1" ht="35.1" customHeight="1" thickBot="1" x14ac:dyDescent="0.2">
      <c r="A29" s="38" t="s">
        <v>14</v>
      </c>
      <c r="B29" s="38"/>
      <c r="C29" s="38"/>
      <c r="D29" s="38"/>
      <c r="E29" s="38"/>
      <c r="F29" s="35">
        <f t="shared" ref="F29" si="7">SUM(F26:F28)</f>
        <v>19000</v>
      </c>
      <c r="G29" s="35">
        <f t="shared" ref="G29" si="8">TRUNC(F29*2/3,-3)</f>
        <v>12000</v>
      </c>
      <c r="H29" s="36">
        <f>8000</f>
        <v>8000</v>
      </c>
      <c r="I29" s="28">
        <f>H29</f>
        <v>8000</v>
      </c>
    </row>
    <row r="30" spans="1:9" s="13" customFormat="1" ht="48.75" customHeight="1" x14ac:dyDescent="0.15">
      <c r="A30" s="31" t="s">
        <v>23</v>
      </c>
      <c r="B30" s="37" t="s">
        <v>7</v>
      </c>
      <c r="C30" s="33" t="s">
        <v>33</v>
      </c>
      <c r="D30" s="37" t="s">
        <v>8</v>
      </c>
      <c r="E30" s="37" t="s">
        <v>9</v>
      </c>
      <c r="F30" s="37" t="s">
        <v>15</v>
      </c>
      <c r="G30" s="33" t="s">
        <v>17</v>
      </c>
      <c r="H30" s="37" t="s">
        <v>16</v>
      </c>
      <c r="I30" s="34" t="s">
        <v>35</v>
      </c>
    </row>
    <row r="31" spans="1:9" s="13" customFormat="1" ht="35.1" customHeight="1" x14ac:dyDescent="0.15">
      <c r="A31" s="37" t="s">
        <v>10</v>
      </c>
      <c r="B31" s="21" t="s">
        <v>36</v>
      </c>
      <c r="C31" s="23">
        <v>200000</v>
      </c>
      <c r="D31" s="23">
        <v>1300</v>
      </c>
      <c r="E31" s="22">
        <v>10</v>
      </c>
      <c r="F31" s="29">
        <f t="shared" ref="F31" si="9">D31*E31</f>
        <v>13000</v>
      </c>
      <c r="G31" s="44"/>
      <c r="H31" s="44"/>
      <c r="I31" s="44"/>
    </row>
    <row r="32" spans="1:9" s="13" customFormat="1" ht="35.1" customHeight="1" x14ac:dyDescent="0.15">
      <c r="A32" s="43" t="s">
        <v>13</v>
      </c>
      <c r="B32" s="39" t="s">
        <v>12</v>
      </c>
      <c r="C32" s="39"/>
      <c r="D32" s="39"/>
      <c r="E32" s="39"/>
      <c r="F32" s="29"/>
      <c r="G32" s="44"/>
      <c r="H32" s="44"/>
      <c r="I32" s="44"/>
    </row>
    <row r="33" spans="1:9" s="13" customFormat="1" ht="35.1" customHeight="1" thickBot="1" x14ac:dyDescent="0.2">
      <c r="A33" s="43"/>
      <c r="B33" s="39" t="s">
        <v>12</v>
      </c>
      <c r="C33" s="39"/>
      <c r="D33" s="39"/>
      <c r="E33" s="39"/>
      <c r="F33" s="29"/>
      <c r="G33" s="44"/>
      <c r="H33" s="44"/>
      <c r="I33" s="45"/>
    </row>
    <row r="34" spans="1:9" s="13" customFormat="1" ht="35.1" customHeight="1" thickBot="1" x14ac:dyDescent="0.2">
      <c r="A34" s="38" t="s">
        <v>14</v>
      </c>
      <c r="B34" s="38"/>
      <c r="C34" s="38"/>
      <c r="D34" s="38"/>
      <c r="E34" s="38"/>
      <c r="F34" s="35">
        <f t="shared" ref="F34" si="10">SUM(F31:F33)</f>
        <v>13000</v>
      </c>
      <c r="G34" s="35">
        <f t="shared" ref="G34" si="11">TRUNC(F34*2/3,-3)</f>
        <v>8000</v>
      </c>
      <c r="H34" s="36">
        <f>8000</f>
        <v>8000</v>
      </c>
      <c r="I34" s="28">
        <f>G34</f>
        <v>8000</v>
      </c>
    </row>
    <row r="35" spans="1:9" s="13" customFormat="1" ht="48.75" customHeight="1" x14ac:dyDescent="0.15">
      <c r="A35" s="31" t="s">
        <v>24</v>
      </c>
      <c r="B35" s="37" t="s">
        <v>7</v>
      </c>
      <c r="C35" s="33" t="s">
        <v>33</v>
      </c>
      <c r="D35" s="37" t="s">
        <v>8</v>
      </c>
      <c r="E35" s="37" t="s">
        <v>9</v>
      </c>
      <c r="F35" s="37" t="s">
        <v>15</v>
      </c>
      <c r="G35" s="33" t="s">
        <v>17</v>
      </c>
      <c r="H35" s="37" t="s">
        <v>16</v>
      </c>
      <c r="I35" s="34" t="s">
        <v>35</v>
      </c>
    </row>
    <row r="36" spans="1:9" s="13" customFormat="1" ht="35.1" customHeight="1" x14ac:dyDescent="0.15">
      <c r="A36" s="37" t="s">
        <v>10</v>
      </c>
      <c r="B36" s="21" t="s">
        <v>36</v>
      </c>
      <c r="C36" s="23">
        <v>200000</v>
      </c>
      <c r="D36" s="23">
        <v>1300</v>
      </c>
      <c r="E36" s="22">
        <v>10</v>
      </c>
      <c r="F36" s="29">
        <f t="shared" ref="F36" si="12">D36*E36</f>
        <v>13000</v>
      </c>
      <c r="G36" s="44"/>
      <c r="H36" s="44"/>
      <c r="I36" s="44"/>
    </row>
    <row r="37" spans="1:9" s="13" customFormat="1" ht="35.1" customHeight="1" x14ac:dyDescent="0.15">
      <c r="A37" s="43" t="s">
        <v>13</v>
      </c>
      <c r="B37" s="39" t="s">
        <v>12</v>
      </c>
      <c r="C37" s="39"/>
      <c r="D37" s="39"/>
      <c r="E37" s="39"/>
      <c r="F37" s="29"/>
      <c r="G37" s="44"/>
      <c r="H37" s="44"/>
      <c r="I37" s="44"/>
    </row>
    <row r="38" spans="1:9" s="13" customFormat="1" ht="35.1" customHeight="1" thickBot="1" x14ac:dyDescent="0.2">
      <c r="A38" s="43"/>
      <c r="B38" s="39" t="s">
        <v>12</v>
      </c>
      <c r="C38" s="39"/>
      <c r="D38" s="39"/>
      <c r="E38" s="39"/>
      <c r="F38" s="29"/>
      <c r="G38" s="44"/>
      <c r="H38" s="44"/>
      <c r="I38" s="45"/>
    </row>
    <row r="39" spans="1:9" s="13" customFormat="1" ht="35.1" customHeight="1" thickBot="1" x14ac:dyDescent="0.2">
      <c r="A39" s="38" t="s">
        <v>14</v>
      </c>
      <c r="B39" s="38"/>
      <c r="C39" s="38"/>
      <c r="D39" s="38"/>
      <c r="E39" s="38"/>
      <c r="F39" s="35">
        <f t="shared" ref="F39" si="13">SUM(F36:F38)</f>
        <v>13000</v>
      </c>
      <c r="G39" s="35">
        <f t="shared" ref="G39" si="14">TRUNC(F39*2/3,-3)</f>
        <v>8000</v>
      </c>
      <c r="H39" s="36">
        <f>8000</f>
        <v>8000</v>
      </c>
      <c r="I39" s="28">
        <f>G39</f>
        <v>8000</v>
      </c>
    </row>
    <row r="40" spans="1:9" s="13" customFormat="1" ht="48.75" customHeight="1" x14ac:dyDescent="0.15">
      <c r="A40" s="31" t="s">
        <v>25</v>
      </c>
      <c r="B40" s="37" t="s">
        <v>7</v>
      </c>
      <c r="C40" s="33" t="s">
        <v>33</v>
      </c>
      <c r="D40" s="37" t="s">
        <v>8</v>
      </c>
      <c r="E40" s="37" t="s">
        <v>9</v>
      </c>
      <c r="F40" s="37" t="s">
        <v>15</v>
      </c>
      <c r="G40" s="33" t="s">
        <v>17</v>
      </c>
      <c r="H40" s="37" t="s">
        <v>16</v>
      </c>
      <c r="I40" s="34" t="s">
        <v>35</v>
      </c>
    </row>
    <row r="41" spans="1:9" s="13" customFormat="1" ht="35.1" customHeight="1" x14ac:dyDescent="0.15">
      <c r="A41" s="37" t="s">
        <v>10</v>
      </c>
      <c r="B41" s="21" t="s">
        <v>36</v>
      </c>
      <c r="C41" s="23">
        <v>200000</v>
      </c>
      <c r="D41" s="23">
        <v>1300</v>
      </c>
      <c r="E41" s="22">
        <v>10</v>
      </c>
      <c r="F41" s="29">
        <f t="shared" ref="F41" si="15">D41*E41</f>
        <v>13000</v>
      </c>
      <c r="G41" s="44"/>
      <c r="H41" s="44"/>
      <c r="I41" s="44"/>
    </row>
    <row r="42" spans="1:9" s="13" customFormat="1" ht="35.1" customHeight="1" x14ac:dyDescent="0.15">
      <c r="A42" s="43" t="s">
        <v>13</v>
      </c>
      <c r="B42" s="39" t="s">
        <v>12</v>
      </c>
      <c r="C42" s="39"/>
      <c r="D42" s="39"/>
      <c r="E42" s="39"/>
      <c r="F42" s="29"/>
      <c r="G42" s="44"/>
      <c r="H42" s="44"/>
      <c r="I42" s="44"/>
    </row>
    <row r="43" spans="1:9" s="13" customFormat="1" ht="35.1" customHeight="1" thickBot="1" x14ac:dyDescent="0.2">
      <c r="A43" s="43"/>
      <c r="B43" s="39" t="s">
        <v>12</v>
      </c>
      <c r="C43" s="39"/>
      <c r="D43" s="39"/>
      <c r="E43" s="39"/>
      <c r="F43" s="29"/>
      <c r="G43" s="44"/>
      <c r="H43" s="44"/>
      <c r="I43" s="45"/>
    </row>
    <row r="44" spans="1:9" s="13" customFormat="1" ht="35.1" customHeight="1" thickBot="1" x14ac:dyDescent="0.2">
      <c r="A44" s="38" t="s">
        <v>14</v>
      </c>
      <c r="B44" s="38"/>
      <c r="C44" s="38"/>
      <c r="D44" s="38"/>
      <c r="E44" s="38"/>
      <c r="F44" s="35">
        <f t="shared" ref="F44" si="16">SUM(F41:F43)</f>
        <v>13000</v>
      </c>
      <c r="G44" s="35">
        <f t="shared" ref="G44" si="17">TRUNC(F44*2/3,-3)</f>
        <v>8000</v>
      </c>
      <c r="H44" s="36">
        <f>8000</f>
        <v>8000</v>
      </c>
      <c r="I44" s="28">
        <f>G44</f>
        <v>8000</v>
      </c>
    </row>
    <row r="45" spans="1:9" s="13" customFormat="1" ht="48.75" customHeight="1" x14ac:dyDescent="0.15">
      <c r="A45" s="31" t="s">
        <v>26</v>
      </c>
      <c r="B45" s="37" t="s">
        <v>7</v>
      </c>
      <c r="C45" s="33" t="s">
        <v>33</v>
      </c>
      <c r="D45" s="37" t="s">
        <v>8</v>
      </c>
      <c r="E45" s="37" t="s">
        <v>9</v>
      </c>
      <c r="F45" s="37" t="s">
        <v>15</v>
      </c>
      <c r="G45" s="33" t="s">
        <v>17</v>
      </c>
      <c r="H45" s="37" t="s">
        <v>16</v>
      </c>
      <c r="I45" s="34" t="s">
        <v>35</v>
      </c>
    </row>
    <row r="46" spans="1:9" s="13" customFormat="1" ht="35.1" customHeight="1" x14ac:dyDescent="0.15">
      <c r="A46" s="37" t="s">
        <v>10</v>
      </c>
      <c r="B46" s="21" t="s">
        <v>36</v>
      </c>
      <c r="C46" s="23">
        <v>200000</v>
      </c>
      <c r="D46" s="23">
        <v>1300</v>
      </c>
      <c r="E46" s="22">
        <v>10</v>
      </c>
      <c r="F46" s="29">
        <f t="shared" ref="F46" si="18">D46*E46</f>
        <v>13000</v>
      </c>
      <c r="G46" s="44"/>
      <c r="H46" s="44"/>
      <c r="I46" s="44"/>
    </row>
    <row r="47" spans="1:9" s="13" customFormat="1" ht="35.1" customHeight="1" x14ac:dyDescent="0.15">
      <c r="A47" s="43" t="s">
        <v>13</v>
      </c>
      <c r="B47" s="39" t="s">
        <v>12</v>
      </c>
      <c r="C47" s="39"/>
      <c r="D47" s="39"/>
      <c r="E47" s="39"/>
      <c r="F47" s="29"/>
      <c r="G47" s="44"/>
      <c r="H47" s="44"/>
      <c r="I47" s="44"/>
    </row>
    <row r="48" spans="1:9" s="13" customFormat="1" ht="35.1" customHeight="1" thickBot="1" x14ac:dyDescent="0.2">
      <c r="A48" s="43"/>
      <c r="B48" s="39" t="s">
        <v>12</v>
      </c>
      <c r="C48" s="39"/>
      <c r="D48" s="39"/>
      <c r="E48" s="39"/>
      <c r="F48" s="29"/>
      <c r="G48" s="44"/>
      <c r="H48" s="44"/>
      <c r="I48" s="45"/>
    </row>
    <row r="49" spans="1:9" s="13" customFormat="1" ht="35.1" customHeight="1" thickBot="1" x14ac:dyDescent="0.2">
      <c r="A49" s="38" t="s">
        <v>14</v>
      </c>
      <c r="B49" s="38"/>
      <c r="C49" s="38"/>
      <c r="D49" s="38"/>
      <c r="E49" s="38"/>
      <c r="F49" s="35">
        <f t="shared" ref="F49" si="19">SUM(F46:F48)</f>
        <v>13000</v>
      </c>
      <c r="G49" s="35">
        <f t="shared" ref="G49" si="20">TRUNC(F49*2/3,-3)</f>
        <v>8000</v>
      </c>
      <c r="H49" s="36">
        <f>8000</f>
        <v>8000</v>
      </c>
      <c r="I49" s="28">
        <f>G49</f>
        <v>8000</v>
      </c>
    </row>
    <row r="50" spans="1:9" s="13" customFormat="1" ht="48.75" customHeight="1" x14ac:dyDescent="0.15">
      <c r="A50" s="31" t="s">
        <v>27</v>
      </c>
      <c r="B50" s="37" t="s">
        <v>7</v>
      </c>
      <c r="C50" s="33" t="s">
        <v>33</v>
      </c>
      <c r="D50" s="37" t="s">
        <v>8</v>
      </c>
      <c r="E50" s="37" t="s">
        <v>9</v>
      </c>
      <c r="F50" s="37" t="s">
        <v>15</v>
      </c>
      <c r="G50" s="33" t="s">
        <v>17</v>
      </c>
      <c r="H50" s="37" t="s">
        <v>16</v>
      </c>
      <c r="I50" s="34" t="s">
        <v>35</v>
      </c>
    </row>
    <row r="51" spans="1:9" s="13" customFormat="1" ht="35.1" customHeight="1" x14ac:dyDescent="0.15">
      <c r="A51" s="37" t="s">
        <v>10</v>
      </c>
      <c r="B51" s="21" t="s">
        <v>36</v>
      </c>
      <c r="C51" s="23">
        <v>200000</v>
      </c>
      <c r="D51" s="23">
        <v>1300</v>
      </c>
      <c r="E51" s="22">
        <v>10</v>
      </c>
      <c r="F51" s="29">
        <f t="shared" ref="F51" si="21">D51*E51</f>
        <v>13000</v>
      </c>
      <c r="G51" s="44"/>
      <c r="H51" s="44"/>
      <c r="I51" s="44"/>
    </row>
    <row r="52" spans="1:9" s="13" customFormat="1" ht="35.1" customHeight="1" x14ac:dyDescent="0.15">
      <c r="A52" s="43" t="s">
        <v>13</v>
      </c>
      <c r="B52" s="39" t="s">
        <v>12</v>
      </c>
      <c r="C52" s="39"/>
      <c r="D52" s="39"/>
      <c r="E52" s="39"/>
      <c r="F52" s="29"/>
      <c r="G52" s="44"/>
      <c r="H52" s="44"/>
      <c r="I52" s="44"/>
    </row>
    <row r="53" spans="1:9" s="13" customFormat="1" ht="35.1" customHeight="1" thickBot="1" x14ac:dyDescent="0.2">
      <c r="A53" s="43"/>
      <c r="B53" s="39" t="s">
        <v>12</v>
      </c>
      <c r="C53" s="39"/>
      <c r="D53" s="39"/>
      <c r="E53" s="39"/>
      <c r="F53" s="29"/>
      <c r="G53" s="44"/>
      <c r="H53" s="44"/>
      <c r="I53" s="45"/>
    </row>
    <row r="54" spans="1:9" s="13" customFormat="1" ht="35.1" customHeight="1" thickBot="1" x14ac:dyDescent="0.2">
      <c r="A54" s="38" t="s">
        <v>14</v>
      </c>
      <c r="B54" s="38"/>
      <c r="C54" s="38"/>
      <c r="D54" s="38"/>
      <c r="E54" s="38"/>
      <c r="F54" s="35">
        <f t="shared" ref="F54" si="22">SUM(F51:F53)</f>
        <v>13000</v>
      </c>
      <c r="G54" s="35">
        <f t="shared" ref="G54" si="23">TRUNC(F54*2/3,-3)</f>
        <v>8000</v>
      </c>
      <c r="H54" s="36">
        <f>8000</f>
        <v>8000</v>
      </c>
      <c r="I54" s="28">
        <f>G54</f>
        <v>8000</v>
      </c>
    </row>
    <row r="55" spans="1:9" s="13" customFormat="1" ht="48.75" customHeight="1" x14ac:dyDescent="0.15">
      <c r="A55" s="31" t="s">
        <v>28</v>
      </c>
      <c r="B55" s="37" t="s">
        <v>7</v>
      </c>
      <c r="C55" s="33" t="s">
        <v>33</v>
      </c>
      <c r="D55" s="37" t="s">
        <v>8</v>
      </c>
      <c r="E55" s="37" t="s">
        <v>9</v>
      </c>
      <c r="F55" s="37" t="s">
        <v>15</v>
      </c>
      <c r="G55" s="33" t="s">
        <v>17</v>
      </c>
      <c r="H55" s="37" t="s">
        <v>16</v>
      </c>
      <c r="I55" s="34" t="s">
        <v>35</v>
      </c>
    </row>
    <row r="56" spans="1:9" s="13" customFormat="1" ht="35.1" customHeight="1" x14ac:dyDescent="0.15">
      <c r="A56" s="37" t="s">
        <v>10</v>
      </c>
      <c r="B56" s="21" t="s">
        <v>36</v>
      </c>
      <c r="C56" s="23">
        <v>200000</v>
      </c>
      <c r="D56" s="23">
        <v>1300</v>
      </c>
      <c r="E56" s="22">
        <v>10</v>
      </c>
      <c r="F56" s="29">
        <f t="shared" ref="F56" si="24">D56*E56</f>
        <v>13000</v>
      </c>
      <c r="G56" s="44"/>
      <c r="H56" s="44"/>
      <c r="I56" s="44"/>
    </row>
    <row r="57" spans="1:9" s="13" customFormat="1" ht="35.1" customHeight="1" x14ac:dyDescent="0.15">
      <c r="A57" s="43" t="s">
        <v>13</v>
      </c>
      <c r="B57" s="39" t="s">
        <v>12</v>
      </c>
      <c r="C57" s="39"/>
      <c r="D57" s="39"/>
      <c r="E57" s="39"/>
      <c r="F57" s="29"/>
      <c r="G57" s="44"/>
      <c r="H57" s="44"/>
      <c r="I57" s="44"/>
    </row>
    <row r="58" spans="1:9" s="13" customFormat="1" ht="35.1" customHeight="1" thickBot="1" x14ac:dyDescent="0.2">
      <c r="A58" s="43"/>
      <c r="B58" s="39" t="s">
        <v>12</v>
      </c>
      <c r="C58" s="39"/>
      <c r="D58" s="39"/>
      <c r="E58" s="39"/>
      <c r="F58" s="29"/>
      <c r="G58" s="44"/>
      <c r="H58" s="44"/>
      <c r="I58" s="45"/>
    </row>
    <row r="59" spans="1:9" s="13" customFormat="1" ht="35.1" customHeight="1" thickBot="1" x14ac:dyDescent="0.2">
      <c r="A59" s="38" t="s">
        <v>14</v>
      </c>
      <c r="B59" s="38"/>
      <c r="C59" s="38"/>
      <c r="D59" s="38"/>
      <c r="E59" s="38"/>
      <c r="F59" s="35">
        <f t="shared" ref="F59" si="25">SUM(F56:F58)</f>
        <v>13000</v>
      </c>
      <c r="G59" s="35">
        <f t="shared" ref="G59" si="26">TRUNC(F59*2/3,-3)</f>
        <v>8000</v>
      </c>
      <c r="H59" s="36">
        <f>8000</f>
        <v>8000</v>
      </c>
      <c r="I59" s="28">
        <f>G59</f>
        <v>8000</v>
      </c>
    </row>
    <row r="60" spans="1:9" s="13" customFormat="1" ht="48.75" customHeight="1" x14ac:dyDescent="0.15">
      <c r="A60" s="31" t="s">
        <v>29</v>
      </c>
      <c r="B60" s="37" t="s">
        <v>7</v>
      </c>
      <c r="C60" s="33" t="s">
        <v>33</v>
      </c>
      <c r="D60" s="37" t="s">
        <v>8</v>
      </c>
      <c r="E60" s="37" t="s">
        <v>9</v>
      </c>
      <c r="F60" s="37" t="s">
        <v>15</v>
      </c>
      <c r="G60" s="33" t="s">
        <v>17</v>
      </c>
      <c r="H60" s="37" t="s">
        <v>16</v>
      </c>
      <c r="I60" s="34" t="s">
        <v>35</v>
      </c>
    </row>
    <row r="61" spans="1:9" s="13" customFormat="1" ht="35.1" customHeight="1" x14ac:dyDescent="0.15">
      <c r="A61" s="37" t="s">
        <v>10</v>
      </c>
      <c r="B61" s="21" t="s">
        <v>36</v>
      </c>
      <c r="C61" s="23">
        <v>200000</v>
      </c>
      <c r="D61" s="23">
        <v>1300</v>
      </c>
      <c r="E61" s="22">
        <v>10</v>
      </c>
      <c r="F61" s="29">
        <f t="shared" ref="F61" si="27">D61*E61</f>
        <v>13000</v>
      </c>
      <c r="G61" s="44"/>
      <c r="H61" s="44"/>
      <c r="I61" s="44"/>
    </row>
    <row r="62" spans="1:9" s="13" customFormat="1" ht="35.1" customHeight="1" x14ac:dyDescent="0.15">
      <c r="A62" s="43" t="s">
        <v>13</v>
      </c>
      <c r="B62" s="39" t="s">
        <v>12</v>
      </c>
      <c r="C62" s="39"/>
      <c r="D62" s="39"/>
      <c r="E62" s="39"/>
      <c r="F62" s="29"/>
      <c r="G62" s="44"/>
      <c r="H62" s="44"/>
      <c r="I62" s="44"/>
    </row>
    <row r="63" spans="1:9" s="13" customFormat="1" ht="35.1" customHeight="1" thickBot="1" x14ac:dyDescent="0.2">
      <c r="A63" s="43"/>
      <c r="B63" s="39" t="s">
        <v>12</v>
      </c>
      <c r="C63" s="39"/>
      <c r="D63" s="39"/>
      <c r="E63" s="39"/>
      <c r="F63" s="29"/>
      <c r="G63" s="44"/>
      <c r="H63" s="44"/>
      <c r="I63" s="45"/>
    </row>
    <row r="64" spans="1:9" s="13" customFormat="1" ht="35.1" customHeight="1" thickBot="1" x14ac:dyDescent="0.2">
      <c r="A64" s="38" t="s">
        <v>14</v>
      </c>
      <c r="B64" s="38"/>
      <c r="C64" s="38"/>
      <c r="D64" s="38"/>
      <c r="E64" s="38"/>
      <c r="F64" s="35">
        <f t="shared" ref="F64" si="28">SUM(F61:F63)</f>
        <v>13000</v>
      </c>
      <c r="G64" s="35">
        <f t="shared" ref="G64" si="29">TRUNC(F64*2/3,-3)</f>
        <v>8000</v>
      </c>
      <c r="H64" s="36">
        <f>8000</f>
        <v>8000</v>
      </c>
      <c r="I64" s="28">
        <f>G64</f>
        <v>8000</v>
      </c>
    </row>
    <row r="65" spans="1:9" s="13" customFormat="1" ht="48.75" customHeight="1" x14ac:dyDescent="0.15">
      <c r="A65" s="31" t="s">
        <v>30</v>
      </c>
      <c r="B65" s="37" t="s">
        <v>7</v>
      </c>
      <c r="C65" s="33" t="s">
        <v>33</v>
      </c>
      <c r="D65" s="37" t="s">
        <v>8</v>
      </c>
      <c r="E65" s="37" t="s">
        <v>9</v>
      </c>
      <c r="F65" s="37" t="s">
        <v>15</v>
      </c>
      <c r="G65" s="33" t="s">
        <v>17</v>
      </c>
      <c r="H65" s="37" t="s">
        <v>16</v>
      </c>
      <c r="I65" s="34" t="s">
        <v>35</v>
      </c>
    </row>
    <row r="66" spans="1:9" s="13" customFormat="1" ht="35.1" customHeight="1" x14ac:dyDescent="0.15">
      <c r="A66" s="37" t="s">
        <v>10</v>
      </c>
      <c r="B66" s="21" t="s">
        <v>36</v>
      </c>
      <c r="C66" s="23">
        <v>200000</v>
      </c>
      <c r="D66" s="23">
        <v>1300</v>
      </c>
      <c r="E66" s="22">
        <v>10</v>
      </c>
      <c r="F66" s="29">
        <f t="shared" ref="F66" si="30">D66*E66</f>
        <v>13000</v>
      </c>
      <c r="G66" s="44"/>
      <c r="H66" s="44"/>
      <c r="I66" s="44"/>
    </row>
    <row r="67" spans="1:9" s="13" customFormat="1" ht="35.1" customHeight="1" x14ac:dyDescent="0.15">
      <c r="A67" s="43" t="s">
        <v>13</v>
      </c>
      <c r="B67" s="39" t="s">
        <v>12</v>
      </c>
      <c r="C67" s="39"/>
      <c r="D67" s="39"/>
      <c r="E67" s="39"/>
      <c r="F67" s="29"/>
      <c r="G67" s="44"/>
      <c r="H67" s="44"/>
      <c r="I67" s="44"/>
    </row>
    <row r="68" spans="1:9" s="13" customFormat="1" ht="35.1" customHeight="1" thickBot="1" x14ac:dyDescent="0.2">
      <c r="A68" s="43"/>
      <c r="B68" s="39" t="s">
        <v>12</v>
      </c>
      <c r="C68" s="39"/>
      <c r="D68" s="39"/>
      <c r="E68" s="39"/>
      <c r="F68" s="29"/>
      <c r="G68" s="44"/>
      <c r="H68" s="44"/>
      <c r="I68" s="45"/>
    </row>
    <row r="69" spans="1:9" s="13" customFormat="1" ht="35.1" customHeight="1" thickBot="1" x14ac:dyDescent="0.2">
      <c r="A69" s="38" t="s">
        <v>14</v>
      </c>
      <c r="B69" s="38"/>
      <c r="C69" s="38"/>
      <c r="D69" s="38"/>
      <c r="E69" s="38"/>
      <c r="F69" s="35">
        <f t="shared" ref="F69" si="31">SUM(F66:F68)</f>
        <v>13000</v>
      </c>
      <c r="G69" s="35">
        <f t="shared" ref="G69" si="32">TRUNC(F69*2/3,-3)</f>
        <v>8000</v>
      </c>
      <c r="H69" s="36">
        <f>8000</f>
        <v>8000</v>
      </c>
      <c r="I69" s="28">
        <f>G69</f>
        <v>8000</v>
      </c>
    </row>
    <row r="70" spans="1:9" ht="19.5" thickBot="1" x14ac:dyDescent="0.2"/>
    <row r="71" spans="1:9" ht="33.75" customHeight="1" thickBot="1" x14ac:dyDescent="0.2">
      <c r="H71" s="4" t="s">
        <v>31</v>
      </c>
      <c r="I71" s="30">
        <f>I14+I19+I24+I29+I34+I39+I44+I49+I54+I59+I64+I69</f>
        <v>72000</v>
      </c>
    </row>
  </sheetData>
  <mergeCells count="85">
    <mergeCell ref="A69:E69"/>
    <mergeCell ref="A64:E64"/>
    <mergeCell ref="G66:G68"/>
    <mergeCell ref="H66:H68"/>
    <mergeCell ref="I66:I68"/>
    <mergeCell ref="A67:A68"/>
    <mergeCell ref="B67:E67"/>
    <mergeCell ref="B68:E68"/>
    <mergeCell ref="A59:E59"/>
    <mergeCell ref="G61:G63"/>
    <mergeCell ref="H61:H63"/>
    <mergeCell ref="I61:I63"/>
    <mergeCell ref="A62:A63"/>
    <mergeCell ref="B62:E62"/>
    <mergeCell ref="B63:E63"/>
    <mergeCell ref="A54:E54"/>
    <mergeCell ref="G56:G58"/>
    <mergeCell ref="H56:H58"/>
    <mergeCell ref="I56:I58"/>
    <mergeCell ref="A57:A58"/>
    <mergeCell ref="B57:E57"/>
    <mergeCell ref="B58:E58"/>
    <mergeCell ref="A49:E49"/>
    <mergeCell ref="G51:G53"/>
    <mergeCell ref="H51:H53"/>
    <mergeCell ref="I51:I53"/>
    <mergeCell ref="A52:A53"/>
    <mergeCell ref="B52:E52"/>
    <mergeCell ref="B53:E53"/>
    <mergeCell ref="A44:E44"/>
    <mergeCell ref="G46:G48"/>
    <mergeCell ref="H46:H48"/>
    <mergeCell ref="I46:I48"/>
    <mergeCell ref="A47:A48"/>
    <mergeCell ref="B47:E47"/>
    <mergeCell ref="B48:E48"/>
    <mergeCell ref="A39:E39"/>
    <mergeCell ref="G41:G43"/>
    <mergeCell ref="H41:H43"/>
    <mergeCell ref="I41:I43"/>
    <mergeCell ref="A42:A43"/>
    <mergeCell ref="B42:E42"/>
    <mergeCell ref="B43:E43"/>
    <mergeCell ref="A34:E34"/>
    <mergeCell ref="G36:G38"/>
    <mergeCell ref="H36:H38"/>
    <mergeCell ref="I36:I38"/>
    <mergeCell ref="A37:A38"/>
    <mergeCell ref="B37:E37"/>
    <mergeCell ref="B38:E38"/>
    <mergeCell ref="A29:E29"/>
    <mergeCell ref="G31:G33"/>
    <mergeCell ref="H31:H33"/>
    <mergeCell ref="I31:I33"/>
    <mergeCell ref="A32:A33"/>
    <mergeCell ref="B32:E32"/>
    <mergeCell ref="B33:E33"/>
    <mergeCell ref="A24:E24"/>
    <mergeCell ref="G26:G28"/>
    <mergeCell ref="H26:H28"/>
    <mergeCell ref="I26:I28"/>
    <mergeCell ref="A27:A28"/>
    <mergeCell ref="B27:E27"/>
    <mergeCell ref="B28:E28"/>
    <mergeCell ref="A19:E19"/>
    <mergeCell ref="G21:G23"/>
    <mergeCell ref="H21:H23"/>
    <mergeCell ref="I21:I23"/>
    <mergeCell ref="A22:A23"/>
    <mergeCell ref="B22:E22"/>
    <mergeCell ref="B23:E23"/>
    <mergeCell ref="A14:E14"/>
    <mergeCell ref="G16:G18"/>
    <mergeCell ref="H16:H18"/>
    <mergeCell ref="I16:I18"/>
    <mergeCell ref="A17:A18"/>
    <mergeCell ref="B17:E17"/>
    <mergeCell ref="B18:E18"/>
    <mergeCell ref="A3:I3"/>
    <mergeCell ref="G11:G13"/>
    <mergeCell ref="H11:H13"/>
    <mergeCell ref="I11:I13"/>
    <mergeCell ref="A12:A13"/>
    <mergeCell ref="B12:E12"/>
    <mergeCell ref="B13:E13"/>
  </mergeCells>
  <phoneticPr fontId="2"/>
  <printOptions horizontalCentered="1"/>
  <pageMargins left="0.78740157480314965" right="0.78740157480314965" top="0.98425196850393704" bottom="0.39370078740157483" header="0.51181102362204722" footer="0.43307086614173229"/>
  <pageSetup paperSize="9" scale="50" firstPageNumber="0" fitToHeight="0" orientation="portrait" useFirstPageNumber="1" r:id="rId1"/>
  <headerFooter alignWithMargins="0"/>
  <rowBreaks count="1" manualBreakCount="1">
    <brk id="39" max="8" man="1"/>
  </rowBreaks>
  <colBreaks count="1" manualBreakCount="1">
    <brk id="8" max="7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U71"/>
  <sheetViews>
    <sheetView showZeros="0" view="pageBreakPreview" zoomScale="80" zoomScaleNormal="100" zoomScaleSheetLayoutView="80" zoomScalePageLayoutView="78" workbookViewId="0">
      <selection activeCell="I1" sqref="I1"/>
    </sheetView>
  </sheetViews>
  <sheetFormatPr defaultColWidth="9" defaultRowHeight="18.75" x14ac:dyDescent="0.15"/>
  <cols>
    <col min="1" max="1" width="24" style="1" customWidth="1"/>
    <col min="2" max="2" width="18.125" style="1" customWidth="1"/>
    <col min="3" max="3" width="18.75" style="1" customWidth="1"/>
    <col min="4" max="4" width="17.625" style="1" customWidth="1"/>
    <col min="5" max="5" width="13.5" style="1" customWidth="1"/>
    <col min="6" max="6" width="19.125" style="1" customWidth="1"/>
    <col min="7" max="7" width="23.625" style="1" customWidth="1"/>
    <col min="8" max="9" width="19.125" style="1" customWidth="1"/>
    <col min="10" max="16384" width="9" style="1"/>
  </cols>
  <sheetData>
    <row r="1" spans="1:21" ht="18.75" customHeight="1" x14ac:dyDescent="0.15">
      <c r="I1" s="2" t="s">
        <v>45</v>
      </c>
    </row>
    <row r="2" spans="1:21" ht="28.5" customHeight="1" x14ac:dyDescent="0.15"/>
    <row r="3" spans="1:21" ht="24.75" customHeight="1" x14ac:dyDescent="0.15">
      <c r="A3" s="40" t="s">
        <v>44</v>
      </c>
      <c r="B3" s="40"/>
      <c r="C3" s="40"/>
      <c r="D3" s="40"/>
      <c r="E3" s="40"/>
      <c r="F3" s="40"/>
      <c r="G3" s="40"/>
      <c r="H3" s="40"/>
      <c r="I3" s="40"/>
    </row>
    <row r="4" spans="1:21" s="12" customFormat="1" ht="59.25" customHeight="1" x14ac:dyDescent="0.2">
      <c r="A4" s="19" t="s">
        <v>42</v>
      </c>
      <c r="B4" s="9"/>
      <c r="C4" s="10"/>
      <c r="D4" s="11"/>
    </row>
    <row r="5" spans="1:21" ht="24.6" customHeight="1" x14ac:dyDescent="0.2">
      <c r="A5" s="16" t="s">
        <v>6</v>
      </c>
      <c r="B5" s="15"/>
      <c r="C5" s="19" t="s">
        <v>38</v>
      </c>
      <c r="D5" s="16"/>
      <c r="E5" s="24"/>
      <c r="F5" s="24"/>
      <c r="G5" s="25"/>
    </row>
    <row r="6" spans="1:21" ht="24.6" customHeight="1" x14ac:dyDescent="0.2">
      <c r="A6" s="16" t="s">
        <v>4</v>
      </c>
      <c r="B6" s="17"/>
      <c r="C6" s="20" t="s">
        <v>39</v>
      </c>
      <c r="D6" s="18"/>
      <c r="E6" s="26"/>
      <c r="F6" s="26"/>
      <c r="G6" s="27"/>
    </row>
    <row r="7" spans="1:21" ht="24.6" customHeight="1" x14ac:dyDescent="0.2">
      <c r="A7" s="18" t="s">
        <v>5</v>
      </c>
      <c r="B7" s="17"/>
      <c r="C7" s="20" t="s">
        <v>40</v>
      </c>
      <c r="D7" s="18"/>
      <c r="E7" s="26"/>
      <c r="F7" s="26"/>
      <c r="G7" s="27"/>
    </row>
    <row r="8" spans="1:21" ht="11.25" customHeight="1" x14ac:dyDescent="0.15"/>
    <row r="9" spans="1:21" s="8" customFormat="1" ht="57" customHeight="1" x14ac:dyDescent="0.2">
      <c r="A9" s="14" t="s">
        <v>1</v>
      </c>
      <c r="B9" s="5"/>
      <c r="C9" s="5"/>
      <c r="D9" s="5"/>
      <c r="E9" s="5"/>
      <c r="F9" s="5"/>
      <c r="G9" s="5"/>
      <c r="H9" s="5"/>
      <c r="I9" s="5"/>
      <c r="J9" s="6"/>
      <c r="K9" s="7"/>
      <c r="L9" s="7"/>
      <c r="M9" s="7"/>
      <c r="N9" s="6"/>
      <c r="O9" s="7"/>
      <c r="P9" s="7"/>
      <c r="Q9" s="7"/>
      <c r="S9" s="7"/>
      <c r="U9" s="3"/>
    </row>
    <row r="10" spans="1:21" s="13" customFormat="1" ht="48.75" customHeight="1" x14ac:dyDescent="0.15">
      <c r="A10" s="31" t="s">
        <v>19</v>
      </c>
      <c r="B10" s="37" t="s">
        <v>7</v>
      </c>
      <c r="C10" s="33" t="s">
        <v>33</v>
      </c>
      <c r="D10" s="37" t="s">
        <v>8</v>
      </c>
      <c r="E10" s="37" t="s">
        <v>9</v>
      </c>
      <c r="F10" s="37" t="s">
        <v>15</v>
      </c>
      <c r="G10" s="33" t="s">
        <v>17</v>
      </c>
      <c r="H10" s="37" t="s">
        <v>16</v>
      </c>
      <c r="I10" s="34" t="s">
        <v>35</v>
      </c>
    </row>
    <row r="11" spans="1:21" s="13" customFormat="1" ht="35.1" customHeight="1" x14ac:dyDescent="0.15">
      <c r="A11" s="37" t="s">
        <v>10</v>
      </c>
      <c r="B11" s="21" t="s">
        <v>36</v>
      </c>
      <c r="C11" s="23">
        <v>200000</v>
      </c>
      <c r="D11" s="23">
        <v>1300</v>
      </c>
      <c r="E11" s="22">
        <v>10</v>
      </c>
      <c r="F11" s="29">
        <f t="shared" ref="F11" si="0">D11*E11</f>
        <v>13000</v>
      </c>
      <c r="G11" s="41"/>
      <c r="H11" s="41"/>
      <c r="I11" s="41"/>
    </row>
    <row r="12" spans="1:21" s="13" customFormat="1" ht="35.1" customHeight="1" x14ac:dyDescent="0.15">
      <c r="A12" s="43" t="s">
        <v>13</v>
      </c>
      <c r="B12" s="39" t="s">
        <v>12</v>
      </c>
      <c r="C12" s="39"/>
      <c r="D12" s="39"/>
      <c r="E12" s="39"/>
      <c r="F12" s="29"/>
      <c r="G12" s="41"/>
      <c r="H12" s="41"/>
      <c r="I12" s="41"/>
    </row>
    <row r="13" spans="1:21" s="13" customFormat="1" ht="35.1" customHeight="1" thickBot="1" x14ac:dyDescent="0.2">
      <c r="A13" s="43"/>
      <c r="B13" s="39" t="s">
        <v>12</v>
      </c>
      <c r="C13" s="39"/>
      <c r="D13" s="39"/>
      <c r="E13" s="39"/>
      <c r="F13" s="29"/>
      <c r="G13" s="41"/>
      <c r="H13" s="41"/>
      <c r="I13" s="42"/>
    </row>
    <row r="14" spans="1:21" s="13" customFormat="1" ht="29.1" customHeight="1" thickBot="1" x14ac:dyDescent="0.2">
      <c r="A14" s="38" t="s">
        <v>14</v>
      </c>
      <c r="B14" s="38"/>
      <c r="C14" s="38"/>
      <c r="D14" s="38"/>
      <c r="E14" s="38"/>
      <c r="F14" s="35">
        <f>SUM(F11:F13)</f>
        <v>13000</v>
      </c>
      <c r="G14" s="35">
        <f>TRUNC(F14*2/3,-3)</f>
        <v>8000</v>
      </c>
      <c r="H14" s="36">
        <f>8000</f>
        <v>8000</v>
      </c>
      <c r="I14" s="28">
        <f>G14</f>
        <v>8000</v>
      </c>
    </row>
    <row r="15" spans="1:21" s="13" customFormat="1" ht="48.75" customHeight="1" x14ac:dyDescent="0.15">
      <c r="A15" s="31" t="s">
        <v>20</v>
      </c>
      <c r="B15" s="37" t="s">
        <v>7</v>
      </c>
      <c r="C15" s="33" t="s">
        <v>33</v>
      </c>
      <c r="D15" s="37" t="s">
        <v>8</v>
      </c>
      <c r="E15" s="37" t="s">
        <v>9</v>
      </c>
      <c r="F15" s="37" t="s">
        <v>15</v>
      </c>
      <c r="G15" s="33" t="s">
        <v>17</v>
      </c>
      <c r="H15" s="37" t="s">
        <v>16</v>
      </c>
      <c r="I15" s="34" t="s">
        <v>35</v>
      </c>
    </row>
    <row r="16" spans="1:21" s="13" customFormat="1" ht="35.1" customHeight="1" x14ac:dyDescent="0.15">
      <c r="A16" s="37" t="s">
        <v>10</v>
      </c>
      <c r="B16" s="21" t="s">
        <v>36</v>
      </c>
      <c r="C16" s="23">
        <v>200000</v>
      </c>
      <c r="D16" s="23">
        <v>1300</v>
      </c>
      <c r="E16" s="22">
        <v>10</v>
      </c>
      <c r="F16" s="29">
        <f t="shared" ref="F16" si="1">D16*E16</f>
        <v>13000</v>
      </c>
      <c r="G16" s="44"/>
      <c r="H16" s="44"/>
      <c r="I16" s="44"/>
    </row>
    <row r="17" spans="1:9" s="13" customFormat="1" ht="35.1" customHeight="1" x14ac:dyDescent="0.15">
      <c r="A17" s="43" t="s">
        <v>13</v>
      </c>
      <c r="B17" s="39" t="s">
        <v>12</v>
      </c>
      <c r="C17" s="39"/>
      <c r="D17" s="39"/>
      <c r="E17" s="39"/>
      <c r="F17" s="29"/>
      <c r="G17" s="44"/>
      <c r="H17" s="44"/>
      <c r="I17" s="44"/>
    </row>
    <row r="18" spans="1:9" s="13" customFormat="1" ht="35.1" customHeight="1" thickBot="1" x14ac:dyDescent="0.2">
      <c r="A18" s="43"/>
      <c r="B18" s="39" t="s">
        <v>12</v>
      </c>
      <c r="C18" s="39"/>
      <c r="D18" s="39"/>
      <c r="E18" s="39"/>
      <c r="F18" s="29"/>
      <c r="G18" s="44"/>
      <c r="H18" s="44"/>
      <c r="I18" s="45"/>
    </row>
    <row r="19" spans="1:9" s="13" customFormat="1" ht="35.1" customHeight="1" thickBot="1" x14ac:dyDescent="0.2">
      <c r="A19" s="38" t="s">
        <v>14</v>
      </c>
      <c r="B19" s="38"/>
      <c r="C19" s="38"/>
      <c r="D19" s="38"/>
      <c r="E19" s="38"/>
      <c r="F19" s="35">
        <f t="shared" ref="F19" si="2">SUM(F16:F18)</f>
        <v>13000</v>
      </c>
      <c r="G19" s="35">
        <f t="shared" ref="G19" si="3">TRUNC(F19*2/3,-3)</f>
        <v>8000</v>
      </c>
      <c r="H19" s="36">
        <f>8000</f>
        <v>8000</v>
      </c>
      <c r="I19" s="28">
        <f>G19</f>
        <v>8000</v>
      </c>
    </row>
    <row r="20" spans="1:9" s="13" customFormat="1" ht="48.75" customHeight="1" x14ac:dyDescent="0.15">
      <c r="A20" s="31" t="s">
        <v>21</v>
      </c>
      <c r="B20" s="37" t="s">
        <v>7</v>
      </c>
      <c r="C20" s="33" t="s">
        <v>33</v>
      </c>
      <c r="D20" s="37" t="s">
        <v>8</v>
      </c>
      <c r="E20" s="37" t="s">
        <v>9</v>
      </c>
      <c r="F20" s="37" t="s">
        <v>15</v>
      </c>
      <c r="G20" s="33" t="s">
        <v>17</v>
      </c>
      <c r="H20" s="37" t="s">
        <v>16</v>
      </c>
      <c r="I20" s="34" t="s">
        <v>35</v>
      </c>
    </row>
    <row r="21" spans="1:9" s="13" customFormat="1" ht="35.1" customHeight="1" x14ac:dyDescent="0.15">
      <c r="A21" s="37" t="s">
        <v>10</v>
      </c>
      <c r="B21" s="21" t="s">
        <v>36</v>
      </c>
      <c r="C21" s="23">
        <v>200000</v>
      </c>
      <c r="D21" s="23">
        <v>1300</v>
      </c>
      <c r="E21" s="22">
        <v>10</v>
      </c>
      <c r="F21" s="29">
        <f t="shared" ref="F21" si="4">D21*E21</f>
        <v>13000</v>
      </c>
      <c r="G21" s="44"/>
      <c r="H21" s="44"/>
      <c r="I21" s="44"/>
    </row>
    <row r="22" spans="1:9" s="13" customFormat="1" ht="35.1" customHeight="1" x14ac:dyDescent="0.15">
      <c r="A22" s="43" t="s">
        <v>13</v>
      </c>
      <c r="B22" s="39" t="s">
        <v>12</v>
      </c>
      <c r="C22" s="39"/>
      <c r="D22" s="39"/>
      <c r="E22" s="39"/>
      <c r="F22" s="29"/>
      <c r="G22" s="44"/>
      <c r="H22" s="44"/>
      <c r="I22" s="44"/>
    </row>
    <row r="23" spans="1:9" s="13" customFormat="1" ht="35.1" customHeight="1" thickBot="1" x14ac:dyDescent="0.2">
      <c r="A23" s="43"/>
      <c r="B23" s="39" t="s">
        <v>12</v>
      </c>
      <c r="C23" s="39"/>
      <c r="D23" s="39"/>
      <c r="E23" s="39"/>
      <c r="F23" s="29"/>
      <c r="G23" s="44"/>
      <c r="H23" s="44"/>
      <c r="I23" s="45"/>
    </row>
    <row r="24" spans="1:9" s="13" customFormat="1" ht="35.1" customHeight="1" thickBot="1" x14ac:dyDescent="0.2">
      <c r="A24" s="38" t="s">
        <v>14</v>
      </c>
      <c r="B24" s="38"/>
      <c r="C24" s="38"/>
      <c r="D24" s="38"/>
      <c r="E24" s="38"/>
      <c r="F24" s="35">
        <f t="shared" ref="F24" si="5">SUM(F21:F23)</f>
        <v>13000</v>
      </c>
      <c r="G24" s="35">
        <f t="shared" ref="G24" si="6">TRUNC(F24*2/3,-3)</f>
        <v>8000</v>
      </c>
      <c r="H24" s="36">
        <f>8000</f>
        <v>8000</v>
      </c>
      <c r="I24" s="28">
        <f>G24</f>
        <v>8000</v>
      </c>
    </row>
    <row r="25" spans="1:9" s="13" customFormat="1" ht="48.75" customHeight="1" x14ac:dyDescent="0.15">
      <c r="A25" s="31" t="s">
        <v>22</v>
      </c>
      <c r="B25" s="37" t="s">
        <v>7</v>
      </c>
      <c r="C25" s="33" t="s">
        <v>33</v>
      </c>
      <c r="D25" s="37" t="s">
        <v>8</v>
      </c>
      <c r="E25" s="37" t="s">
        <v>9</v>
      </c>
      <c r="F25" s="37" t="s">
        <v>15</v>
      </c>
      <c r="G25" s="33" t="s">
        <v>17</v>
      </c>
      <c r="H25" s="37" t="s">
        <v>16</v>
      </c>
      <c r="I25" s="34" t="s">
        <v>35</v>
      </c>
    </row>
    <row r="26" spans="1:9" s="13" customFormat="1" ht="35.1" customHeight="1" x14ac:dyDescent="0.15">
      <c r="A26" s="37" t="s">
        <v>10</v>
      </c>
      <c r="B26" s="21" t="s">
        <v>11</v>
      </c>
      <c r="C26" s="23"/>
      <c r="D26" s="23"/>
      <c r="E26" s="22"/>
      <c r="F26" s="29">
        <f t="shared" ref="F26" si="7">D26*E26</f>
        <v>0</v>
      </c>
      <c r="G26" s="44"/>
      <c r="H26" s="44"/>
      <c r="I26" s="44"/>
    </row>
    <row r="27" spans="1:9" s="13" customFormat="1" ht="35.1" customHeight="1" x14ac:dyDescent="0.15">
      <c r="A27" s="43" t="s">
        <v>13</v>
      </c>
      <c r="B27" s="39" t="s">
        <v>12</v>
      </c>
      <c r="C27" s="39"/>
      <c r="D27" s="39"/>
      <c r="E27" s="39"/>
      <c r="F27" s="29"/>
      <c r="G27" s="44"/>
      <c r="H27" s="44"/>
      <c r="I27" s="44"/>
    </row>
    <row r="28" spans="1:9" s="13" customFormat="1" ht="35.1" customHeight="1" thickBot="1" x14ac:dyDescent="0.2">
      <c r="A28" s="43"/>
      <c r="B28" s="39" t="s">
        <v>12</v>
      </c>
      <c r="C28" s="39"/>
      <c r="D28" s="39"/>
      <c r="E28" s="39"/>
      <c r="F28" s="29"/>
      <c r="G28" s="44"/>
      <c r="H28" s="44"/>
      <c r="I28" s="45"/>
    </row>
    <row r="29" spans="1:9" s="13" customFormat="1" ht="35.1" customHeight="1" thickBot="1" x14ac:dyDescent="0.2">
      <c r="A29" s="38" t="s">
        <v>14</v>
      </c>
      <c r="B29" s="38"/>
      <c r="C29" s="38"/>
      <c r="D29" s="38"/>
      <c r="E29" s="38"/>
      <c r="F29" s="35">
        <f t="shared" ref="F29" si="8">SUM(F26:F28)</f>
        <v>0</v>
      </c>
      <c r="G29" s="35">
        <f t="shared" ref="G29" si="9">TRUNC(F29*2/3,-3)</f>
        <v>0</v>
      </c>
      <c r="H29" s="36">
        <f>8000</f>
        <v>8000</v>
      </c>
      <c r="I29" s="28"/>
    </row>
    <row r="30" spans="1:9" s="13" customFormat="1" ht="48.75" customHeight="1" x14ac:dyDescent="0.15">
      <c r="A30" s="31" t="s">
        <v>23</v>
      </c>
      <c r="B30" s="37" t="s">
        <v>7</v>
      </c>
      <c r="C30" s="33" t="s">
        <v>33</v>
      </c>
      <c r="D30" s="37" t="s">
        <v>8</v>
      </c>
      <c r="E30" s="37" t="s">
        <v>9</v>
      </c>
      <c r="F30" s="37" t="s">
        <v>15</v>
      </c>
      <c r="G30" s="33" t="s">
        <v>17</v>
      </c>
      <c r="H30" s="37" t="s">
        <v>16</v>
      </c>
      <c r="I30" s="34" t="s">
        <v>35</v>
      </c>
    </row>
    <row r="31" spans="1:9" s="13" customFormat="1" ht="35.1" customHeight="1" x14ac:dyDescent="0.15">
      <c r="A31" s="37" t="s">
        <v>10</v>
      </c>
      <c r="B31" s="21" t="s">
        <v>11</v>
      </c>
      <c r="C31" s="23"/>
      <c r="D31" s="23"/>
      <c r="E31" s="22"/>
      <c r="F31" s="29">
        <f t="shared" ref="F31" si="10">D31*E31</f>
        <v>0</v>
      </c>
      <c r="G31" s="44"/>
      <c r="H31" s="44"/>
      <c r="I31" s="44"/>
    </row>
    <row r="32" spans="1:9" s="13" customFormat="1" ht="35.1" customHeight="1" x14ac:dyDescent="0.15">
      <c r="A32" s="43" t="s">
        <v>13</v>
      </c>
      <c r="B32" s="39" t="s">
        <v>12</v>
      </c>
      <c r="C32" s="39"/>
      <c r="D32" s="39"/>
      <c r="E32" s="39"/>
      <c r="F32" s="29"/>
      <c r="G32" s="44"/>
      <c r="H32" s="44"/>
      <c r="I32" s="44"/>
    </row>
    <row r="33" spans="1:9" s="13" customFormat="1" ht="35.1" customHeight="1" thickBot="1" x14ac:dyDescent="0.2">
      <c r="A33" s="43"/>
      <c r="B33" s="39" t="s">
        <v>12</v>
      </c>
      <c r="C33" s="39"/>
      <c r="D33" s="39"/>
      <c r="E33" s="39"/>
      <c r="F33" s="29"/>
      <c r="G33" s="44"/>
      <c r="H33" s="44"/>
      <c r="I33" s="45"/>
    </row>
    <row r="34" spans="1:9" s="13" customFormat="1" ht="35.1" customHeight="1" thickBot="1" x14ac:dyDescent="0.2">
      <c r="A34" s="38" t="s">
        <v>14</v>
      </c>
      <c r="B34" s="38"/>
      <c r="C34" s="38"/>
      <c r="D34" s="38"/>
      <c r="E34" s="38"/>
      <c r="F34" s="35">
        <f t="shared" ref="F34" si="11">SUM(F31:F33)</f>
        <v>0</v>
      </c>
      <c r="G34" s="35">
        <f t="shared" ref="G34" si="12">TRUNC(F34*2/3,-3)</f>
        <v>0</v>
      </c>
      <c r="H34" s="36">
        <f>8000</f>
        <v>8000</v>
      </c>
      <c r="I34" s="28">
        <f>G34</f>
        <v>0</v>
      </c>
    </row>
    <row r="35" spans="1:9" s="13" customFormat="1" ht="48.75" customHeight="1" x14ac:dyDescent="0.15">
      <c r="A35" s="31" t="s">
        <v>24</v>
      </c>
      <c r="B35" s="37" t="s">
        <v>7</v>
      </c>
      <c r="C35" s="33" t="s">
        <v>33</v>
      </c>
      <c r="D35" s="37" t="s">
        <v>8</v>
      </c>
      <c r="E35" s="37" t="s">
        <v>9</v>
      </c>
      <c r="F35" s="37" t="s">
        <v>15</v>
      </c>
      <c r="G35" s="33" t="s">
        <v>17</v>
      </c>
      <c r="H35" s="37" t="s">
        <v>16</v>
      </c>
      <c r="I35" s="34" t="s">
        <v>35</v>
      </c>
    </row>
    <row r="36" spans="1:9" s="13" customFormat="1" ht="35.1" customHeight="1" x14ac:dyDescent="0.15">
      <c r="A36" s="37" t="s">
        <v>10</v>
      </c>
      <c r="B36" s="21" t="s">
        <v>11</v>
      </c>
      <c r="C36" s="23"/>
      <c r="D36" s="23"/>
      <c r="E36" s="22"/>
      <c r="F36" s="29">
        <f t="shared" ref="F36" si="13">D36*E36</f>
        <v>0</v>
      </c>
      <c r="G36" s="44"/>
      <c r="H36" s="44"/>
      <c r="I36" s="44"/>
    </row>
    <row r="37" spans="1:9" s="13" customFormat="1" ht="35.1" customHeight="1" x14ac:dyDescent="0.15">
      <c r="A37" s="43" t="s">
        <v>13</v>
      </c>
      <c r="B37" s="39" t="s">
        <v>12</v>
      </c>
      <c r="C37" s="39"/>
      <c r="D37" s="39"/>
      <c r="E37" s="39"/>
      <c r="F37" s="29"/>
      <c r="G37" s="44"/>
      <c r="H37" s="44"/>
      <c r="I37" s="44"/>
    </row>
    <row r="38" spans="1:9" s="13" customFormat="1" ht="35.1" customHeight="1" thickBot="1" x14ac:dyDescent="0.2">
      <c r="A38" s="43"/>
      <c r="B38" s="39" t="s">
        <v>12</v>
      </c>
      <c r="C38" s="39"/>
      <c r="D38" s="39"/>
      <c r="E38" s="39"/>
      <c r="F38" s="29"/>
      <c r="G38" s="44"/>
      <c r="H38" s="44"/>
      <c r="I38" s="45"/>
    </row>
    <row r="39" spans="1:9" s="13" customFormat="1" ht="35.1" customHeight="1" thickBot="1" x14ac:dyDescent="0.2">
      <c r="A39" s="38" t="s">
        <v>14</v>
      </c>
      <c r="B39" s="38"/>
      <c r="C39" s="38"/>
      <c r="D39" s="38"/>
      <c r="E39" s="38"/>
      <c r="F39" s="35">
        <f t="shared" ref="F39" si="14">SUM(F36:F38)</f>
        <v>0</v>
      </c>
      <c r="G39" s="35">
        <f t="shared" ref="G39" si="15">TRUNC(F39*2/3,-3)</f>
        <v>0</v>
      </c>
      <c r="H39" s="36">
        <f>8000</f>
        <v>8000</v>
      </c>
      <c r="I39" s="28">
        <f>G39</f>
        <v>0</v>
      </c>
    </row>
    <row r="40" spans="1:9" s="13" customFormat="1" ht="48.75" customHeight="1" x14ac:dyDescent="0.15">
      <c r="A40" s="31" t="s">
        <v>25</v>
      </c>
      <c r="B40" s="37" t="s">
        <v>7</v>
      </c>
      <c r="C40" s="33" t="s">
        <v>33</v>
      </c>
      <c r="D40" s="37" t="s">
        <v>8</v>
      </c>
      <c r="E40" s="37" t="s">
        <v>9</v>
      </c>
      <c r="F40" s="37" t="s">
        <v>15</v>
      </c>
      <c r="G40" s="33" t="s">
        <v>17</v>
      </c>
      <c r="H40" s="37" t="s">
        <v>16</v>
      </c>
      <c r="I40" s="34" t="s">
        <v>35</v>
      </c>
    </row>
    <row r="41" spans="1:9" s="13" customFormat="1" ht="35.1" customHeight="1" x14ac:dyDescent="0.15">
      <c r="A41" s="37" t="s">
        <v>10</v>
      </c>
      <c r="B41" s="21" t="s">
        <v>11</v>
      </c>
      <c r="C41" s="23"/>
      <c r="D41" s="23"/>
      <c r="E41" s="22"/>
      <c r="F41" s="29">
        <f t="shared" ref="F41" si="16">D41*E41</f>
        <v>0</v>
      </c>
      <c r="G41" s="44"/>
      <c r="H41" s="44"/>
      <c r="I41" s="44"/>
    </row>
    <row r="42" spans="1:9" s="13" customFormat="1" ht="35.1" customHeight="1" x14ac:dyDescent="0.15">
      <c r="A42" s="43" t="s">
        <v>13</v>
      </c>
      <c r="B42" s="39" t="s">
        <v>12</v>
      </c>
      <c r="C42" s="39"/>
      <c r="D42" s="39"/>
      <c r="E42" s="39"/>
      <c r="F42" s="29"/>
      <c r="G42" s="44"/>
      <c r="H42" s="44"/>
      <c r="I42" s="44"/>
    </row>
    <row r="43" spans="1:9" s="13" customFormat="1" ht="35.1" customHeight="1" thickBot="1" x14ac:dyDescent="0.2">
      <c r="A43" s="43"/>
      <c r="B43" s="39" t="s">
        <v>12</v>
      </c>
      <c r="C43" s="39"/>
      <c r="D43" s="39"/>
      <c r="E43" s="39"/>
      <c r="F43" s="29"/>
      <c r="G43" s="44"/>
      <c r="H43" s="44"/>
      <c r="I43" s="45"/>
    </row>
    <row r="44" spans="1:9" s="13" customFormat="1" ht="35.1" customHeight="1" thickBot="1" x14ac:dyDescent="0.2">
      <c r="A44" s="38" t="s">
        <v>14</v>
      </c>
      <c r="B44" s="38"/>
      <c r="C44" s="38"/>
      <c r="D44" s="38"/>
      <c r="E44" s="38"/>
      <c r="F44" s="35">
        <f t="shared" ref="F44" si="17">SUM(F41:F43)</f>
        <v>0</v>
      </c>
      <c r="G44" s="35">
        <f t="shared" ref="G44" si="18">TRUNC(F44*2/3,-3)</f>
        <v>0</v>
      </c>
      <c r="H44" s="36">
        <f>8000</f>
        <v>8000</v>
      </c>
      <c r="I44" s="28">
        <f>G44</f>
        <v>0</v>
      </c>
    </row>
    <row r="45" spans="1:9" s="13" customFormat="1" ht="48.75" customHeight="1" x14ac:dyDescent="0.15">
      <c r="A45" s="31" t="s">
        <v>26</v>
      </c>
      <c r="B45" s="37" t="s">
        <v>7</v>
      </c>
      <c r="C45" s="33" t="s">
        <v>33</v>
      </c>
      <c r="D45" s="37" t="s">
        <v>8</v>
      </c>
      <c r="E45" s="37" t="s">
        <v>9</v>
      </c>
      <c r="F45" s="37" t="s">
        <v>15</v>
      </c>
      <c r="G45" s="33" t="s">
        <v>17</v>
      </c>
      <c r="H45" s="37" t="s">
        <v>16</v>
      </c>
      <c r="I45" s="34" t="s">
        <v>35</v>
      </c>
    </row>
    <row r="46" spans="1:9" s="13" customFormat="1" ht="35.1" customHeight="1" x14ac:dyDescent="0.15">
      <c r="A46" s="37" t="s">
        <v>10</v>
      </c>
      <c r="B46" s="21" t="s">
        <v>11</v>
      </c>
      <c r="C46" s="23"/>
      <c r="D46" s="23"/>
      <c r="E46" s="22"/>
      <c r="F46" s="29">
        <f t="shared" ref="F46" si="19">D46*E46</f>
        <v>0</v>
      </c>
      <c r="G46" s="44"/>
      <c r="H46" s="44"/>
      <c r="I46" s="44"/>
    </row>
    <row r="47" spans="1:9" s="13" customFormat="1" ht="35.1" customHeight="1" x14ac:dyDescent="0.15">
      <c r="A47" s="43" t="s">
        <v>13</v>
      </c>
      <c r="B47" s="39" t="s">
        <v>12</v>
      </c>
      <c r="C47" s="39"/>
      <c r="D47" s="39"/>
      <c r="E47" s="39"/>
      <c r="F47" s="29"/>
      <c r="G47" s="44"/>
      <c r="H47" s="44"/>
      <c r="I47" s="44"/>
    </row>
    <row r="48" spans="1:9" s="13" customFormat="1" ht="35.1" customHeight="1" thickBot="1" x14ac:dyDescent="0.2">
      <c r="A48" s="43"/>
      <c r="B48" s="39" t="s">
        <v>12</v>
      </c>
      <c r="C48" s="39"/>
      <c r="D48" s="39"/>
      <c r="E48" s="39"/>
      <c r="F48" s="29"/>
      <c r="G48" s="44"/>
      <c r="H48" s="44"/>
      <c r="I48" s="45"/>
    </row>
    <row r="49" spans="1:9" s="13" customFormat="1" ht="35.1" customHeight="1" thickBot="1" x14ac:dyDescent="0.2">
      <c r="A49" s="38" t="s">
        <v>14</v>
      </c>
      <c r="B49" s="38"/>
      <c r="C49" s="38"/>
      <c r="D49" s="38"/>
      <c r="E49" s="38"/>
      <c r="F49" s="35">
        <f t="shared" ref="F49" si="20">SUM(F46:F48)</f>
        <v>0</v>
      </c>
      <c r="G49" s="35">
        <f t="shared" ref="G49" si="21">TRUNC(F49*2/3,-3)</f>
        <v>0</v>
      </c>
      <c r="H49" s="36">
        <f>8000</f>
        <v>8000</v>
      </c>
      <c r="I49" s="28">
        <f>G49</f>
        <v>0</v>
      </c>
    </row>
    <row r="50" spans="1:9" s="13" customFormat="1" ht="48.75" customHeight="1" x14ac:dyDescent="0.15">
      <c r="A50" s="31" t="s">
        <v>27</v>
      </c>
      <c r="B50" s="37" t="s">
        <v>7</v>
      </c>
      <c r="C50" s="33" t="s">
        <v>33</v>
      </c>
      <c r="D50" s="37" t="s">
        <v>8</v>
      </c>
      <c r="E50" s="37" t="s">
        <v>9</v>
      </c>
      <c r="F50" s="37" t="s">
        <v>15</v>
      </c>
      <c r="G50" s="33" t="s">
        <v>17</v>
      </c>
      <c r="H50" s="37" t="s">
        <v>16</v>
      </c>
      <c r="I50" s="34" t="s">
        <v>35</v>
      </c>
    </row>
    <row r="51" spans="1:9" s="13" customFormat="1" ht="35.1" customHeight="1" x14ac:dyDescent="0.15">
      <c r="A51" s="37" t="s">
        <v>10</v>
      </c>
      <c r="B51" s="21" t="s">
        <v>11</v>
      </c>
      <c r="C51" s="23"/>
      <c r="D51" s="23"/>
      <c r="E51" s="22"/>
      <c r="F51" s="29">
        <f t="shared" ref="F51" si="22">D51*E51</f>
        <v>0</v>
      </c>
      <c r="G51" s="44"/>
      <c r="H51" s="44"/>
      <c r="I51" s="44"/>
    </row>
    <row r="52" spans="1:9" s="13" customFormat="1" ht="35.1" customHeight="1" x14ac:dyDescent="0.15">
      <c r="A52" s="43" t="s">
        <v>13</v>
      </c>
      <c r="B52" s="39" t="s">
        <v>12</v>
      </c>
      <c r="C52" s="39"/>
      <c r="D52" s="39"/>
      <c r="E52" s="39"/>
      <c r="F52" s="29"/>
      <c r="G52" s="44"/>
      <c r="H52" s="44"/>
      <c r="I52" s="44"/>
    </row>
    <row r="53" spans="1:9" s="13" customFormat="1" ht="35.1" customHeight="1" thickBot="1" x14ac:dyDescent="0.2">
      <c r="A53" s="43"/>
      <c r="B53" s="39" t="s">
        <v>12</v>
      </c>
      <c r="C53" s="39"/>
      <c r="D53" s="39"/>
      <c r="E53" s="39"/>
      <c r="F53" s="29"/>
      <c r="G53" s="44"/>
      <c r="H53" s="44"/>
      <c r="I53" s="45"/>
    </row>
    <row r="54" spans="1:9" s="13" customFormat="1" ht="35.1" customHeight="1" thickBot="1" x14ac:dyDescent="0.2">
      <c r="A54" s="38" t="s">
        <v>14</v>
      </c>
      <c r="B54" s="38"/>
      <c r="C54" s="38"/>
      <c r="D54" s="38"/>
      <c r="E54" s="38"/>
      <c r="F54" s="35">
        <f t="shared" ref="F54" si="23">SUM(F51:F53)</f>
        <v>0</v>
      </c>
      <c r="G54" s="35">
        <f t="shared" ref="G54" si="24">TRUNC(F54*2/3,-3)</f>
        <v>0</v>
      </c>
      <c r="H54" s="36">
        <f>8000</f>
        <v>8000</v>
      </c>
      <c r="I54" s="28">
        <f>G54</f>
        <v>0</v>
      </c>
    </row>
    <row r="55" spans="1:9" s="13" customFormat="1" ht="48.75" customHeight="1" x14ac:dyDescent="0.15">
      <c r="A55" s="31" t="s">
        <v>28</v>
      </c>
      <c r="B55" s="37" t="s">
        <v>7</v>
      </c>
      <c r="C55" s="33" t="s">
        <v>33</v>
      </c>
      <c r="D55" s="37" t="s">
        <v>8</v>
      </c>
      <c r="E55" s="37" t="s">
        <v>9</v>
      </c>
      <c r="F55" s="37" t="s">
        <v>15</v>
      </c>
      <c r="G55" s="33" t="s">
        <v>17</v>
      </c>
      <c r="H55" s="37" t="s">
        <v>16</v>
      </c>
      <c r="I55" s="34" t="s">
        <v>35</v>
      </c>
    </row>
    <row r="56" spans="1:9" s="13" customFormat="1" ht="35.1" customHeight="1" x14ac:dyDescent="0.15">
      <c r="A56" s="37" t="s">
        <v>10</v>
      </c>
      <c r="B56" s="21" t="s">
        <v>11</v>
      </c>
      <c r="C56" s="23"/>
      <c r="D56" s="23"/>
      <c r="E56" s="22"/>
      <c r="F56" s="29">
        <f t="shared" ref="F56" si="25">D56*E56</f>
        <v>0</v>
      </c>
      <c r="G56" s="44"/>
      <c r="H56" s="44"/>
      <c r="I56" s="44"/>
    </row>
    <row r="57" spans="1:9" s="13" customFormat="1" ht="35.1" customHeight="1" x14ac:dyDescent="0.15">
      <c r="A57" s="43" t="s">
        <v>13</v>
      </c>
      <c r="B57" s="39" t="s">
        <v>12</v>
      </c>
      <c r="C57" s="39"/>
      <c r="D57" s="39"/>
      <c r="E57" s="39"/>
      <c r="F57" s="29"/>
      <c r="G57" s="44"/>
      <c r="H57" s="44"/>
      <c r="I57" s="44"/>
    </row>
    <row r="58" spans="1:9" s="13" customFormat="1" ht="35.1" customHeight="1" thickBot="1" x14ac:dyDescent="0.2">
      <c r="A58" s="43"/>
      <c r="B58" s="39" t="s">
        <v>12</v>
      </c>
      <c r="C58" s="39"/>
      <c r="D58" s="39"/>
      <c r="E58" s="39"/>
      <c r="F58" s="29"/>
      <c r="G58" s="44"/>
      <c r="H58" s="44"/>
      <c r="I58" s="45"/>
    </row>
    <row r="59" spans="1:9" s="13" customFormat="1" ht="35.1" customHeight="1" thickBot="1" x14ac:dyDescent="0.2">
      <c r="A59" s="38" t="s">
        <v>14</v>
      </c>
      <c r="B59" s="38"/>
      <c r="C59" s="38"/>
      <c r="D59" s="38"/>
      <c r="E59" s="38"/>
      <c r="F59" s="35">
        <f t="shared" ref="F59" si="26">SUM(F56:F58)</f>
        <v>0</v>
      </c>
      <c r="G59" s="35">
        <f t="shared" ref="G59" si="27">TRUNC(F59*2/3,-3)</f>
        <v>0</v>
      </c>
      <c r="H59" s="36">
        <f>8000</f>
        <v>8000</v>
      </c>
      <c r="I59" s="28">
        <f>G59</f>
        <v>0</v>
      </c>
    </row>
    <row r="60" spans="1:9" s="13" customFormat="1" ht="48.75" customHeight="1" x14ac:dyDescent="0.15">
      <c r="A60" s="31" t="s">
        <v>29</v>
      </c>
      <c r="B60" s="37" t="s">
        <v>7</v>
      </c>
      <c r="C60" s="33" t="s">
        <v>33</v>
      </c>
      <c r="D60" s="37" t="s">
        <v>8</v>
      </c>
      <c r="E60" s="37" t="s">
        <v>9</v>
      </c>
      <c r="F60" s="37" t="s">
        <v>15</v>
      </c>
      <c r="G60" s="33" t="s">
        <v>17</v>
      </c>
      <c r="H60" s="37" t="s">
        <v>16</v>
      </c>
      <c r="I60" s="34" t="s">
        <v>35</v>
      </c>
    </row>
    <row r="61" spans="1:9" s="13" customFormat="1" ht="35.1" customHeight="1" x14ac:dyDescent="0.15">
      <c r="A61" s="37" t="s">
        <v>10</v>
      </c>
      <c r="B61" s="21" t="s">
        <v>11</v>
      </c>
      <c r="C61" s="23"/>
      <c r="D61" s="23"/>
      <c r="E61" s="22"/>
      <c r="F61" s="29">
        <f t="shared" ref="F61" si="28">D61*E61</f>
        <v>0</v>
      </c>
      <c r="G61" s="44"/>
      <c r="H61" s="44"/>
      <c r="I61" s="44"/>
    </row>
    <row r="62" spans="1:9" s="13" customFormat="1" ht="35.1" customHeight="1" x14ac:dyDescent="0.15">
      <c r="A62" s="43" t="s">
        <v>13</v>
      </c>
      <c r="B62" s="39" t="s">
        <v>12</v>
      </c>
      <c r="C62" s="39"/>
      <c r="D62" s="39"/>
      <c r="E62" s="39"/>
      <c r="F62" s="29"/>
      <c r="G62" s="44"/>
      <c r="H62" s="44"/>
      <c r="I62" s="44"/>
    </row>
    <row r="63" spans="1:9" s="13" customFormat="1" ht="35.1" customHeight="1" thickBot="1" x14ac:dyDescent="0.2">
      <c r="A63" s="43"/>
      <c r="B63" s="39" t="s">
        <v>12</v>
      </c>
      <c r="C63" s="39"/>
      <c r="D63" s="39"/>
      <c r="E63" s="39"/>
      <c r="F63" s="29"/>
      <c r="G63" s="44"/>
      <c r="H63" s="44"/>
      <c r="I63" s="45"/>
    </row>
    <row r="64" spans="1:9" s="13" customFormat="1" ht="35.1" customHeight="1" thickBot="1" x14ac:dyDescent="0.2">
      <c r="A64" s="38" t="s">
        <v>14</v>
      </c>
      <c r="B64" s="38"/>
      <c r="C64" s="38"/>
      <c r="D64" s="38"/>
      <c r="E64" s="38"/>
      <c r="F64" s="35">
        <f t="shared" ref="F64" si="29">SUM(F61:F63)</f>
        <v>0</v>
      </c>
      <c r="G64" s="35">
        <f t="shared" ref="G64" si="30">TRUNC(F64*2/3,-3)</f>
        <v>0</v>
      </c>
      <c r="H64" s="36">
        <f>8000</f>
        <v>8000</v>
      </c>
      <c r="I64" s="28">
        <f>G64</f>
        <v>0</v>
      </c>
    </row>
    <row r="65" spans="1:9" s="13" customFormat="1" ht="48.75" customHeight="1" x14ac:dyDescent="0.15">
      <c r="A65" s="31" t="s">
        <v>30</v>
      </c>
      <c r="B65" s="37" t="s">
        <v>7</v>
      </c>
      <c r="C65" s="33" t="s">
        <v>33</v>
      </c>
      <c r="D65" s="37" t="s">
        <v>8</v>
      </c>
      <c r="E65" s="37" t="s">
        <v>9</v>
      </c>
      <c r="F65" s="37" t="s">
        <v>15</v>
      </c>
      <c r="G65" s="33" t="s">
        <v>17</v>
      </c>
      <c r="H65" s="37" t="s">
        <v>16</v>
      </c>
      <c r="I65" s="34" t="s">
        <v>35</v>
      </c>
    </row>
    <row r="66" spans="1:9" s="13" customFormat="1" ht="35.1" customHeight="1" x14ac:dyDescent="0.15">
      <c r="A66" s="37" t="s">
        <v>10</v>
      </c>
      <c r="B66" s="21" t="s">
        <v>11</v>
      </c>
      <c r="C66" s="23"/>
      <c r="D66" s="23"/>
      <c r="E66" s="22"/>
      <c r="F66" s="29">
        <f t="shared" ref="F66" si="31">D66*E66</f>
        <v>0</v>
      </c>
      <c r="G66" s="44"/>
      <c r="H66" s="44"/>
      <c r="I66" s="44"/>
    </row>
    <row r="67" spans="1:9" s="13" customFormat="1" ht="35.1" customHeight="1" x14ac:dyDescent="0.15">
      <c r="A67" s="43" t="s">
        <v>13</v>
      </c>
      <c r="B67" s="39" t="s">
        <v>12</v>
      </c>
      <c r="C67" s="39"/>
      <c r="D67" s="39"/>
      <c r="E67" s="39"/>
      <c r="F67" s="29"/>
      <c r="G67" s="44"/>
      <c r="H67" s="44"/>
      <c r="I67" s="44"/>
    </row>
    <row r="68" spans="1:9" s="13" customFormat="1" ht="35.1" customHeight="1" thickBot="1" x14ac:dyDescent="0.2">
      <c r="A68" s="43"/>
      <c r="B68" s="39" t="s">
        <v>12</v>
      </c>
      <c r="C68" s="39"/>
      <c r="D68" s="39"/>
      <c r="E68" s="39"/>
      <c r="F68" s="29"/>
      <c r="G68" s="44"/>
      <c r="H68" s="44"/>
      <c r="I68" s="45"/>
    </row>
    <row r="69" spans="1:9" s="13" customFormat="1" ht="35.1" customHeight="1" thickBot="1" x14ac:dyDescent="0.2">
      <c r="A69" s="38" t="s">
        <v>14</v>
      </c>
      <c r="B69" s="38"/>
      <c r="C69" s="38"/>
      <c r="D69" s="38"/>
      <c r="E69" s="38"/>
      <c r="F69" s="35">
        <f t="shared" ref="F69" si="32">SUM(F66:F68)</f>
        <v>0</v>
      </c>
      <c r="G69" s="35">
        <f t="shared" ref="G69" si="33">TRUNC(F69*2/3,-3)</f>
        <v>0</v>
      </c>
      <c r="H69" s="36">
        <f>8000</f>
        <v>8000</v>
      </c>
      <c r="I69" s="28">
        <f>G69</f>
        <v>0</v>
      </c>
    </row>
    <row r="70" spans="1:9" ht="19.5" thickBot="1" x14ac:dyDescent="0.2"/>
    <row r="71" spans="1:9" ht="33.75" customHeight="1" thickBot="1" x14ac:dyDescent="0.2">
      <c r="H71" s="4" t="s">
        <v>31</v>
      </c>
      <c r="I71" s="30">
        <f>I14+I19+I24+I29+I34+I39+I44+I49+I54+I59+I64+I69</f>
        <v>24000</v>
      </c>
    </row>
  </sheetData>
  <mergeCells count="85">
    <mergeCell ref="A69:E69"/>
    <mergeCell ref="A64:E64"/>
    <mergeCell ref="G66:G68"/>
    <mergeCell ref="H66:H68"/>
    <mergeCell ref="I66:I68"/>
    <mergeCell ref="A67:A68"/>
    <mergeCell ref="B67:E67"/>
    <mergeCell ref="B68:E68"/>
    <mergeCell ref="A59:E59"/>
    <mergeCell ref="G61:G63"/>
    <mergeCell ref="H61:H63"/>
    <mergeCell ref="I61:I63"/>
    <mergeCell ref="A62:A63"/>
    <mergeCell ref="B62:E62"/>
    <mergeCell ref="B63:E63"/>
    <mergeCell ref="A54:E54"/>
    <mergeCell ref="G56:G58"/>
    <mergeCell ref="H56:H58"/>
    <mergeCell ref="I56:I58"/>
    <mergeCell ref="A57:A58"/>
    <mergeCell ref="B57:E57"/>
    <mergeCell ref="B58:E58"/>
    <mergeCell ref="A49:E49"/>
    <mergeCell ref="G51:G53"/>
    <mergeCell ref="H51:H53"/>
    <mergeCell ref="I51:I53"/>
    <mergeCell ref="A52:A53"/>
    <mergeCell ref="B52:E52"/>
    <mergeCell ref="B53:E53"/>
    <mergeCell ref="A44:E44"/>
    <mergeCell ref="G46:G48"/>
    <mergeCell ref="H46:H48"/>
    <mergeCell ref="I46:I48"/>
    <mergeCell ref="A47:A48"/>
    <mergeCell ref="B47:E47"/>
    <mergeCell ref="B48:E48"/>
    <mergeCell ref="A39:E39"/>
    <mergeCell ref="G41:G43"/>
    <mergeCell ref="H41:H43"/>
    <mergeCell ref="I41:I43"/>
    <mergeCell ref="A42:A43"/>
    <mergeCell ref="B42:E42"/>
    <mergeCell ref="B43:E43"/>
    <mergeCell ref="A34:E34"/>
    <mergeCell ref="G36:G38"/>
    <mergeCell ref="H36:H38"/>
    <mergeCell ref="I36:I38"/>
    <mergeCell ref="A37:A38"/>
    <mergeCell ref="B37:E37"/>
    <mergeCell ref="B38:E38"/>
    <mergeCell ref="A29:E29"/>
    <mergeCell ref="G31:G33"/>
    <mergeCell ref="H31:H33"/>
    <mergeCell ref="I31:I33"/>
    <mergeCell ref="A32:A33"/>
    <mergeCell ref="B32:E32"/>
    <mergeCell ref="B33:E33"/>
    <mergeCell ref="A24:E24"/>
    <mergeCell ref="G26:G28"/>
    <mergeCell ref="H26:H28"/>
    <mergeCell ref="I26:I28"/>
    <mergeCell ref="A27:A28"/>
    <mergeCell ref="B27:E27"/>
    <mergeCell ref="B28:E28"/>
    <mergeCell ref="A19:E19"/>
    <mergeCell ref="G21:G23"/>
    <mergeCell ref="H21:H23"/>
    <mergeCell ref="I21:I23"/>
    <mergeCell ref="A22:A23"/>
    <mergeCell ref="B22:E22"/>
    <mergeCell ref="B23:E23"/>
    <mergeCell ref="A14:E14"/>
    <mergeCell ref="G16:G18"/>
    <mergeCell ref="H16:H18"/>
    <mergeCell ref="I16:I18"/>
    <mergeCell ref="A17:A18"/>
    <mergeCell ref="B17:E17"/>
    <mergeCell ref="B18:E18"/>
    <mergeCell ref="A3:I3"/>
    <mergeCell ref="G11:G13"/>
    <mergeCell ref="H11:H13"/>
    <mergeCell ref="I11:I13"/>
    <mergeCell ref="A12:A13"/>
    <mergeCell ref="B12:E12"/>
    <mergeCell ref="B13:E13"/>
  </mergeCells>
  <phoneticPr fontId="2"/>
  <printOptions horizontalCentered="1"/>
  <pageMargins left="0.78740157480314965" right="0.78740157480314965" top="0.98425196850393704" bottom="0.39370078740157483" header="0.51181102362204722" footer="0.43307086614173229"/>
  <pageSetup paperSize="9" scale="50" firstPageNumber="0" fitToHeight="0" orientation="portrait" useFirstPageNumber="1" r:id="rId1"/>
  <headerFooter alignWithMargins="0"/>
  <rowBreaks count="1" manualBreakCount="1">
    <brk id="39" max="8" man="1"/>
  </rowBreaks>
  <colBreaks count="1" manualBreakCount="1">
    <brk id="8" max="7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U71"/>
  <sheetViews>
    <sheetView showZeros="0" view="pageBreakPreview" zoomScale="80" zoomScaleNormal="100" zoomScaleSheetLayoutView="80" zoomScalePageLayoutView="78" workbookViewId="0">
      <selection activeCell="I1" sqref="I1"/>
    </sheetView>
  </sheetViews>
  <sheetFormatPr defaultColWidth="9" defaultRowHeight="18.75" x14ac:dyDescent="0.15"/>
  <cols>
    <col min="1" max="1" width="24" style="1" customWidth="1"/>
    <col min="2" max="2" width="18.125" style="1" customWidth="1"/>
    <col min="3" max="3" width="18.75" style="1" customWidth="1"/>
    <col min="4" max="4" width="17.625" style="1" customWidth="1"/>
    <col min="5" max="5" width="13.5" style="1" customWidth="1"/>
    <col min="6" max="6" width="19.125" style="1" customWidth="1"/>
    <col min="7" max="7" width="23.625" style="1" customWidth="1"/>
    <col min="8" max="9" width="19.125" style="1" customWidth="1"/>
    <col min="10" max="16384" width="9" style="1"/>
  </cols>
  <sheetData>
    <row r="1" spans="1:21" ht="18.75" customHeight="1" x14ac:dyDescent="0.15">
      <c r="I1" s="2" t="s">
        <v>45</v>
      </c>
    </row>
    <row r="2" spans="1:21" ht="28.5" customHeight="1" x14ac:dyDescent="0.15"/>
    <row r="3" spans="1:21" ht="24.75" customHeight="1" x14ac:dyDescent="0.15">
      <c r="A3" s="40" t="s">
        <v>44</v>
      </c>
      <c r="B3" s="40"/>
      <c r="C3" s="40"/>
      <c r="D3" s="40"/>
      <c r="E3" s="40"/>
      <c r="F3" s="40"/>
      <c r="G3" s="40"/>
      <c r="H3" s="40"/>
      <c r="I3" s="40"/>
    </row>
    <row r="4" spans="1:21" s="12" customFormat="1" ht="59.25" customHeight="1" x14ac:dyDescent="0.2">
      <c r="A4" s="19" t="s">
        <v>42</v>
      </c>
      <c r="B4" s="9"/>
      <c r="C4" s="10"/>
      <c r="D4" s="11"/>
    </row>
    <row r="5" spans="1:21" ht="24.6" customHeight="1" x14ac:dyDescent="0.2">
      <c r="A5" s="16" t="s">
        <v>6</v>
      </c>
      <c r="B5" s="15"/>
      <c r="C5" s="19" t="s">
        <v>38</v>
      </c>
      <c r="D5" s="16"/>
      <c r="E5" s="24"/>
      <c r="F5" s="24"/>
      <c r="G5" s="25"/>
    </row>
    <row r="6" spans="1:21" ht="24.6" customHeight="1" x14ac:dyDescent="0.2">
      <c r="A6" s="16" t="s">
        <v>4</v>
      </c>
      <c r="B6" s="17"/>
      <c r="C6" s="20" t="s">
        <v>39</v>
      </c>
      <c r="D6" s="18"/>
      <c r="E6" s="26"/>
      <c r="F6" s="26"/>
      <c r="G6" s="27"/>
    </row>
    <row r="7" spans="1:21" ht="24.6" customHeight="1" x14ac:dyDescent="0.2">
      <c r="A7" s="18" t="s">
        <v>5</v>
      </c>
      <c r="B7" s="17"/>
      <c r="C7" s="20" t="s">
        <v>40</v>
      </c>
      <c r="D7" s="18"/>
      <c r="E7" s="26"/>
      <c r="F7" s="26"/>
      <c r="G7" s="27"/>
    </row>
    <row r="8" spans="1:21" ht="11.25" customHeight="1" x14ac:dyDescent="0.15"/>
    <row r="9" spans="1:21" s="8" customFormat="1" ht="57" customHeight="1" x14ac:dyDescent="0.2">
      <c r="A9" s="14" t="s">
        <v>2</v>
      </c>
      <c r="B9" s="5"/>
      <c r="C9" s="5"/>
      <c r="D9" s="5"/>
      <c r="E9" s="5"/>
      <c r="F9" s="5"/>
      <c r="G9" s="5"/>
      <c r="H9" s="5"/>
      <c r="I9" s="5"/>
      <c r="J9" s="6"/>
      <c r="K9" s="7"/>
      <c r="L9" s="7"/>
      <c r="M9" s="7"/>
      <c r="N9" s="6"/>
      <c r="O9" s="7"/>
      <c r="P9" s="7"/>
      <c r="Q9" s="7"/>
      <c r="S9" s="7"/>
      <c r="U9" s="3"/>
    </row>
    <row r="10" spans="1:21" s="13" customFormat="1" ht="48.75" customHeight="1" x14ac:dyDescent="0.15">
      <c r="A10" s="31" t="s">
        <v>19</v>
      </c>
      <c r="B10" s="37" t="s">
        <v>7</v>
      </c>
      <c r="C10" s="33" t="s">
        <v>33</v>
      </c>
      <c r="D10" s="37" t="s">
        <v>8</v>
      </c>
      <c r="E10" s="37" t="s">
        <v>9</v>
      </c>
      <c r="F10" s="37" t="s">
        <v>15</v>
      </c>
      <c r="G10" s="33" t="s">
        <v>18</v>
      </c>
      <c r="H10" s="37" t="s">
        <v>16</v>
      </c>
      <c r="I10" s="34" t="s">
        <v>35</v>
      </c>
    </row>
    <row r="11" spans="1:21" s="13" customFormat="1" ht="35.1" customHeight="1" x14ac:dyDescent="0.15">
      <c r="A11" s="37" t="s">
        <v>10</v>
      </c>
      <c r="B11" s="21" t="s">
        <v>11</v>
      </c>
      <c r="C11" s="23">
        <v>0</v>
      </c>
      <c r="D11" s="23"/>
      <c r="E11" s="22"/>
      <c r="F11" s="29">
        <f>D11*E11</f>
        <v>0</v>
      </c>
      <c r="G11" s="41"/>
      <c r="H11" s="41"/>
      <c r="I11" s="41"/>
    </row>
    <row r="12" spans="1:21" s="13" customFormat="1" ht="35.1" customHeight="1" x14ac:dyDescent="0.15">
      <c r="A12" s="43" t="s">
        <v>13</v>
      </c>
      <c r="B12" s="39" t="s">
        <v>12</v>
      </c>
      <c r="C12" s="39"/>
      <c r="D12" s="39"/>
      <c r="E12" s="39"/>
      <c r="F12" s="29"/>
      <c r="G12" s="41"/>
      <c r="H12" s="41"/>
      <c r="I12" s="41"/>
    </row>
    <row r="13" spans="1:21" s="13" customFormat="1" ht="35.1" customHeight="1" thickBot="1" x14ac:dyDescent="0.2">
      <c r="A13" s="43"/>
      <c r="B13" s="39" t="s">
        <v>12</v>
      </c>
      <c r="C13" s="39"/>
      <c r="D13" s="39"/>
      <c r="E13" s="39"/>
      <c r="F13" s="29"/>
      <c r="G13" s="41"/>
      <c r="H13" s="41"/>
      <c r="I13" s="42"/>
    </row>
    <row r="14" spans="1:21" s="13" customFormat="1" ht="29.1" customHeight="1" thickBot="1" x14ac:dyDescent="0.2">
      <c r="A14" s="38" t="s">
        <v>14</v>
      </c>
      <c r="B14" s="38"/>
      <c r="C14" s="38"/>
      <c r="D14" s="38"/>
      <c r="E14" s="38"/>
      <c r="F14" s="35">
        <f>SUM(F11:F13)</f>
        <v>0</v>
      </c>
      <c r="G14" s="35">
        <f>TRUNC(F14/2,-3)</f>
        <v>0</v>
      </c>
      <c r="H14" s="36">
        <f>6000</f>
        <v>6000</v>
      </c>
      <c r="I14" s="28">
        <f>0</f>
        <v>0</v>
      </c>
    </row>
    <row r="15" spans="1:21" s="13" customFormat="1" ht="48.75" customHeight="1" x14ac:dyDescent="0.15">
      <c r="A15" s="31" t="s">
        <v>20</v>
      </c>
      <c r="B15" s="37" t="s">
        <v>7</v>
      </c>
      <c r="C15" s="33" t="s">
        <v>33</v>
      </c>
      <c r="D15" s="37" t="s">
        <v>8</v>
      </c>
      <c r="E15" s="37" t="s">
        <v>9</v>
      </c>
      <c r="F15" s="37" t="s">
        <v>15</v>
      </c>
      <c r="G15" s="33" t="s">
        <v>18</v>
      </c>
      <c r="H15" s="37" t="s">
        <v>16</v>
      </c>
      <c r="I15" s="34" t="s">
        <v>35</v>
      </c>
    </row>
    <row r="16" spans="1:21" s="13" customFormat="1" ht="35.1" customHeight="1" x14ac:dyDescent="0.15">
      <c r="A16" s="37" t="s">
        <v>10</v>
      </c>
      <c r="B16" s="21" t="s">
        <v>11</v>
      </c>
      <c r="C16" s="23">
        <v>0</v>
      </c>
      <c r="D16" s="23"/>
      <c r="E16" s="22"/>
      <c r="F16" s="29">
        <f t="shared" ref="F16" si="0">D16*E16</f>
        <v>0</v>
      </c>
      <c r="G16" s="44"/>
      <c r="H16" s="44"/>
      <c r="I16" s="44"/>
    </row>
    <row r="17" spans="1:9" s="13" customFormat="1" ht="35.1" customHeight="1" x14ac:dyDescent="0.15">
      <c r="A17" s="43" t="s">
        <v>13</v>
      </c>
      <c r="B17" s="39" t="s">
        <v>12</v>
      </c>
      <c r="C17" s="39"/>
      <c r="D17" s="39"/>
      <c r="E17" s="39"/>
      <c r="F17" s="29"/>
      <c r="G17" s="44"/>
      <c r="H17" s="44"/>
      <c r="I17" s="44"/>
    </row>
    <row r="18" spans="1:9" s="13" customFormat="1" ht="35.1" customHeight="1" thickBot="1" x14ac:dyDescent="0.2">
      <c r="A18" s="43"/>
      <c r="B18" s="39" t="s">
        <v>12</v>
      </c>
      <c r="C18" s="39"/>
      <c r="D18" s="39"/>
      <c r="E18" s="39"/>
      <c r="F18" s="29"/>
      <c r="G18" s="44"/>
      <c r="H18" s="44"/>
      <c r="I18" s="45"/>
    </row>
    <row r="19" spans="1:9" s="13" customFormat="1" ht="35.1" customHeight="1" thickBot="1" x14ac:dyDescent="0.2">
      <c r="A19" s="38" t="s">
        <v>14</v>
      </c>
      <c r="B19" s="38"/>
      <c r="C19" s="38"/>
      <c r="D19" s="38"/>
      <c r="E19" s="38"/>
      <c r="F19" s="35">
        <f t="shared" ref="F19" si="1">SUM(F16:F18)</f>
        <v>0</v>
      </c>
      <c r="G19" s="35">
        <f>TRUNC(F19/2,-3)</f>
        <v>0</v>
      </c>
      <c r="H19" s="36">
        <f>6000</f>
        <v>6000</v>
      </c>
      <c r="I19" s="28">
        <f>0</f>
        <v>0</v>
      </c>
    </row>
    <row r="20" spans="1:9" s="13" customFormat="1" ht="48.75" customHeight="1" x14ac:dyDescent="0.15">
      <c r="A20" s="31" t="s">
        <v>21</v>
      </c>
      <c r="B20" s="37" t="s">
        <v>7</v>
      </c>
      <c r="C20" s="33" t="s">
        <v>33</v>
      </c>
      <c r="D20" s="37" t="s">
        <v>8</v>
      </c>
      <c r="E20" s="37" t="s">
        <v>9</v>
      </c>
      <c r="F20" s="37" t="s">
        <v>15</v>
      </c>
      <c r="G20" s="33" t="s">
        <v>18</v>
      </c>
      <c r="H20" s="37" t="s">
        <v>16</v>
      </c>
      <c r="I20" s="34" t="s">
        <v>35</v>
      </c>
    </row>
    <row r="21" spans="1:9" s="13" customFormat="1" ht="35.1" customHeight="1" x14ac:dyDescent="0.15">
      <c r="A21" s="37" t="s">
        <v>10</v>
      </c>
      <c r="B21" s="21" t="s">
        <v>11</v>
      </c>
      <c r="C21" s="23">
        <v>0</v>
      </c>
      <c r="D21" s="23"/>
      <c r="E21" s="22"/>
      <c r="F21" s="29">
        <f t="shared" ref="F21" si="2">D21*E21</f>
        <v>0</v>
      </c>
      <c r="G21" s="44"/>
      <c r="H21" s="44"/>
      <c r="I21" s="44"/>
    </row>
    <row r="22" spans="1:9" s="13" customFormat="1" ht="35.1" customHeight="1" x14ac:dyDescent="0.15">
      <c r="A22" s="43" t="s">
        <v>13</v>
      </c>
      <c r="B22" s="39" t="s">
        <v>12</v>
      </c>
      <c r="C22" s="39"/>
      <c r="D22" s="39"/>
      <c r="E22" s="39"/>
      <c r="F22" s="29"/>
      <c r="G22" s="44"/>
      <c r="H22" s="44"/>
      <c r="I22" s="44"/>
    </row>
    <row r="23" spans="1:9" s="13" customFormat="1" ht="35.1" customHeight="1" thickBot="1" x14ac:dyDescent="0.2">
      <c r="A23" s="43"/>
      <c r="B23" s="39" t="s">
        <v>12</v>
      </c>
      <c r="C23" s="39"/>
      <c r="D23" s="39"/>
      <c r="E23" s="39"/>
      <c r="F23" s="29"/>
      <c r="G23" s="44"/>
      <c r="H23" s="44"/>
      <c r="I23" s="45"/>
    </row>
    <row r="24" spans="1:9" s="13" customFormat="1" ht="35.1" customHeight="1" thickBot="1" x14ac:dyDescent="0.2">
      <c r="A24" s="38" t="s">
        <v>14</v>
      </c>
      <c r="B24" s="38"/>
      <c r="C24" s="38"/>
      <c r="D24" s="38"/>
      <c r="E24" s="38"/>
      <c r="F24" s="35">
        <f t="shared" ref="F24" si="3">SUM(F21:F23)</f>
        <v>0</v>
      </c>
      <c r="G24" s="35">
        <f>TRUNC(F24/2,-3)</f>
        <v>0</v>
      </c>
      <c r="H24" s="36">
        <f>6000</f>
        <v>6000</v>
      </c>
      <c r="I24" s="28">
        <f>0</f>
        <v>0</v>
      </c>
    </row>
    <row r="25" spans="1:9" s="13" customFormat="1" ht="48.75" customHeight="1" x14ac:dyDescent="0.15">
      <c r="A25" s="31" t="s">
        <v>22</v>
      </c>
      <c r="B25" s="37" t="s">
        <v>7</v>
      </c>
      <c r="C25" s="33" t="s">
        <v>33</v>
      </c>
      <c r="D25" s="37" t="s">
        <v>8</v>
      </c>
      <c r="E25" s="37" t="s">
        <v>9</v>
      </c>
      <c r="F25" s="37" t="s">
        <v>15</v>
      </c>
      <c r="G25" s="33" t="s">
        <v>18</v>
      </c>
      <c r="H25" s="37" t="s">
        <v>16</v>
      </c>
      <c r="I25" s="34" t="s">
        <v>35</v>
      </c>
    </row>
    <row r="26" spans="1:9" s="13" customFormat="1" ht="35.1" customHeight="1" x14ac:dyDescent="0.15">
      <c r="A26" s="37" t="s">
        <v>10</v>
      </c>
      <c r="B26" s="21" t="s">
        <v>36</v>
      </c>
      <c r="C26" s="23">
        <v>200000</v>
      </c>
      <c r="D26" s="23">
        <v>1300</v>
      </c>
      <c r="E26" s="22">
        <v>10</v>
      </c>
      <c r="F26" s="29">
        <f t="shared" ref="F26" si="4">D26*E26</f>
        <v>13000</v>
      </c>
      <c r="G26" s="44"/>
      <c r="H26" s="44"/>
      <c r="I26" s="44"/>
    </row>
    <row r="27" spans="1:9" s="13" customFormat="1" ht="35.1" customHeight="1" x14ac:dyDescent="0.15">
      <c r="A27" s="43" t="s">
        <v>13</v>
      </c>
      <c r="B27" s="39" t="s">
        <v>12</v>
      </c>
      <c r="C27" s="39"/>
      <c r="D27" s="39"/>
      <c r="E27" s="39"/>
      <c r="F27" s="29"/>
      <c r="G27" s="44"/>
      <c r="H27" s="44"/>
      <c r="I27" s="44"/>
    </row>
    <row r="28" spans="1:9" s="13" customFormat="1" ht="35.1" customHeight="1" thickBot="1" x14ac:dyDescent="0.2">
      <c r="A28" s="43"/>
      <c r="B28" s="39" t="s">
        <v>12</v>
      </c>
      <c r="C28" s="39"/>
      <c r="D28" s="39"/>
      <c r="E28" s="39"/>
      <c r="F28" s="29"/>
      <c r="G28" s="44"/>
      <c r="H28" s="44"/>
      <c r="I28" s="45"/>
    </row>
    <row r="29" spans="1:9" s="13" customFormat="1" ht="35.1" customHeight="1" thickBot="1" x14ac:dyDescent="0.2">
      <c r="A29" s="38" t="s">
        <v>14</v>
      </c>
      <c r="B29" s="38"/>
      <c r="C29" s="38"/>
      <c r="D29" s="38"/>
      <c r="E29" s="38"/>
      <c r="F29" s="35">
        <f t="shared" ref="F29" si="5">SUM(F26:F28)</f>
        <v>13000</v>
      </c>
      <c r="G29" s="35">
        <f>TRUNC(F29/2,-3)</f>
        <v>6000</v>
      </c>
      <c r="H29" s="36">
        <f>6000</f>
        <v>6000</v>
      </c>
      <c r="I29" s="28">
        <f>G29</f>
        <v>6000</v>
      </c>
    </row>
    <row r="30" spans="1:9" s="13" customFormat="1" ht="48.75" customHeight="1" x14ac:dyDescent="0.15">
      <c r="A30" s="31" t="s">
        <v>23</v>
      </c>
      <c r="B30" s="37" t="s">
        <v>7</v>
      </c>
      <c r="C30" s="33" t="s">
        <v>33</v>
      </c>
      <c r="D30" s="37" t="s">
        <v>8</v>
      </c>
      <c r="E30" s="37" t="s">
        <v>9</v>
      </c>
      <c r="F30" s="37" t="s">
        <v>15</v>
      </c>
      <c r="G30" s="33" t="s">
        <v>18</v>
      </c>
      <c r="H30" s="37" t="s">
        <v>16</v>
      </c>
      <c r="I30" s="34" t="s">
        <v>35</v>
      </c>
    </row>
    <row r="31" spans="1:9" s="13" customFormat="1" ht="35.1" customHeight="1" x14ac:dyDescent="0.15">
      <c r="A31" s="37" t="s">
        <v>10</v>
      </c>
      <c r="B31" s="21" t="s">
        <v>36</v>
      </c>
      <c r="C31" s="23">
        <v>200000</v>
      </c>
      <c r="D31" s="23">
        <v>1300</v>
      </c>
      <c r="E31" s="22">
        <v>10</v>
      </c>
      <c r="F31" s="29">
        <f t="shared" ref="F31" si="6">D31*E31</f>
        <v>13000</v>
      </c>
      <c r="G31" s="44"/>
      <c r="H31" s="44"/>
      <c r="I31" s="44"/>
    </row>
    <row r="32" spans="1:9" s="13" customFormat="1" ht="35.1" customHeight="1" x14ac:dyDescent="0.15">
      <c r="A32" s="43" t="s">
        <v>13</v>
      </c>
      <c r="B32" s="39" t="s">
        <v>12</v>
      </c>
      <c r="C32" s="39"/>
      <c r="D32" s="39"/>
      <c r="E32" s="39"/>
      <c r="F32" s="29"/>
      <c r="G32" s="44"/>
      <c r="H32" s="44"/>
      <c r="I32" s="44"/>
    </row>
    <row r="33" spans="1:9" s="13" customFormat="1" ht="35.1" customHeight="1" thickBot="1" x14ac:dyDescent="0.2">
      <c r="A33" s="43"/>
      <c r="B33" s="39" t="s">
        <v>12</v>
      </c>
      <c r="C33" s="39"/>
      <c r="D33" s="39"/>
      <c r="E33" s="39"/>
      <c r="F33" s="29"/>
      <c r="G33" s="44"/>
      <c r="H33" s="44"/>
      <c r="I33" s="45"/>
    </row>
    <row r="34" spans="1:9" s="13" customFormat="1" ht="35.1" customHeight="1" thickBot="1" x14ac:dyDescent="0.2">
      <c r="A34" s="38" t="s">
        <v>14</v>
      </c>
      <c r="B34" s="38"/>
      <c r="C34" s="38"/>
      <c r="D34" s="38"/>
      <c r="E34" s="38"/>
      <c r="F34" s="35">
        <f t="shared" ref="F34" si="7">SUM(F31:F33)</f>
        <v>13000</v>
      </c>
      <c r="G34" s="35">
        <f>TRUNC(F34/2,-3)</f>
        <v>6000</v>
      </c>
      <c r="H34" s="36">
        <f>6000</f>
        <v>6000</v>
      </c>
      <c r="I34" s="28">
        <f>G34</f>
        <v>6000</v>
      </c>
    </row>
    <row r="35" spans="1:9" s="13" customFormat="1" ht="48.75" customHeight="1" x14ac:dyDescent="0.15">
      <c r="A35" s="31" t="s">
        <v>24</v>
      </c>
      <c r="B35" s="37" t="s">
        <v>7</v>
      </c>
      <c r="C35" s="33" t="s">
        <v>33</v>
      </c>
      <c r="D35" s="37" t="s">
        <v>8</v>
      </c>
      <c r="E35" s="37" t="s">
        <v>9</v>
      </c>
      <c r="F35" s="37" t="s">
        <v>15</v>
      </c>
      <c r="G35" s="33" t="s">
        <v>18</v>
      </c>
      <c r="H35" s="37" t="s">
        <v>16</v>
      </c>
      <c r="I35" s="34" t="s">
        <v>35</v>
      </c>
    </row>
    <row r="36" spans="1:9" s="13" customFormat="1" ht="35.1" customHeight="1" x14ac:dyDescent="0.15">
      <c r="A36" s="37" t="s">
        <v>10</v>
      </c>
      <c r="B36" s="21" t="s">
        <v>36</v>
      </c>
      <c r="C36" s="23">
        <v>200000</v>
      </c>
      <c r="D36" s="23">
        <v>1300</v>
      </c>
      <c r="E36" s="22">
        <v>10</v>
      </c>
      <c r="F36" s="29">
        <f t="shared" ref="F36" si="8">D36*E36</f>
        <v>13000</v>
      </c>
      <c r="G36" s="44"/>
      <c r="H36" s="44"/>
      <c r="I36" s="44"/>
    </row>
    <row r="37" spans="1:9" s="13" customFormat="1" ht="35.1" customHeight="1" x14ac:dyDescent="0.15">
      <c r="A37" s="43" t="s">
        <v>13</v>
      </c>
      <c r="B37" s="39" t="s">
        <v>12</v>
      </c>
      <c r="C37" s="39"/>
      <c r="D37" s="39"/>
      <c r="E37" s="39"/>
      <c r="F37" s="29"/>
      <c r="G37" s="44"/>
      <c r="H37" s="44"/>
      <c r="I37" s="44"/>
    </row>
    <row r="38" spans="1:9" s="13" customFormat="1" ht="35.1" customHeight="1" thickBot="1" x14ac:dyDescent="0.2">
      <c r="A38" s="43"/>
      <c r="B38" s="39" t="s">
        <v>12</v>
      </c>
      <c r="C38" s="39"/>
      <c r="D38" s="39"/>
      <c r="E38" s="39"/>
      <c r="F38" s="29"/>
      <c r="G38" s="44"/>
      <c r="H38" s="44"/>
      <c r="I38" s="45"/>
    </row>
    <row r="39" spans="1:9" s="13" customFormat="1" ht="35.1" customHeight="1" thickBot="1" x14ac:dyDescent="0.2">
      <c r="A39" s="38" t="s">
        <v>14</v>
      </c>
      <c r="B39" s="38"/>
      <c r="C39" s="38"/>
      <c r="D39" s="38"/>
      <c r="E39" s="38"/>
      <c r="F39" s="35">
        <f t="shared" ref="F39" si="9">SUM(F36:F38)</f>
        <v>13000</v>
      </c>
      <c r="G39" s="35">
        <f>TRUNC(F39/2,-3)</f>
        <v>6000</v>
      </c>
      <c r="H39" s="36">
        <f>6000</f>
        <v>6000</v>
      </c>
      <c r="I39" s="28">
        <f>G39</f>
        <v>6000</v>
      </c>
    </row>
    <row r="40" spans="1:9" s="13" customFormat="1" ht="48.75" customHeight="1" x14ac:dyDescent="0.15">
      <c r="A40" s="31" t="s">
        <v>25</v>
      </c>
      <c r="B40" s="37" t="s">
        <v>7</v>
      </c>
      <c r="C40" s="33" t="s">
        <v>33</v>
      </c>
      <c r="D40" s="37" t="s">
        <v>8</v>
      </c>
      <c r="E40" s="37" t="s">
        <v>9</v>
      </c>
      <c r="F40" s="37" t="s">
        <v>15</v>
      </c>
      <c r="G40" s="33" t="s">
        <v>18</v>
      </c>
      <c r="H40" s="37" t="s">
        <v>16</v>
      </c>
      <c r="I40" s="34" t="s">
        <v>35</v>
      </c>
    </row>
    <row r="41" spans="1:9" s="13" customFormat="1" ht="35.1" customHeight="1" x14ac:dyDescent="0.15">
      <c r="A41" s="37" t="s">
        <v>10</v>
      </c>
      <c r="B41" s="21" t="s">
        <v>36</v>
      </c>
      <c r="C41" s="23">
        <v>200000</v>
      </c>
      <c r="D41" s="23">
        <v>1300</v>
      </c>
      <c r="E41" s="22">
        <v>10</v>
      </c>
      <c r="F41" s="29">
        <f t="shared" ref="F41" si="10">D41*E41</f>
        <v>13000</v>
      </c>
      <c r="G41" s="44"/>
      <c r="H41" s="44"/>
      <c r="I41" s="44"/>
    </row>
    <row r="42" spans="1:9" s="13" customFormat="1" ht="35.1" customHeight="1" x14ac:dyDescent="0.15">
      <c r="A42" s="43" t="s">
        <v>13</v>
      </c>
      <c r="B42" s="39" t="s">
        <v>12</v>
      </c>
      <c r="C42" s="39"/>
      <c r="D42" s="39"/>
      <c r="E42" s="39"/>
      <c r="F42" s="29"/>
      <c r="G42" s="44"/>
      <c r="H42" s="44"/>
      <c r="I42" s="44"/>
    </row>
    <row r="43" spans="1:9" s="13" customFormat="1" ht="35.1" customHeight="1" thickBot="1" x14ac:dyDescent="0.2">
      <c r="A43" s="43"/>
      <c r="B43" s="39" t="s">
        <v>12</v>
      </c>
      <c r="C43" s="39"/>
      <c r="D43" s="39"/>
      <c r="E43" s="39"/>
      <c r="F43" s="29"/>
      <c r="G43" s="44"/>
      <c r="H43" s="44"/>
      <c r="I43" s="45"/>
    </row>
    <row r="44" spans="1:9" s="13" customFormat="1" ht="35.1" customHeight="1" thickBot="1" x14ac:dyDescent="0.2">
      <c r="A44" s="38" t="s">
        <v>14</v>
      </c>
      <c r="B44" s="38"/>
      <c r="C44" s="38"/>
      <c r="D44" s="38"/>
      <c r="E44" s="38"/>
      <c r="F44" s="35">
        <f t="shared" ref="F44" si="11">SUM(F41:F43)</f>
        <v>13000</v>
      </c>
      <c r="G44" s="35">
        <f>TRUNC(F44/2,-3)</f>
        <v>6000</v>
      </c>
      <c r="H44" s="36">
        <f>6000</f>
        <v>6000</v>
      </c>
      <c r="I44" s="28">
        <f>G44</f>
        <v>6000</v>
      </c>
    </row>
    <row r="45" spans="1:9" s="13" customFormat="1" ht="48.75" customHeight="1" x14ac:dyDescent="0.15">
      <c r="A45" s="31" t="s">
        <v>26</v>
      </c>
      <c r="B45" s="37" t="s">
        <v>7</v>
      </c>
      <c r="C45" s="33" t="s">
        <v>33</v>
      </c>
      <c r="D45" s="37" t="s">
        <v>8</v>
      </c>
      <c r="E45" s="37" t="s">
        <v>9</v>
      </c>
      <c r="F45" s="37" t="s">
        <v>15</v>
      </c>
      <c r="G45" s="33" t="s">
        <v>18</v>
      </c>
      <c r="H45" s="37" t="s">
        <v>16</v>
      </c>
      <c r="I45" s="34" t="s">
        <v>35</v>
      </c>
    </row>
    <row r="46" spans="1:9" s="13" customFormat="1" ht="35.1" customHeight="1" x14ac:dyDescent="0.15">
      <c r="A46" s="37" t="s">
        <v>10</v>
      </c>
      <c r="B46" s="21" t="s">
        <v>36</v>
      </c>
      <c r="C46" s="23">
        <v>200000</v>
      </c>
      <c r="D46" s="23">
        <v>1300</v>
      </c>
      <c r="E46" s="22">
        <v>10</v>
      </c>
      <c r="F46" s="29">
        <f t="shared" ref="F46" si="12">D46*E46</f>
        <v>13000</v>
      </c>
      <c r="G46" s="44"/>
      <c r="H46" s="44"/>
      <c r="I46" s="44"/>
    </row>
    <row r="47" spans="1:9" s="13" customFormat="1" ht="35.1" customHeight="1" x14ac:dyDescent="0.15">
      <c r="A47" s="43" t="s">
        <v>13</v>
      </c>
      <c r="B47" s="39" t="s">
        <v>12</v>
      </c>
      <c r="C47" s="39"/>
      <c r="D47" s="39"/>
      <c r="E47" s="39"/>
      <c r="F47" s="29"/>
      <c r="G47" s="44"/>
      <c r="H47" s="44"/>
      <c r="I47" s="44"/>
    </row>
    <row r="48" spans="1:9" s="13" customFormat="1" ht="35.1" customHeight="1" thickBot="1" x14ac:dyDescent="0.2">
      <c r="A48" s="43"/>
      <c r="B48" s="39" t="s">
        <v>12</v>
      </c>
      <c r="C48" s="39"/>
      <c r="D48" s="39"/>
      <c r="E48" s="39"/>
      <c r="F48" s="29"/>
      <c r="G48" s="44"/>
      <c r="H48" s="44"/>
      <c r="I48" s="45"/>
    </row>
    <row r="49" spans="1:9" s="13" customFormat="1" ht="35.1" customHeight="1" thickBot="1" x14ac:dyDescent="0.2">
      <c r="A49" s="38" t="s">
        <v>14</v>
      </c>
      <c r="B49" s="38"/>
      <c r="C49" s="38"/>
      <c r="D49" s="38"/>
      <c r="E49" s="38"/>
      <c r="F49" s="35">
        <f t="shared" ref="F49" si="13">SUM(F46:F48)</f>
        <v>13000</v>
      </c>
      <c r="G49" s="35">
        <f>TRUNC(F49/2,-3)</f>
        <v>6000</v>
      </c>
      <c r="H49" s="36">
        <f>6000</f>
        <v>6000</v>
      </c>
      <c r="I49" s="28">
        <f>G49</f>
        <v>6000</v>
      </c>
    </row>
    <row r="50" spans="1:9" s="13" customFormat="1" ht="48.75" customHeight="1" x14ac:dyDescent="0.15">
      <c r="A50" s="31" t="s">
        <v>27</v>
      </c>
      <c r="B50" s="37" t="s">
        <v>7</v>
      </c>
      <c r="C50" s="33" t="s">
        <v>33</v>
      </c>
      <c r="D50" s="37" t="s">
        <v>8</v>
      </c>
      <c r="E50" s="37" t="s">
        <v>9</v>
      </c>
      <c r="F50" s="37" t="s">
        <v>15</v>
      </c>
      <c r="G50" s="33" t="s">
        <v>18</v>
      </c>
      <c r="H50" s="37" t="s">
        <v>16</v>
      </c>
      <c r="I50" s="34" t="s">
        <v>35</v>
      </c>
    </row>
    <row r="51" spans="1:9" s="13" customFormat="1" ht="35.1" customHeight="1" x14ac:dyDescent="0.15">
      <c r="A51" s="37" t="s">
        <v>10</v>
      </c>
      <c r="B51" s="21" t="s">
        <v>36</v>
      </c>
      <c r="C51" s="23">
        <v>200000</v>
      </c>
      <c r="D51" s="23">
        <v>1300</v>
      </c>
      <c r="E51" s="22">
        <v>10</v>
      </c>
      <c r="F51" s="29">
        <f t="shared" ref="F51" si="14">D51*E51</f>
        <v>13000</v>
      </c>
      <c r="G51" s="44"/>
      <c r="H51" s="44"/>
      <c r="I51" s="44"/>
    </row>
    <row r="52" spans="1:9" s="13" customFormat="1" ht="35.1" customHeight="1" x14ac:dyDescent="0.15">
      <c r="A52" s="43" t="s">
        <v>13</v>
      </c>
      <c r="B52" s="39" t="s">
        <v>12</v>
      </c>
      <c r="C52" s="39"/>
      <c r="D52" s="39"/>
      <c r="E52" s="39"/>
      <c r="F52" s="29"/>
      <c r="G52" s="44"/>
      <c r="H52" s="44"/>
      <c r="I52" s="44"/>
    </row>
    <row r="53" spans="1:9" s="13" customFormat="1" ht="35.1" customHeight="1" thickBot="1" x14ac:dyDescent="0.2">
      <c r="A53" s="43"/>
      <c r="B53" s="39" t="s">
        <v>12</v>
      </c>
      <c r="C53" s="39"/>
      <c r="D53" s="39"/>
      <c r="E53" s="39"/>
      <c r="F53" s="29"/>
      <c r="G53" s="44"/>
      <c r="H53" s="44"/>
      <c r="I53" s="45"/>
    </row>
    <row r="54" spans="1:9" s="13" customFormat="1" ht="35.1" customHeight="1" thickBot="1" x14ac:dyDescent="0.2">
      <c r="A54" s="38" t="s">
        <v>14</v>
      </c>
      <c r="B54" s="38"/>
      <c r="C54" s="38"/>
      <c r="D54" s="38"/>
      <c r="E54" s="38"/>
      <c r="F54" s="35">
        <f t="shared" ref="F54" si="15">SUM(F51:F53)</f>
        <v>13000</v>
      </c>
      <c r="G54" s="35">
        <f>TRUNC(F54/2,-3)</f>
        <v>6000</v>
      </c>
      <c r="H54" s="36">
        <f>6000</f>
        <v>6000</v>
      </c>
      <c r="I54" s="28">
        <f>G54</f>
        <v>6000</v>
      </c>
    </row>
    <row r="55" spans="1:9" s="13" customFormat="1" ht="48.75" customHeight="1" x14ac:dyDescent="0.15">
      <c r="A55" s="31" t="s">
        <v>28</v>
      </c>
      <c r="B55" s="37" t="s">
        <v>7</v>
      </c>
      <c r="C55" s="33" t="s">
        <v>33</v>
      </c>
      <c r="D55" s="37" t="s">
        <v>8</v>
      </c>
      <c r="E55" s="37" t="s">
        <v>9</v>
      </c>
      <c r="F55" s="37" t="s">
        <v>15</v>
      </c>
      <c r="G55" s="33" t="s">
        <v>18</v>
      </c>
      <c r="H55" s="37" t="s">
        <v>16</v>
      </c>
      <c r="I55" s="34" t="s">
        <v>35</v>
      </c>
    </row>
    <row r="56" spans="1:9" s="13" customFormat="1" ht="35.1" customHeight="1" x14ac:dyDescent="0.15">
      <c r="A56" s="37" t="s">
        <v>10</v>
      </c>
      <c r="B56" s="21" t="s">
        <v>36</v>
      </c>
      <c r="C56" s="23">
        <v>200000</v>
      </c>
      <c r="D56" s="23">
        <v>1300</v>
      </c>
      <c r="E56" s="22">
        <v>10</v>
      </c>
      <c r="F56" s="29">
        <f t="shared" ref="F56" si="16">D56*E56</f>
        <v>13000</v>
      </c>
      <c r="G56" s="44"/>
      <c r="H56" s="44"/>
      <c r="I56" s="44"/>
    </row>
    <row r="57" spans="1:9" s="13" customFormat="1" ht="35.1" customHeight="1" x14ac:dyDescent="0.15">
      <c r="A57" s="43" t="s">
        <v>13</v>
      </c>
      <c r="B57" s="39" t="s">
        <v>12</v>
      </c>
      <c r="C57" s="39"/>
      <c r="D57" s="39"/>
      <c r="E57" s="39"/>
      <c r="F57" s="29"/>
      <c r="G57" s="44"/>
      <c r="H57" s="44"/>
      <c r="I57" s="44"/>
    </row>
    <row r="58" spans="1:9" s="13" customFormat="1" ht="35.1" customHeight="1" thickBot="1" x14ac:dyDescent="0.2">
      <c r="A58" s="43"/>
      <c r="B58" s="39" t="s">
        <v>12</v>
      </c>
      <c r="C58" s="39"/>
      <c r="D58" s="39"/>
      <c r="E58" s="39"/>
      <c r="F58" s="29"/>
      <c r="G58" s="44"/>
      <c r="H58" s="44"/>
      <c r="I58" s="45"/>
    </row>
    <row r="59" spans="1:9" s="13" customFormat="1" ht="35.1" customHeight="1" thickBot="1" x14ac:dyDescent="0.2">
      <c r="A59" s="38" t="s">
        <v>14</v>
      </c>
      <c r="B59" s="38"/>
      <c r="C59" s="38"/>
      <c r="D59" s="38"/>
      <c r="E59" s="38"/>
      <c r="F59" s="35">
        <f t="shared" ref="F59" si="17">SUM(F56:F58)</f>
        <v>13000</v>
      </c>
      <c r="G59" s="35">
        <f>TRUNC(F59/2,-3)</f>
        <v>6000</v>
      </c>
      <c r="H59" s="36">
        <f>6000</f>
        <v>6000</v>
      </c>
      <c r="I59" s="28">
        <f>G59</f>
        <v>6000</v>
      </c>
    </row>
    <row r="60" spans="1:9" s="13" customFormat="1" ht="48.75" customHeight="1" x14ac:dyDescent="0.15">
      <c r="A60" s="31" t="s">
        <v>29</v>
      </c>
      <c r="B60" s="37" t="s">
        <v>7</v>
      </c>
      <c r="C60" s="33" t="s">
        <v>33</v>
      </c>
      <c r="D60" s="37" t="s">
        <v>8</v>
      </c>
      <c r="E60" s="37" t="s">
        <v>9</v>
      </c>
      <c r="F60" s="37" t="s">
        <v>15</v>
      </c>
      <c r="G60" s="33" t="s">
        <v>18</v>
      </c>
      <c r="H60" s="37" t="s">
        <v>16</v>
      </c>
      <c r="I60" s="34" t="s">
        <v>35</v>
      </c>
    </row>
    <row r="61" spans="1:9" s="13" customFormat="1" ht="35.1" customHeight="1" x14ac:dyDescent="0.15">
      <c r="A61" s="37" t="s">
        <v>10</v>
      </c>
      <c r="B61" s="21" t="s">
        <v>36</v>
      </c>
      <c r="C61" s="23">
        <v>200000</v>
      </c>
      <c r="D61" s="23">
        <v>1300</v>
      </c>
      <c r="E61" s="22">
        <v>10</v>
      </c>
      <c r="F61" s="29">
        <f t="shared" ref="F61" si="18">D61*E61</f>
        <v>13000</v>
      </c>
      <c r="G61" s="44"/>
      <c r="H61" s="44"/>
      <c r="I61" s="44"/>
    </row>
    <row r="62" spans="1:9" s="13" customFormat="1" ht="35.1" customHeight="1" x14ac:dyDescent="0.15">
      <c r="A62" s="43" t="s">
        <v>13</v>
      </c>
      <c r="B62" s="39" t="s">
        <v>12</v>
      </c>
      <c r="C62" s="39"/>
      <c r="D62" s="39"/>
      <c r="E62" s="39"/>
      <c r="F62" s="29"/>
      <c r="G62" s="44"/>
      <c r="H62" s="44"/>
      <c r="I62" s="44"/>
    </row>
    <row r="63" spans="1:9" s="13" customFormat="1" ht="35.1" customHeight="1" thickBot="1" x14ac:dyDescent="0.2">
      <c r="A63" s="43"/>
      <c r="B63" s="39" t="s">
        <v>12</v>
      </c>
      <c r="C63" s="39"/>
      <c r="D63" s="39"/>
      <c r="E63" s="39"/>
      <c r="F63" s="29"/>
      <c r="G63" s="44"/>
      <c r="H63" s="44"/>
      <c r="I63" s="45"/>
    </row>
    <row r="64" spans="1:9" s="13" customFormat="1" ht="35.1" customHeight="1" thickBot="1" x14ac:dyDescent="0.2">
      <c r="A64" s="38" t="s">
        <v>14</v>
      </c>
      <c r="B64" s="38"/>
      <c r="C64" s="38"/>
      <c r="D64" s="38"/>
      <c r="E64" s="38"/>
      <c r="F64" s="35">
        <f t="shared" ref="F64" si="19">SUM(F61:F63)</f>
        <v>13000</v>
      </c>
      <c r="G64" s="35">
        <f>TRUNC(F64/2,-3)</f>
        <v>6000</v>
      </c>
      <c r="H64" s="36">
        <f>6000</f>
        <v>6000</v>
      </c>
      <c r="I64" s="28">
        <f>G64</f>
        <v>6000</v>
      </c>
    </row>
    <row r="65" spans="1:9" s="13" customFormat="1" ht="48.75" customHeight="1" x14ac:dyDescent="0.15">
      <c r="A65" s="31" t="s">
        <v>30</v>
      </c>
      <c r="B65" s="37" t="s">
        <v>7</v>
      </c>
      <c r="C65" s="33" t="s">
        <v>33</v>
      </c>
      <c r="D65" s="37" t="s">
        <v>8</v>
      </c>
      <c r="E65" s="37" t="s">
        <v>9</v>
      </c>
      <c r="F65" s="37" t="s">
        <v>15</v>
      </c>
      <c r="G65" s="33" t="s">
        <v>18</v>
      </c>
      <c r="H65" s="37" t="s">
        <v>16</v>
      </c>
      <c r="I65" s="34" t="s">
        <v>35</v>
      </c>
    </row>
    <row r="66" spans="1:9" s="13" customFormat="1" ht="35.1" customHeight="1" x14ac:dyDescent="0.15">
      <c r="A66" s="37" t="s">
        <v>10</v>
      </c>
      <c r="B66" s="21" t="s">
        <v>36</v>
      </c>
      <c r="C66" s="23">
        <v>200000</v>
      </c>
      <c r="D66" s="23">
        <v>1300</v>
      </c>
      <c r="E66" s="22">
        <v>10</v>
      </c>
      <c r="F66" s="29">
        <f t="shared" ref="F66" si="20">D66*E66</f>
        <v>13000</v>
      </c>
      <c r="G66" s="44"/>
      <c r="H66" s="44"/>
      <c r="I66" s="44"/>
    </row>
    <row r="67" spans="1:9" s="13" customFormat="1" ht="35.1" customHeight="1" x14ac:dyDescent="0.15">
      <c r="A67" s="43" t="s">
        <v>13</v>
      </c>
      <c r="B67" s="39" t="s">
        <v>12</v>
      </c>
      <c r="C67" s="39"/>
      <c r="D67" s="39"/>
      <c r="E67" s="39"/>
      <c r="F67" s="29"/>
      <c r="G67" s="44"/>
      <c r="H67" s="44"/>
      <c r="I67" s="44"/>
    </row>
    <row r="68" spans="1:9" s="13" customFormat="1" ht="35.1" customHeight="1" thickBot="1" x14ac:dyDescent="0.2">
      <c r="A68" s="43"/>
      <c r="B68" s="39" t="s">
        <v>12</v>
      </c>
      <c r="C68" s="39"/>
      <c r="D68" s="39"/>
      <c r="E68" s="39"/>
      <c r="F68" s="29"/>
      <c r="G68" s="44"/>
      <c r="H68" s="44"/>
      <c r="I68" s="45"/>
    </row>
    <row r="69" spans="1:9" s="13" customFormat="1" ht="35.1" customHeight="1" thickBot="1" x14ac:dyDescent="0.2">
      <c r="A69" s="38" t="s">
        <v>14</v>
      </c>
      <c r="B69" s="38"/>
      <c r="C69" s="38"/>
      <c r="D69" s="38"/>
      <c r="E69" s="38"/>
      <c r="F69" s="35">
        <f t="shared" ref="F69" si="21">SUM(F66:F68)</f>
        <v>13000</v>
      </c>
      <c r="G69" s="35">
        <f>TRUNC(F69/2,-3)</f>
        <v>6000</v>
      </c>
      <c r="H69" s="36">
        <f>6000</f>
        <v>6000</v>
      </c>
      <c r="I69" s="28">
        <f>G69</f>
        <v>6000</v>
      </c>
    </row>
    <row r="70" spans="1:9" ht="19.5" thickBot="1" x14ac:dyDescent="0.2"/>
    <row r="71" spans="1:9" ht="33.75" customHeight="1" thickBot="1" x14ac:dyDescent="0.2">
      <c r="H71" s="4" t="s">
        <v>32</v>
      </c>
      <c r="I71" s="30">
        <f>I14+I19+I24+I29+I34+I39+I44+I49+I54+I59+I64+I69</f>
        <v>54000</v>
      </c>
    </row>
  </sheetData>
  <mergeCells count="85">
    <mergeCell ref="A69:E69"/>
    <mergeCell ref="A64:E64"/>
    <mergeCell ref="G66:G68"/>
    <mergeCell ref="H66:H68"/>
    <mergeCell ref="I66:I68"/>
    <mergeCell ref="A67:A68"/>
    <mergeCell ref="B67:E67"/>
    <mergeCell ref="B68:E68"/>
    <mergeCell ref="A59:E59"/>
    <mergeCell ref="G61:G63"/>
    <mergeCell ref="H61:H63"/>
    <mergeCell ref="I61:I63"/>
    <mergeCell ref="A62:A63"/>
    <mergeCell ref="B62:E62"/>
    <mergeCell ref="B63:E63"/>
    <mergeCell ref="A54:E54"/>
    <mergeCell ref="G56:G58"/>
    <mergeCell ref="H56:H58"/>
    <mergeCell ref="I56:I58"/>
    <mergeCell ref="A57:A58"/>
    <mergeCell ref="B57:E57"/>
    <mergeCell ref="B58:E58"/>
    <mergeCell ref="A49:E49"/>
    <mergeCell ref="G51:G53"/>
    <mergeCell ref="H51:H53"/>
    <mergeCell ref="I51:I53"/>
    <mergeCell ref="A52:A53"/>
    <mergeCell ref="B52:E52"/>
    <mergeCell ref="B53:E53"/>
    <mergeCell ref="A44:E44"/>
    <mergeCell ref="G46:G48"/>
    <mergeCell ref="H46:H48"/>
    <mergeCell ref="I46:I48"/>
    <mergeCell ref="A47:A48"/>
    <mergeCell ref="B47:E47"/>
    <mergeCell ref="B48:E48"/>
    <mergeCell ref="A39:E39"/>
    <mergeCell ref="G41:G43"/>
    <mergeCell ref="H41:H43"/>
    <mergeCell ref="I41:I43"/>
    <mergeCell ref="A42:A43"/>
    <mergeCell ref="B42:E42"/>
    <mergeCell ref="B43:E43"/>
    <mergeCell ref="A34:E34"/>
    <mergeCell ref="G36:G38"/>
    <mergeCell ref="H36:H38"/>
    <mergeCell ref="I36:I38"/>
    <mergeCell ref="A37:A38"/>
    <mergeCell ref="B37:E37"/>
    <mergeCell ref="B38:E38"/>
    <mergeCell ref="A29:E29"/>
    <mergeCell ref="G31:G33"/>
    <mergeCell ref="H31:H33"/>
    <mergeCell ref="I31:I33"/>
    <mergeCell ref="A32:A33"/>
    <mergeCell ref="B32:E32"/>
    <mergeCell ref="B33:E33"/>
    <mergeCell ref="A24:E24"/>
    <mergeCell ref="G26:G28"/>
    <mergeCell ref="H26:H28"/>
    <mergeCell ref="I26:I28"/>
    <mergeCell ref="A27:A28"/>
    <mergeCell ref="B27:E27"/>
    <mergeCell ref="B28:E28"/>
    <mergeCell ref="A19:E19"/>
    <mergeCell ref="G21:G23"/>
    <mergeCell ref="H21:H23"/>
    <mergeCell ref="I21:I23"/>
    <mergeCell ref="A22:A23"/>
    <mergeCell ref="B22:E22"/>
    <mergeCell ref="B23:E23"/>
    <mergeCell ref="A14:E14"/>
    <mergeCell ref="G16:G18"/>
    <mergeCell ref="H16:H18"/>
    <mergeCell ref="I16:I18"/>
    <mergeCell ref="A17:A18"/>
    <mergeCell ref="B17:E17"/>
    <mergeCell ref="B18:E18"/>
    <mergeCell ref="A3:I3"/>
    <mergeCell ref="G11:G13"/>
    <mergeCell ref="H11:H13"/>
    <mergeCell ref="I11:I13"/>
    <mergeCell ref="A12:A13"/>
    <mergeCell ref="B12:E12"/>
    <mergeCell ref="B13:E13"/>
  </mergeCells>
  <phoneticPr fontId="2"/>
  <printOptions horizontalCentered="1"/>
  <pageMargins left="0.78740157480314965" right="0.78740157480314965" top="0.98425196850393704" bottom="0.39370078740157483" header="0.51181102362204722" footer="0.43307086614173229"/>
  <pageSetup paperSize="9" scale="50" firstPageNumber="0" fitToHeight="0" orientation="portrait" useFirstPageNumber="1" r:id="rId1"/>
  <headerFooter alignWithMargins="0"/>
  <rowBreaks count="1" manualBreakCount="1">
    <brk id="39" max="8" man="1"/>
  </rowBreaks>
  <colBreaks count="1" manualBreakCount="1">
    <brk id="8" max="7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U71"/>
  <sheetViews>
    <sheetView showZeros="0" view="pageBreakPreview" zoomScale="80" zoomScaleNormal="100" zoomScaleSheetLayoutView="80" zoomScalePageLayoutView="78" workbookViewId="0">
      <selection activeCell="I1" sqref="I1"/>
    </sheetView>
  </sheetViews>
  <sheetFormatPr defaultColWidth="9" defaultRowHeight="18.75" x14ac:dyDescent="0.15"/>
  <cols>
    <col min="1" max="1" width="24" style="1" customWidth="1"/>
    <col min="2" max="2" width="18.125" style="1" customWidth="1"/>
    <col min="3" max="3" width="18.75" style="1" customWidth="1"/>
    <col min="4" max="4" width="17.625" style="1" customWidth="1"/>
    <col min="5" max="5" width="13.5" style="1" customWidth="1"/>
    <col min="6" max="6" width="19.125" style="1" customWidth="1"/>
    <col min="7" max="7" width="23.625" style="1" customWidth="1"/>
    <col min="8" max="9" width="19.125" style="1" customWidth="1"/>
    <col min="10" max="16384" width="9" style="1"/>
  </cols>
  <sheetData>
    <row r="1" spans="1:21" ht="18.75" customHeight="1" x14ac:dyDescent="0.15">
      <c r="I1" s="2" t="s">
        <v>45</v>
      </c>
    </row>
    <row r="2" spans="1:21" ht="28.5" customHeight="1" x14ac:dyDescent="0.15"/>
    <row r="3" spans="1:21" ht="24.75" customHeight="1" x14ac:dyDescent="0.15">
      <c r="A3" s="40" t="s">
        <v>44</v>
      </c>
      <c r="B3" s="40"/>
      <c r="C3" s="40"/>
      <c r="D3" s="40"/>
      <c r="E3" s="40"/>
      <c r="F3" s="40"/>
      <c r="G3" s="40"/>
      <c r="H3" s="40"/>
      <c r="I3" s="40"/>
    </row>
    <row r="4" spans="1:21" s="12" customFormat="1" ht="59.25" customHeight="1" x14ac:dyDescent="0.2">
      <c r="A4" s="19" t="s">
        <v>43</v>
      </c>
      <c r="B4" s="9"/>
      <c r="C4" s="10"/>
      <c r="D4" s="11"/>
    </row>
    <row r="5" spans="1:21" ht="24.6" customHeight="1" x14ac:dyDescent="0.2">
      <c r="A5" s="16" t="s">
        <v>6</v>
      </c>
      <c r="B5" s="15"/>
      <c r="C5" s="19" t="s">
        <v>38</v>
      </c>
      <c r="D5" s="16"/>
      <c r="E5" s="24"/>
      <c r="F5" s="24"/>
      <c r="G5" s="25"/>
    </row>
    <row r="6" spans="1:21" ht="24.6" customHeight="1" x14ac:dyDescent="0.2">
      <c r="A6" s="16" t="s">
        <v>4</v>
      </c>
      <c r="B6" s="17"/>
      <c r="C6" s="20" t="s">
        <v>39</v>
      </c>
      <c r="D6" s="18"/>
      <c r="E6" s="26"/>
      <c r="F6" s="26"/>
      <c r="G6" s="27"/>
    </row>
    <row r="7" spans="1:21" ht="24.6" customHeight="1" x14ac:dyDescent="0.2">
      <c r="A7" s="18" t="s">
        <v>5</v>
      </c>
      <c r="B7" s="17"/>
      <c r="C7" s="20" t="s">
        <v>40</v>
      </c>
      <c r="D7" s="18"/>
      <c r="E7" s="26"/>
      <c r="F7" s="26"/>
      <c r="G7" s="27"/>
    </row>
    <row r="8" spans="1:21" ht="11.25" customHeight="1" x14ac:dyDescent="0.15"/>
    <row r="9" spans="1:21" s="8" customFormat="1" ht="57" customHeight="1" x14ac:dyDescent="0.2">
      <c r="A9" s="14" t="s">
        <v>2</v>
      </c>
      <c r="B9" s="5"/>
      <c r="C9" s="5"/>
      <c r="D9" s="5"/>
      <c r="E9" s="5"/>
      <c r="F9" s="5"/>
      <c r="G9" s="5"/>
      <c r="H9" s="5"/>
      <c r="I9" s="5"/>
      <c r="J9" s="6"/>
      <c r="K9" s="7"/>
      <c r="L9" s="7"/>
      <c r="M9" s="7"/>
      <c r="N9" s="6"/>
      <c r="O9" s="7"/>
      <c r="P9" s="7"/>
      <c r="Q9" s="7"/>
      <c r="S9" s="7"/>
      <c r="U9" s="3"/>
    </row>
    <row r="10" spans="1:21" s="13" customFormat="1" ht="48.75" customHeight="1" x14ac:dyDescent="0.15">
      <c r="A10" s="31" t="s">
        <v>19</v>
      </c>
      <c r="B10" s="37" t="s">
        <v>7</v>
      </c>
      <c r="C10" s="33" t="s">
        <v>33</v>
      </c>
      <c r="D10" s="37" t="s">
        <v>8</v>
      </c>
      <c r="E10" s="37" t="s">
        <v>9</v>
      </c>
      <c r="F10" s="37" t="s">
        <v>15</v>
      </c>
      <c r="G10" s="33" t="s">
        <v>18</v>
      </c>
      <c r="H10" s="37" t="s">
        <v>16</v>
      </c>
      <c r="I10" s="34" t="s">
        <v>35</v>
      </c>
    </row>
    <row r="11" spans="1:21" s="13" customFormat="1" ht="35.1" customHeight="1" x14ac:dyDescent="0.15">
      <c r="A11" s="37" t="s">
        <v>10</v>
      </c>
      <c r="B11" s="21" t="s">
        <v>36</v>
      </c>
      <c r="C11" s="23">
        <v>200000</v>
      </c>
      <c r="D11" s="23">
        <v>1300</v>
      </c>
      <c r="E11" s="22">
        <v>10</v>
      </c>
      <c r="F11" s="29">
        <f>D11*E11</f>
        <v>13000</v>
      </c>
      <c r="G11" s="41"/>
      <c r="H11" s="41"/>
      <c r="I11" s="41"/>
    </row>
    <row r="12" spans="1:21" s="13" customFormat="1" ht="35.1" customHeight="1" x14ac:dyDescent="0.15">
      <c r="A12" s="43" t="s">
        <v>13</v>
      </c>
      <c r="B12" s="39" t="s">
        <v>12</v>
      </c>
      <c r="C12" s="39"/>
      <c r="D12" s="39"/>
      <c r="E12" s="39"/>
      <c r="F12" s="29"/>
      <c r="G12" s="41"/>
      <c r="H12" s="41"/>
      <c r="I12" s="41"/>
    </row>
    <row r="13" spans="1:21" s="13" customFormat="1" ht="35.1" customHeight="1" thickBot="1" x14ac:dyDescent="0.2">
      <c r="A13" s="43"/>
      <c r="B13" s="39" t="s">
        <v>12</v>
      </c>
      <c r="C13" s="39"/>
      <c r="D13" s="39"/>
      <c r="E13" s="39"/>
      <c r="F13" s="29"/>
      <c r="G13" s="41"/>
      <c r="H13" s="41"/>
      <c r="I13" s="42"/>
    </row>
    <row r="14" spans="1:21" s="13" customFormat="1" ht="29.1" customHeight="1" thickBot="1" x14ac:dyDescent="0.2">
      <c r="A14" s="38" t="s">
        <v>14</v>
      </c>
      <c r="B14" s="38"/>
      <c r="C14" s="38"/>
      <c r="D14" s="38"/>
      <c r="E14" s="38"/>
      <c r="F14" s="35">
        <f>SUM(F11:F13)</f>
        <v>13000</v>
      </c>
      <c r="G14" s="35">
        <f>TRUNC(F14/2,-3)</f>
        <v>6000</v>
      </c>
      <c r="H14" s="36">
        <f>6000</f>
        <v>6000</v>
      </c>
      <c r="I14" s="28">
        <f>G14</f>
        <v>6000</v>
      </c>
    </row>
    <row r="15" spans="1:21" s="13" customFormat="1" ht="48.75" customHeight="1" x14ac:dyDescent="0.15">
      <c r="A15" s="31" t="s">
        <v>20</v>
      </c>
      <c r="B15" s="37" t="s">
        <v>7</v>
      </c>
      <c r="C15" s="33" t="s">
        <v>33</v>
      </c>
      <c r="D15" s="37" t="s">
        <v>8</v>
      </c>
      <c r="E15" s="37" t="s">
        <v>9</v>
      </c>
      <c r="F15" s="37" t="s">
        <v>15</v>
      </c>
      <c r="G15" s="33" t="s">
        <v>18</v>
      </c>
      <c r="H15" s="37" t="s">
        <v>16</v>
      </c>
      <c r="I15" s="34" t="s">
        <v>35</v>
      </c>
    </row>
    <row r="16" spans="1:21" s="13" customFormat="1" ht="35.1" customHeight="1" x14ac:dyDescent="0.15">
      <c r="A16" s="37" t="s">
        <v>10</v>
      </c>
      <c r="B16" s="21" t="s">
        <v>36</v>
      </c>
      <c r="C16" s="23">
        <v>200000</v>
      </c>
      <c r="D16" s="23">
        <v>1300</v>
      </c>
      <c r="E16" s="22">
        <v>10</v>
      </c>
      <c r="F16" s="29">
        <f t="shared" ref="F16" si="0">D16*E16</f>
        <v>13000</v>
      </c>
      <c r="G16" s="44"/>
      <c r="H16" s="44"/>
      <c r="I16" s="44"/>
    </row>
    <row r="17" spans="1:9" s="13" customFormat="1" ht="35.1" customHeight="1" x14ac:dyDescent="0.15">
      <c r="A17" s="43" t="s">
        <v>13</v>
      </c>
      <c r="B17" s="39" t="s">
        <v>12</v>
      </c>
      <c r="C17" s="39"/>
      <c r="D17" s="39"/>
      <c r="E17" s="39"/>
      <c r="F17" s="29"/>
      <c r="G17" s="44"/>
      <c r="H17" s="44"/>
      <c r="I17" s="44"/>
    </row>
    <row r="18" spans="1:9" s="13" customFormat="1" ht="35.1" customHeight="1" thickBot="1" x14ac:dyDescent="0.2">
      <c r="A18" s="43"/>
      <c r="B18" s="39" t="s">
        <v>12</v>
      </c>
      <c r="C18" s="39"/>
      <c r="D18" s="39"/>
      <c r="E18" s="39"/>
      <c r="F18" s="29"/>
      <c r="G18" s="44"/>
      <c r="H18" s="44"/>
      <c r="I18" s="45"/>
    </row>
    <row r="19" spans="1:9" s="13" customFormat="1" ht="35.1" customHeight="1" thickBot="1" x14ac:dyDescent="0.2">
      <c r="A19" s="38" t="s">
        <v>14</v>
      </c>
      <c r="B19" s="38"/>
      <c r="C19" s="38"/>
      <c r="D19" s="38"/>
      <c r="E19" s="38"/>
      <c r="F19" s="35">
        <f t="shared" ref="F19" si="1">SUM(F16:F18)</f>
        <v>13000</v>
      </c>
      <c r="G19" s="35">
        <f>TRUNC(F19/2,-3)</f>
        <v>6000</v>
      </c>
      <c r="H19" s="36">
        <f>6000</f>
        <v>6000</v>
      </c>
      <c r="I19" s="28">
        <f>G19</f>
        <v>6000</v>
      </c>
    </row>
    <row r="20" spans="1:9" s="13" customFormat="1" ht="48.75" customHeight="1" x14ac:dyDescent="0.15">
      <c r="A20" s="31" t="s">
        <v>21</v>
      </c>
      <c r="B20" s="37" t="s">
        <v>7</v>
      </c>
      <c r="C20" s="33" t="s">
        <v>33</v>
      </c>
      <c r="D20" s="37" t="s">
        <v>8</v>
      </c>
      <c r="E20" s="37" t="s">
        <v>9</v>
      </c>
      <c r="F20" s="37" t="s">
        <v>15</v>
      </c>
      <c r="G20" s="33" t="s">
        <v>18</v>
      </c>
      <c r="H20" s="37" t="s">
        <v>16</v>
      </c>
      <c r="I20" s="34" t="s">
        <v>35</v>
      </c>
    </row>
    <row r="21" spans="1:9" s="13" customFormat="1" ht="35.1" customHeight="1" x14ac:dyDescent="0.15">
      <c r="A21" s="37" t="s">
        <v>10</v>
      </c>
      <c r="B21" s="21" t="s">
        <v>36</v>
      </c>
      <c r="C21" s="23">
        <v>200000</v>
      </c>
      <c r="D21" s="23">
        <v>1300</v>
      </c>
      <c r="E21" s="22">
        <v>10</v>
      </c>
      <c r="F21" s="29">
        <f t="shared" ref="F21" si="2">D21*E21</f>
        <v>13000</v>
      </c>
      <c r="G21" s="44"/>
      <c r="H21" s="44"/>
      <c r="I21" s="44"/>
    </row>
    <row r="22" spans="1:9" s="13" customFormat="1" ht="35.1" customHeight="1" x14ac:dyDescent="0.15">
      <c r="A22" s="43" t="s">
        <v>13</v>
      </c>
      <c r="B22" s="39" t="s">
        <v>12</v>
      </c>
      <c r="C22" s="39"/>
      <c r="D22" s="39"/>
      <c r="E22" s="39"/>
      <c r="F22" s="29"/>
      <c r="G22" s="44"/>
      <c r="H22" s="44"/>
      <c r="I22" s="44"/>
    </row>
    <row r="23" spans="1:9" s="13" customFormat="1" ht="35.1" customHeight="1" thickBot="1" x14ac:dyDescent="0.2">
      <c r="A23" s="43"/>
      <c r="B23" s="39" t="s">
        <v>12</v>
      </c>
      <c r="C23" s="39"/>
      <c r="D23" s="39"/>
      <c r="E23" s="39"/>
      <c r="F23" s="29"/>
      <c r="G23" s="44"/>
      <c r="H23" s="44"/>
      <c r="I23" s="45"/>
    </row>
    <row r="24" spans="1:9" s="13" customFormat="1" ht="35.1" customHeight="1" thickBot="1" x14ac:dyDescent="0.2">
      <c r="A24" s="38" t="s">
        <v>14</v>
      </c>
      <c r="B24" s="38"/>
      <c r="C24" s="38"/>
      <c r="D24" s="38"/>
      <c r="E24" s="38"/>
      <c r="F24" s="35">
        <f t="shared" ref="F24" si="3">SUM(F21:F23)</f>
        <v>13000</v>
      </c>
      <c r="G24" s="35">
        <f>TRUNC(F24/2,-3)</f>
        <v>6000</v>
      </c>
      <c r="H24" s="36">
        <f>6000</f>
        <v>6000</v>
      </c>
      <c r="I24" s="28">
        <f>G24</f>
        <v>6000</v>
      </c>
    </row>
    <row r="25" spans="1:9" s="13" customFormat="1" ht="48.75" customHeight="1" x14ac:dyDescent="0.15">
      <c r="A25" s="31" t="s">
        <v>22</v>
      </c>
      <c r="B25" s="37" t="s">
        <v>7</v>
      </c>
      <c r="C25" s="33" t="s">
        <v>33</v>
      </c>
      <c r="D25" s="37" t="s">
        <v>8</v>
      </c>
      <c r="E25" s="37" t="s">
        <v>9</v>
      </c>
      <c r="F25" s="37" t="s">
        <v>15</v>
      </c>
      <c r="G25" s="33" t="s">
        <v>18</v>
      </c>
      <c r="H25" s="37" t="s">
        <v>16</v>
      </c>
      <c r="I25" s="34" t="s">
        <v>35</v>
      </c>
    </row>
    <row r="26" spans="1:9" s="13" customFormat="1" ht="35.1" customHeight="1" x14ac:dyDescent="0.15">
      <c r="A26" s="37" t="s">
        <v>10</v>
      </c>
      <c r="B26" s="21" t="s">
        <v>11</v>
      </c>
      <c r="C26" s="23">
        <v>0</v>
      </c>
      <c r="D26" s="23"/>
      <c r="E26" s="22"/>
      <c r="F26" s="29">
        <f t="shared" ref="F26" si="4">D26*E26</f>
        <v>0</v>
      </c>
      <c r="G26" s="44"/>
      <c r="H26" s="44"/>
      <c r="I26" s="44"/>
    </row>
    <row r="27" spans="1:9" s="13" customFormat="1" ht="35.1" customHeight="1" x14ac:dyDescent="0.15">
      <c r="A27" s="43" t="s">
        <v>13</v>
      </c>
      <c r="B27" s="39" t="s">
        <v>12</v>
      </c>
      <c r="C27" s="39"/>
      <c r="D27" s="39"/>
      <c r="E27" s="39"/>
      <c r="F27" s="29"/>
      <c r="G27" s="44"/>
      <c r="H27" s="44"/>
      <c r="I27" s="44"/>
    </row>
    <row r="28" spans="1:9" s="13" customFormat="1" ht="35.1" customHeight="1" thickBot="1" x14ac:dyDescent="0.2">
      <c r="A28" s="43"/>
      <c r="B28" s="39" t="s">
        <v>12</v>
      </c>
      <c r="C28" s="39"/>
      <c r="D28" s="39"/>
      <c r="E28" s="39"/>
      <c r="F28" s="29"/>
      <c r="G28" s="44"/>
      <c r="H28" s="44"/>
      <c r="I28" s="45"/>
    </row>
    <row r="29" spans="1:9" s="13" customFormat="1" ht="35.1" customHeight="1" thickBot="1" x14ac:dyDescent="0.2">
      <c r="A29" s="38" t="s">
        <v>14</v>
      </c>
      <c r="B29" s="38"/>
      <c r="C29" s="38"/>
      <c r="D29" s="38"/>
      <c r="E29" s="38"/>
      <c r="F29" s="35">
        <f t="shared" ref="F29" si="5">SUM(F26:F28)</f>
        <v>0</v>
      </c>
      <c r="G29" s="35">
        <f>TRUNC(F29/2,-3)</f>
        <v>0</v>
      </c>
      <c r="H29" s="36">
        <f>6000</f>
        <v>6000</v>
      </c>
      <c r="I29" s="28">
        <f>G29</f>
        <v>0</v>
      </c>
    </row>
    <row r="30" spans="1:9" s="13" customFormat="1" ht="48.75" customHeight="1" x14ac:dyDescent="0.15">
      <c r="A30" s="31" t="s">
        <v>23</v>
      </c>
      <c r="B30" s="37" t="s">
        <v>7</v>
      </c>
      <c r="C30" s="33" t="s">
        <v>33</v>
      </c>
      <c r="D30" s="37" t="s">
        <v>8</v>
      </c>
      <c r="E30" s="37" t="s">
        <v>9</v>
      </c>
      <c r="F30" s="37" t="s">
        <v>15</v>
      </c>
      <c r="G30" s="33" t="s">
        <v>18</v>
      </c>
      <c r="H30" s="37" t="s">
        <v>16</v>
      </c>
      <c r="I30" s="34" t="s">
        <v>35</v>
      </c>
    </row>
    <row r="31" spans="1:9" s="13" customFormat="1" ht="35.1" customHeight="1" x14ac:dyDescent="0.15">
      <c r="A31" s="37" t="s">
        <v>10</v>
      </c>
      <c r="B31" s="21" t="s">
        <v>11</v>
      </c>
      <c r="C31" s="23">
        <v>0</v>
      </c>
      <c r="D31" s="23"/>
      <c r="E31" s="22"/>
      <c r="F31" s="29">
        <f t="shared" ref="F31" si="6">D31*E31</f>
        <v>0</v>
      </c>
      <c r="G31" s="44"/>
      <c r="H31" s="44"/>
      <c r="I31" s="44"/>
    </row>
    <row r="32" spans="1:9" s="13" customFormat="1" ht="35.1" customHeight="1" x14ac:dyDescent="0.15">
      <c r="A32" s="43" t="s">
        <v>13</v>
      </c>
      <c r="B32" s="39" t="s">
        <v>12</v>
      </c>
      <c r="C32" s="39"/>
      <c r="D32" s="39"/>
      <c r="E32" s="39"/>
      <c r="F32" s="29"/>
      <c r="G32" s="44"/>
      <c r="H32" s="44"/>
      <c r="I32" s="44"/>
    </row>
    <row r="33" spans="1:9" s="13" customFormat="1" ht="35.1" customHeight="1" thickBot="1" x14ac:dyDescent="0.2">
      <c r="A33" s="43"/>
      <c r="B33" s="39" t="s">
        <v>12</v>
      </c>
      <c r="C33" s="39"/>
      <c r="D33" s="39"/>
      <c r="E33" s="39"/>
      <c r="F33" s="29"/>
      <c r="G33" s="44"/>
      <c r="H33" s="44"/>
      <c r="I33" s="45"/>
    </row>
    <row r="34" spans="1:9" s="13" customFormat="1" ht="35.1" customHeight="1" thickBot="1" x14ac:dyDescent="0.2">
      <c r="A34" s="38" t="s">
        <v>14</v>
      </c>
      <c r="B34" s="38"/>
      <c r="C34" s="38"/>
      <c r="D34" s="38"/>
      <c r="E34" s="38"/>
      <c r="F34" s="35">
        <f t="shared" ref="F34" si="7">SUM(F31:F33)</f>
        <v>0</v>
      </c>
      <c r="G34" s="35">
        <f>TRUNC(F34/2,-3)</f>
        <v>0</v>
      </c>
      <c r="H34" s="36">
        <f>6000</f>
        <v>6000</v>
      </c>
      <c r="I34" s="28">
        <f>G34</f>
        <v>0</v>
      </c>
    </row>
    <row r="35" spans="1:9" s="13" customFormat="1" ht="48.75" customHeight="1" x14ac:dyDescent="0.15">
      <c r="A35" s="31" t="s">
        <v>24</v>
      </c>
      <c r="B35" s="37" t="s">
        <v>7</v>
      </c>
      <c r="C35" s="33" t="s">
        <v>33</v>
      </c>
      <c r="D35" s="37" t="s">
        <v>8</v>
      </c>
      <c r="E35" s="37" t="s">
        <v>9</v>
      </c>
      <c r="F35" s="37" t="s">
        <v>15</v>
      </c>
      <c r="G35" s="33" t="s">
        <v>18</v>
      </c>
      <c r="H35" s="37" t="s">
        <v>16</v>
      </c>
      <c r="I35" s="34" t="s">
        <v>35</v>
      </c>
    </row>
    <row r="36" spans="1:9" s="13" customFormat="1" ht="35.1" customHeight="1" x14ac:dyDescent="0.15">
      <c r="A36" s="37" t="s">
        <v>10</v>
      </c>
      <c r="B36" s="21" t="s">
        <v>11</v>
      </c>
      <c r="C36" s="23">
        <v>0</v>
      </c>
      <c r="D36" s="23"/>
      <c r="E36" s="22"/>
      <c r="F36" s="29">
        <f t="shared" ref="F36" si="8">D36*E36</f>
        <v>0</v>
      </c>
      <c r="G36" s="44"/>
      <c r="H36" s="44"/>
      <c r="I36" s="44"/>
    </row>
    <row r="37" spans="1:9" s="13" customFormat="1" ht="35.1" customHeight="1" x14ac:dyDescent="0.15">
      <c r="A37" s="43" t="s">
        <v>13</v>
      </c>
      <c r="B37" s="39" t="s">
        <v>12</v>
      </c>
      <c r="C37" s="39"/>
      <c r="D37" s="39"/>
      <c r="E37" s="39"/>
      <c r="F37" s="29"/>
      <c r="G37" s="44"/>
      <c r="H37" s="44"/>
      <c r="I37" s="44"/>
    </row>
    <row r="38" spans="1:9" s="13" customFormat="1" ht="35.1" customHeight="1" thickBot="1" x14ac:dyDescent="0.2">
      <c r="A38" s="43"/>
      <c r="B38" s="39" t="s">
        <v>12</v>
      </c>
      <c r="C38" s="39"/>
      <c r="D38" s="39"/>
      <c r="E38" s="39"/>
      <c r="F38" s="29"/>
      <c r="G38" s="44"/>
      <c r="H38" s="44"/>
      <c r="I38" s="45"/>
    </row>
    <row r="39" spans="1:9" s="13" customFormat="1" ht="35.1" customHeight="1" thickBot="1" x14ac:dyDescent="0.2">
      <c r="A39" s="38" t="s">
        <v>14</v>
      </c>
      <c r="B39" s="38"/>
      <c r="C39" s="38"/>
      <c r="D39" s="38"/>
      <c r="E39" s="38"/>
      <c r="F39" s="35">
        <f t="shared" ref="F39" si="9">SUM(F36:F38)</f>
        <v>0</v>
      </c>
      <c r="G39" s="35">
        <f>TRUNC(F39/2,-3)</f>
        <v>0</v>
      </c>
      <c r="H39" s="36">
        <f>6000</f>
        <v>6000</v>
      </c>
      <c r="I39" s="28">
        <f>G39</f>
        <v>0</v>
      </c>
    </row>
    <row r="40" spans="1:9" s="13" customFormat="1" ht="48.75" customHeight="1" x14ac:dyDescent="0.15">
      <c r="A40" s="31" t="s">
        <v>25</v>
      </c>
      <c r="B40" s="37" t="s">
        <v>7</v>
      </c>
      <c r="C40" s="33" t="s">
        <v>33</v>
      </c>
      <c r="D40" s="37" t="s">
        <v>8</v>
      </c>
      <c r="E40" s="37" t="s">
        <v>9</v>
      </c>
      <c r="F40" s="37" t="s">
        <v>15</v>
      </c>
      <c r="G40" s="33" t="s">
        <v>18</v>
      </c>
      <c r="H40" s="37" t="s">
        <v>16</v>
      </c>
      <c r="I40" s="34" t="s">
        <v>35</v>
      </c>
    </row>
    <row r="41" spans="1:9" s="13" customFormat="1" ht="35.1" customHeight="1" x14ac:dyDescent="0.15">
      <c r="A41" s="37" t="s">
        <v>10</v>
      </c>
      <c r="B41" s="21" t="s">
        <v>11</v>
      </c>
      <c r="C41" s="23">
        <v>0</v>
      </c>
      <c r="D41" s="23"/>
      <c r="E41" s="22"/>
      <c r="F41" s="29">
        <f t="shared" ref="F41" si="10">D41*E41</f>
        <v>0</v>
      </c>
      <c r="G41" s="44"/>
      <c r="H41" s="44"/>
      <c r="I41" s="44"/>
    </row>
    <row r="42" spans="1:9" s="13" customFormat="1" ht="35.1" customHeight="1" x14ac:dyDescent="0.15">
      <c r="A42" s="43" t="s">
        <v>13</v>
      </c>
      <c r="B42" s="39" t="s">
        <v>12</v>
      </c>
      <c r="C42" s="39"/>
      <c r="D42" s="39"/>
      <c r="E42" s="39"/>
      <c r="F42" s="29"/>
      <c r="G42" s="44"/>
      <c r="H42" s="44"/>
      <c r="I42" s="44"/>
    </row>
    <row r="43" spans="1:9" s="13" customFormat="1" ht="35.1" customHeight="1" thickBot="1" x14ac:dyDescent="0.2">
      <c r="A43" s="43"/>
      <c r="B43" s="39" t="s">
        <v>12</v>
      </c>
      <c r="C43" s="39"/>
      <c r="D43" s="39"/>
      <c r="E43" s="39"/>
      <c r="F43" s="29"/>
      <c r="G43" s="44"/>
      <c r="H43" s="44"/>
      <c r="I43" s="45"/>
    </row>
    <row r="44" spans="1:9" s="13" customFormat="1" ht="35.1" customHeight="1" thickBot="1" x14ac:dyDescent="0.2">
      <c r="A44" s="38" t="s">
        <v>14</v>
      </c>
      <c r="B44" s="38"/>
      <c r="C44" s="38"/>
      <c r="D44" s="38"/>
      <c r="E44" s="38"/>
      <c r="F44" s="35">
        <f t="shared" ref="F44" si="11">SUM(F41:F43)</f>
        <v>0</v>
      </c>
      <c r="G44" s="35">
        <f>TRUNC(F44/2,-3)</f>
        <v>0</v>
      </c>
      <c r="H44" s="36">
        <f>6000</f>
        <v>6000</v>
      </c>
      <c r="I44" s="28">
        <f>G44</f>
        <v>0</v>
      </c>
    </row>
    <row r="45" spans="1:9" s="13" customFormat="1" ht="48.75" customHeight="1" x14ac:dyDescent="0.15">
      <c r="A45" s="31" t="s">
        <v>26</v>
      </c>
      <c r="B45" s="37" t="s">
        <v>7</v>
      </c>
      <c r="C45" s="33" t="s">
        <v>33</v>
      </c>
      <c r="D45" s="37" t="s">
        <v>8</v>
      </c>
      <c r="E45" s="37" t="s">
        <v>9</v>
      </c>
      <c r="F45" s="37" t="s">
        <v>15</v>
      </c>
      <c r="G45" s="33" t="s">
        <v>18</v>
      </c>
      <c r="H45" s="37" t="s">
        <v>16</v>
      </c>
      <c r="I45" s="34" t="s">
        <v>35</v>
      </c>
    </row>
    <row r="46" spans="1:9" s="13" customFormat="1" ht="35.1" customHeight="1" x14ac:dyDescent="0.15">
      <c r="A46" s="37" t="s">
        <v>10</v>
      </c>
      <c r="B46" s="21" t="s">
        <v>11</v>
      </c>
      <c r="C46" s="23">
        <v>0</v>
      </c>
      <c r="D46" s="23"/>
      <c r="E46" s="22"/>
      <c r="F46" s="29">
        <f t="shared" ref="F46" si="12">D46*E46</f>
        <v>0</v>
      </c>
      <c r="G46" s="44"/>
      <c r="H46" s="44"/>
      <c r="I46" s="44"/>
    </row>
    <row r="47" spans="1:9" s="13" customFormat="1" ht="35.1" customHeight="1" x14ac:dyDescent="0.15">
      <c r="A47" s="43" t="s">
        <v>13</v>
      </c>
      <c r="B47" s="39" t="s">
        <v>12</v>
      </c>
      <c r="C47" s="39"/>
      <c r="D47" s="39"/>
      <c r="E47" s="39"/>
      <c r="F47" s="29"/>
      <c r="G47" s="44"/>
      <c r="H47" s="44"/>
      <c r="I47" s="44"/>
    </row>
    <row r="48" spans="1:9" s="13" customFormat="1" ht="35.1" customHeight="1" thickBot="1" x14ac:dyDescent="0.2">
      <c r="A48" s="43"/>
      <c r="B48" s="39" t="s">
        <v>12</v>
      </c>
      <c r="C48" s="39"/>
      <c r="D48" s="39"/>
      <c r="E48" s="39"/>
      <c r="F48" s="29"/>
      <c r="G48" s="44"/>
      <c r="H48" s="44"/>
      <c r="I48" s="45"/>
    </row>
    <row r="49" spans="1:9" s="13" customFormat="1" ht="35.1" customHeight="1" thickBot="1" x14ac:dyDescent="0.2">
      <c r="A49" s="38" t="s">
        <v>14</v>
      </c>
      <c r="B49" s="38"/>
      <c r="C49" s="38"/>
      <c r="D49" s="38"/>
      <c r="E49" s="38"/>
      <c r="F49" s="35">
        <f t="shared" ref="F49" si="13">SUM(F46:F48)</f>
        <v>0</v>
      </c>
      <c r="G49" s="35">
        <f>TRUNC(F49/2,-3)</f>
        <v>0</v>
      </c>
      <c r="H49" s="36">
        <f>6000</f>
        <v>6000</v>
      </c>
      <c r="I49" s="28">
        <f>G49</f>
        <v>0</v>
      </c>
    </row>
    <row r="50" spans="1:9" s="13" customFormat="1" ht="48.75" customHeight="1" x14ac:dyDescent="0.15">
      <c r="A50" s="31" t="s">
        <v>27</v>
      </c>
      <c r="B50" s="37" t="s">
        <v>7</v>
      </c>
      <c r="C50" s="33" t="s">
        <v>33</v>
      </c>
      <c r="D50" s="37" t="s">
        <v>8</v>
      </c>
      <c r="E50" s="37" t="s">
        <v>9</v>
      </c>
      <c r="F50" s="37" t="s">
        <v>15</v>
      </c>
      <c r="G50" s="33" t="s">
        <v>18</v>
      </c>
      <c r="H50" s="37" t="s">
        <v>16</v>
      </c>
      <c r="I50" s="34" t="s">
        <v>35</v>
      </c>
    </row>
    <row r="51" spans="1:9" s="13" customFormat="1" ht="35.1" customHeight="1" x14ac:dyDescent="0.15">
      <c r="A51" s="37" t="s">
        <v>10</v>
      </c>
      <c r="B51" s="21" t="s">
        <v>11</v>
      </c>
      <c r="C51" s="23">
        <v>0</v>
      </c>
      <c r="D51" s="23"/>
      <c r="E51" s="22"/>
      <c r="F51" s="29">
        <f t="shared" ref="F51" si="14">D51*E51</f>
        <v>0</v>
      </c>
      <c r="G51" s="44"/>
      <c r="H51" s="44"/>
      <c r="I51" s="44"/>
    </row>
    <row r="52" spans="1:9" s="13" customFormat="1" ht="35.1" customHeight="1" x14ac:dyDescent="0.15">
      <c r="A52" s="43" t="s">
        <v>13</v>
      </c>
      <c r="B52" s="39" t="s">
        <v>12</v>
      </c>
      <c r="C52" s="39"/>
      <c r="D52" s="39"/>
      <c r="E52" s="39"/>
      <c r="F52" s="29"/>
      <c r="G52" s="44"/>
      <c r="H52" s="44"/>
      <c r="I52" s="44"/>
    </row>
    <row r="53" spans="1:9" s="13" customFormat="1" ht="35.1" customHeight="1" thickBot="1" x14ac:dyDescent="0.2">
      <c r="A53" s="43"/>
      <c r="B53" s="39" t="s">
        <v>12</v>
      </c>
      <c r="C53" s="39"/>
      <c r="D53" s="39"/>
      <c r="E53" s="39"/>
      <c r="F53" s="29"/>
      <c r="G53" s="44"/>
      <c r="H53" s="44"/>
      <c r="I53" s="45"/>
    </row>
    <row r="54" spans="1:9" s="13" customFormat="1" ht="35.1" customHeight="1" thickBot="1" x14ac:dyDescent="0.2">
      <c r="A54" s="38" t="s">
        <v>14</v>
      </c>
      <c r="B54" s="38"/>
      <c r="C54" s="38"/>
      <c r="D54" s="38"/>
      <c r="E54" s="38"/>
      <c r="F54" s="35">
        <f t="shared" ref="F54" si="15">SUM(F51:F53)</f>
        <v>0</v>
      </c>
      <c r="G54" s="35">
        <f>TRUNC(F54/2,-3)</f>
        <v>0</v>
      </c>
      <c r="H54" s="36">
        <f>6000</f>
        <v>6000</v>
      </c>
      <c r="I54" s="28">
        <f>G54</f>
        <v>0</v>
      </c>
    </row>
    <row r="55" spans="1:9" s="13" customFormat="1" ht="48.75" customHeight="1" x14ac:dyDescent="0.15">
      <c r="A55" s="31" t="s">
        <v>28</v>
      </c>
      <c r="B55" s="37" t="s">
        <v>7</v>
      </c>
      <c r="C55" s="33" t="s">
        <v>33</v>
      </c>
      <c r="D55" s="37" t="s">
        <v>8</v>
      </c>
      <c r="E55" s="37" t="s">
        <v>9</v>
      </c>
      <c r="F55" s="37" t="s">
        <v>15</v>
      </c>
      <c r="G55" s="33" t="s">
        <v>18</v>
      </c>
      <c r="H55" s="37" t="s">
        <v>16</v>
      </c>
      <c r="I55" s="34" t="s">
        <v>35</v>
      </c>
    </row>
    <row r="56" spans="1:9" s="13" customFormat="1" ht="35.1" customHeight="1" x14ac:dyDescent="0.15">
      <c r="A56" s="37" t="s">
        <v>10</v>
      </c>
      <c r="B56" s="21" t="s">
        <v>11</v>
      </c>
      <c r="C56" s="23">
        <v>0</v>
      </c>
      <c r="D56" s="23"/>
      <c r="E56" s="22"/>
      <c r="F56" s="29">
        <f t="shared" ref="F56" si="16">D56*E56</f>
        <v>0</v>
      </c>
      <c r="G56" s="44"/>
      <c r="H56" s="44"/>
      <c r="I56" s="44"/>
    </row>
    <row r="57" spans="1:9" s="13" customFormat="1" ht="35.1" customHeight="1" x14ac:dyDescent="0.15">
      <c r="A57" s="43" t="s">
        <v>13</v>
      </c>
      <c r="B57" s="39" t="s">
        <v>12</v>
      </c>
      <c r="C57" s="39"/>
      <c r="D57" s="39"/>
      <c r="E57" s="39"/>
      <c r="F57" s="29"/>
      <c r="G57" s="44"/>
      <c r="H57" s="44"/>
      <c r="I57" s="44"/>
    </row>
    <row r="58" spans="1:9" s="13" customFormat="1" ht="35.1" customHeight="1" thickBot="1" x14ac:dyDescent="0.2">
      <c r="A58" s="43"/>
      <c r="B58" s="39" t="s">
        <v>12</v>
      </c>
      <c r="C58" s="39"/>
      <c r="D58" s="39"/>
      <c r="E58" s="39"/>
      <c r="F58" s="29"/>
      <c r="G58" s="44"/>
      <c r="H58" s="44"/>
      <c r="I58" s="45"/>
    </row>
    <row r="59" spans="1:9" s="13" customFormat="1" ht="35.1" customHeight="1" thickBot="1" x14ac:dyDescent="0.2">
      <c r="A59" s="38" t="s">
        <v>14</v>
      </c>
      <c r="B59" s="38"/>
      <c r="C59" s="38"/>
      <c r="D59" s="38"/>
      <c r="E59" s="38"/>
      <c r="F59" s="35">
        <f t="shared" ref="F59" si="17">SUM(F56:F58)</f>
        <v>0</v>
      </c>
      <c r="G59" s="35">
        <f>TRUNC(F59/2,-3)</f>
        <v>0</v>
      </c>
      <c r="H59" s="36">
        <f>6000</f>
        <v>6000</v>
      </c>
      <c r="I59" s="28">
        <f>G59</f>
        <v>0</v>
      </c>
    </row>
    <row r="60" spans="1:9" s="13" customFormat="1" ht="48.75" customHeight="1" x14ac:dyDescent="0.15">
      <c r="A60" s="31" t="s">
        <v>29</v>
      </c>
      <c r="B60" s="37" t="s">
        <v>7</v>
      </c>
      <c r="C60" s="33" t="s">
        <v>33</v>
      </c>
      <c r="D60" s="37" t="s">
        <v>8</v>
      </c>
      <c r="E60" s="37" t="s">
        <v>9</v>
      </c>
      <c r="F60" s="37" t="s">
        <v>15</v>
      </c>
      <c r="G60" s="33" t="s">
        <v>18</v>
      </c>
      <c r="H60" s="37" t="s">
        <v>16</v>
      </c>
      <c r="I60" s="34" t="s">
        <v>35</v>
      </c>
    </row>
    <row r="61" spans="1:9" s="13" customFormat="1" ht="35.1" customHeight="1" x14ac:dyDescent="0.15">
      <c r="A61" s="37" t="s">
        <v>10</v>
      </c>
      <c r="B61" s="21" t="s">
        <v>11</v>
      </c>
      <c r="C61" s="23">
        <v>0</v>
      </c>
      <c r="D61" s="23"/>
      <c r="E61" s="22"/>
      <c r="F61" s="29">
        <f t="shared" ref="F61" si="18">D61*E61</f>
        <v>0</v>
      </c>
      <c r="G61" s="44"/>
      <c r="H61" s="44"/>
      <c r="I61" s="44"/>
    </row>
    <row r="62" spans="1:9" s="13" customFormat="1" ht="35.1" customHeight="1" x14ac:dyDescent="0.15">
      <c r="A62" s="43" t="s">
        <v>13</v>
      </c>
      <c r="B62" s="39" t="s">
        <v>12</v>
      </c>
      <c r="C62" s="39"/>
      <c r="D62" s="39"/>
      <c r="E62" s="39"/>
      <c r="F62" s="29"/>
      <c r="G62" s="44"/>
      <c r="H62" s="44"/>
      <c r="I62" s="44"/>
    </row>
    <row r="63" spans="1:9" s="13" customFormat="1" ht="35.1" customHeight="1" thickBot="1" x14ac:dyDescent="0.2">
      <c r="A63" s="43"/>
      <c r="B63" s="39" t="s">
        <v>12</v>
      </c>
      <c r="C63" s="39"/>
      <c r="D63" s="39"/>
      <c r="E63" s="39"/>
      <c r="F63" s="29"/>
      <c r="G63" s="44"/>
      <c r="H63" s="44"/>
      <c r="I63" s="45"/>
    </row>
    <row r="64" spans="1:9" s="13" customFormat="1" ht="35.1" customHeight="1" thickBot="1" x14ac:dyDescent="0.2">
      <c r="A64" s="38" t="s">
        <v>14</v>
      </c>
      <c r="B64" s="38"/>
      <c r="C64" s="38"/>
      <c r="D64" s="38"/>
      <c r="E64" s="38"/>
      <c r="F64" s="35">
        <f t="shared" ref="F64" si="19">SUM(F61:F63)</f>
        <v>0</v>
      </c>
      <c r="G64" s="35">
        <f>TRUNC(F64/2,-3)</f>
        <v>0</v>
      </c>
      <c r="H64" s="36">
        <f>6000</f>
        <v>6000</v>
      </c>
      <c r="I64" s="28">
        <f>G64</f>
        <v>0</v>
      </c>
    </row>
    <row r="65" spans="1:9" s="13" customFormat="1" ht="48.75" customHeight="1" x14ac:dyDescent="0.15">
      <c r="A65" s="31" t="s">
        <v>30</v>
      </c>
      <c r="B65" s="37" t="s">
        <v>7</v>
      </c>
      <c r="C65" s="33" t="s">
        <v>33</v>
      </c>
      <c r="D65" s="37" t="s">
        <v>8</v>
      </c>
      <c r="E65" s="37" t="s">
        <v>9</v>
      </c>
      <c r="F65" s="37" t="s">
        <v>15</v>
      </c>
      <c r="G65" s="33" t="s">
        <v>18</v>
      </c>
      <c r="H65" s="37" t="s">
        <v>16</v>
      </c>
      <c r="I65" s="34" t="s">
        <v>35</v>
      </c>
    </row>
    <row r="66" spans="1:9" s="13" customFormat="1" ht="35.1" customHeight="1" x14ac:dyDescent="0.15">
      <c r="A66" s="37" t="s">
        <v>10</v>
      </c>
      <c r="B66" s="21" t="s">
        <v>11</v>
      </c>
      <c r="C66" s="23">
        <v>0</v>
      </c>
      <c r="D66" s="23"/>
      <c r="E66" s="22"/>
      <c r="F66" s="29">
        <f t="shared" ref="F66" si="20">D66*E66</f>
        <v>0</v>
      </c>
      <c r="G66" s="44"/>
      <c r="H66" s="44"/>
      <c r="I66" s="44"/>
    </row>
    <row r="67" spans="1:9" s="13" customFormat="1" ht="35.1" customHeight="1" x14ac:dyDescent="0.15">
      <c r="A67" s="43" t="s">
        <v>13</v>
      </c>
      <c r="B67" s="39" t="s">
        <v>12</v>
      </c>
      <c r="C67" s="39"/>
      <c r="D67" s="39"/>
      <c r="E67" s="39"/>
      <c r="F67" s="29"/>
      <c r="G67" s="44"/>
      <c r="H67" s="44"/>
      <c r="I67" s="44"/>
    </row>
    <row r="68" spans="1:9" s="13" customFormat="1" ht="35.1" customHeight="1" thickBot="1" x14ac:dyDescent="0.2">
      <c r="A68" s="43"/>
      <c r="B68" s="39" t="s">
        <v>12</v>
      </c>
      <c r="C68" s="39"/>
      <c r="D68" s="39"/>
      <c r="E68" s="39"/>
      <c r="F68" s="29"/>
      <c r="G68" s="44"/>
      <c r="H68" s="44"/>
      <c r="I68" s="45"/>
    </row>
    <row r="69" spans="1:9" s="13" customFormat="1" ht="35.1" customHeight="1" thickBot="1" x14ac:dyDescent="0.2">
      <c r="A69" s="38" t="s">
        <v>14</v>
      </c>
      <c r="B69" s="38"/>
      <c r="C69" s="38"/>
      <c r="D69" s="38"/>
      <c r="E69" s="38"/>
      <c r="F69" s="35">
        <f t="shared" ref="F69" si="21">SUM(F66:F68)</f>
        <v>0</v>
      </c>
      <c r="G69" s="35">
        <f>TRUNC(F69/2,-3)</f>
        <v>0</v>
      </c>
      <c r="H69" s="36">
        <f>6000</f>
        <v>6000</v>
      </c>
      <c r="I69" s="28">
        <f>G69</f>
        <v>0</v>
      </c>
    </row>
    <row r="70" spans="1:9" ht="19.5" thickBot="1" x14ac:dyDescent="0.2"/>
    <row r="71" spans="1:9" ht="33.75" customHeight="1" thickBot="1" x14ac:dyDescent="0.2">
      <c r="H71" s="4" t="s">
        <v>32</v>
      </c>
      <c r="I71" s="30">
        <f>I14+I19+I24+I29+I34+I39+I44+I49+I54+I59+I64+I69</f>
        <v>18000</v>
      </c>
    </row>
  </sheetData>
  <mergeCells count="85">
    <mergeCell ref="A69:E69"/>
    <mergeCell ref="A64:E64"/>
    <mergeCell ref="G66:G68"/>
    <mergeCell ref="H66:H68"/>
    <mergeCell ref="I66:I68"/>
    <mergeCell ref="A67:A68"/>
    <mergeCell ref="B67:E67"/>
    <mergeCell ref="B68:E68"/>
    <mergeCell ref="A59:E59"/>
    <mergeCell ref="G61:G63"/>
    <mergeCell ref="H61:H63"/>
    <mergeCell ref="I61:I63"/>
    <mergeCell ref="A62:A63"/>
    <mergeCell ref="B62:E62"/>
    <mergeCell ref="B63:E63"/>
    <mergeCell ref="A54:E54"/>
    <mergeCell ref="G56:G58"/>
    <mergeCell ref="H56:H58"/>
    <mergeCell ref="I56:I58"/>
    <mergeCell ref="A57:A58"/>
    <mergeCell ref="B57:E57"/>
    <mergeCell ref="B58:E58"/>
    <mergeCell ref="A49:E49"/>
    <mergeCell ref="G51:G53"/>
    <mergeCell ref="H51:H53"/>
    <mergeCell ref="I51:I53"/>
    <mergeCell ref="A52:A53"/>
    <mergeCell ref="B52:E52"/>
    <mergeCell ref="B53:E53"/>
    <mergeCell ref="A44:E44"/>
    <mergeCell ref="G46:G48"/>
    <mergeCell ref="H46:H48"/>
    <mergeCell ref="I46:I48"/>
    <mergeCell ref="A47:A48"/>
    <mergeCell ref="B47:E47"/>
    <mergeCell ref="B48:E48"/>
    <mergeCell ref="A39:E39"/>
    <mergeCell ref="G41:G43"/>
    <mergeCell ref="H41:H43"/>
    <mergeCell ref="I41:I43"/>
    <mergeCell ref="A42:A43"/>
    <mergeCell ref="B42:E42"/>
    <mergeCell ref="B43:E43"/>
    <mergeCell ref="A34:E34"/>
    <mergeCell ref="G36:G38"/>
    <mergeCell ref="H36:H38"/>
    <mergeCell ref="I36:I38"/>
    <mergeCell ref="A37:A38"/>
    <mergeCell ref="B37:E37"/>
    <mergeCell ref="B38:E38"/>
    <mergeCell ref="A29:E29"/>
    <mergeCell ref="G31:G33"/>
    <mergeCell ref="H31:H33"/>
    <mergeCell ref="I31:I33"/>
    <mergeCell ref="A32:A33"/>
    <mergeCell ref="B32:E32"/>
    <mergeCell ref="B33:E33"/>
    <mergeCell ref="A24:E24"/>
    <mergeCell ref="G26:G28"/>
    <mergeCell ref="H26:H28"/>
    <mergeCell ref="I26:I28"/>
    <mergeCell ref="A27:A28"/>
    <mergeCell ref="B27:E27"/>
    <mergeCell ref="B28:E28"/>
    <mergeCell ref="A19:E19"/>
    <mergeCell ref="G21:G23"/>
    <mergeCell ref="H21:H23"/>
    <mergeCell ref="I21:I23"/>
    <mergeCell ref="A22:A23"/>
    <mergeCell ref="B22:E22"/>
    <mergeCell ref="B23:E23"/>
    <mergeCell ref="A14:E14"/>
    <mergeCell ref="G16:G18"/>
    <mergeCell ref="H16:H18"/>
    <mergeCell ref="I16:I18"/>
    <mergeCell ref="A17:A18"/>
    <mergeCell ref="B17:E17"/>
    <mergeCell ref="B18:E18"/>
    <mergeCell ref="A3:I3"/>
    <mergeCell ref="G11:G13"/>
    <mergeCell ref="H11:H13"/>
    <mergeCell ref="I11:I13"/>
    <mergeCell ref="A12:A13"/>
    <mergeCell ref="B12:E12"/>
    <mergeCell ref="B13:E13"/>
  </mergeCells>
  <phoneticPr fontId="2"/>
  <printOptions horizontalCentered="1"/>
  <pageMargins left="0.78740157480314965" right="0.78740157480314965" top="0.98425196850393704" bottom="0.39370078740157483" header="0.51181102362204722" footer="0.43307086614173229"/>
  <pageSetup paperSize="9" scale="50" firstPageNumber="0" fitToHeight="0" orientation="portrait" useFirstPageNumber="1" r:id="rId1"/>
  <headerFooter alignWithMargins="0"/>
  <rowBreaks count="1" manualBreakCount="1">
    <brk id="39" max="8" man="1"/>
  </rowBreaks>
  <colBreaks count="1" manualBreakCount="1">
    <brk id="8" max="7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内訳明細書（別記第4号様式別紙2）（1年目用）</vt:lpstr>
      <vt:lpstr>内訳明細書（別記第4号様式別紙2）（2年目用）</vt:lpstr>
      <vt:lpstr>記入例　（初年度・1年目用）</vt:lpstr>
      <vt:lpstr>記入例（２年度・1年目用）</vt:lpstr>
      <vt:lpstr>記入例（2年度・２年目用）</vt:lpstr>
      <vt:lpstr>記入例（3年度・２年目用）</vt:lpstr>
      <vt:lpstr>'記入例　（初年度・1年目用）'!Print_Area</vt:lpstr>
      <vt:lpstr>'記入例（２年度・1年目用）'!Print_Area</vt:lpstr>
      <vt:lpstr>'記入例（2年度・２年目用）'!Print_Area</vt:lpstr>
      <vt:lpstr>'記入例（3年度・２年目用）'!Print_Area</vt:lpstr>
      <vt:lpstr>'内訳明細書（別記第4号様式別紙2）（1年目用）'!Print_Area</vt:lpstr>
      <vt:lpstr>'内訳明細書（別記第4号様式別紙2）（2年目用）'!Print_Area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2023-05-15T07:18:36Z</dcterms:created>
  <dcterms:modified xsi:type="dcterms:W3CDTF">2023-05-15T08:59:47Z</dcterms:modified>
</cp:coreProperties>
</file>