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R06～\02 様式案\決定後用\"/>
    </mc:Choice>
  </mc:AlternateContent>
  <bookViews>
    <workbookView xWindow="-120" yWindow="-120" windowWidth="29040" windowHeight="15840" tabRatio="794" activeTab="1"/>
  </bookViews>
  <sheets>
    <sheet name="書類作成ガイド" sheetId="159" r:id="rId1"/>
    <sheet name="様式1" sheetId="114" r:id="rId2"/>
    <sheet name="別紙1" sheetId="113" r:id="rId3"/>
    <sheet name="別紙2" sheetId="166" r:id="rId4"/>
    <sheet name="別紙3" sheetId="146" r:id="rId5"/>
    <sheet name="任意様式(建物全景写真)" sheetId="121" r:id="rId6"/>
    <sheet name="任意様式(建物室内写真)" sheetId="129" r:id="rId7"/>
    <sheet name="面積按分参考(共用部工事費算出用)" sheetId="118" r:id="rId8"/>
    <sheet name="事務局用" sheetId="49" state="hidden" r:id="rId9"/>
  </sheets>
  <externalReferences>
    <externalReference r:id="rId10"/>
  </externalReferences>
  <definedNames>
    <definedName name="_kk06" localSheetId="3">#REF!</definedName>
    <definedName name="_kk06">#REF!</definedName>
    <definedName name="_kk29" localSheetId="3">#REF!</definedName>
    <definedName name="_kk29">#REF!</definedName>
    <definedName name="Avrg" localSheetId="3">#REF!</definedName>
    <definedName name="Avrg">#REF!</definedName>
    <definedName name="avrg1" localSheetId="3">#REF!</definedName>
    <definedName name="avrg1">#REF!</definedName>
    <definedName name="Ａ様式">[1]A様式!$B$8:$AH$357</definedName>
    <definedName name="jiritu" localSheetId="3">#REF!</definedName>
    <definedName name="jirit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KK2_3" localSheetId="3">#REF!</definedName>
    <definedName name="KK2_3">#REF!</definedName>
    <definedName name="_xlnm.Print_Area" localSheetId="8">事務局用!$A$1:$IU$21</definedName>
    <definedName name="_xlnm.Print_Area" localSheetId="0">書類作成ガイド!$A$1:$K$21</definedName>
    <definedName name="_xlnm.Print_Area" localSheetId="6">'任意様式(建物室内写真)'!$B$2:$BT$47</definedName>
    <definedName name="_xlnm.Print_Area" localSheetId="5">'任意様式(建物全景写真)'!$B$1:$AQ$65</definedName>
    <definedName name="_xlnm.Print_Area" localSheetId="2">別紙1!$A$1:$AT$20</definedName>
    <definedName name="_xlnm.Print_Area" localSheetId="3">別紙2!$A$1:$AY$79</definedName>
    <definedName name="_xlnm.Print_Area" localSheetId="4">別紙3!$A$1:$AF$39</definedName>
    <definedName name="_xlnm.Print_Area" localSheetId="7">'面積按分参考(共用部工事費算出用)'!$A$1:$AM$43</definedName>
    <definedName name="_xlnm.Print_Area" localSheetId="1">様式1!$B$1:$AI$56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pi2" localSheetId="3">#REF!</definedName>
    <definedName name="tapi2">#REF!</definedName>
    <definedName name="tebie_o7" localSheetId="3">#REF!</definedName>
    <definedName name="tebie_o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食事" localSheetId="3">#REF!</definedName>
    <definedName name="食事">#REF!</definedName>
    <definedName name="町っ油" localSheetId="3">#REF!</definedName>
    <definedName name="町っ油">#REF!</definedName>
    <definedName name="部屋番号" localSheetId="3">#REF!</definedName>
    <definedName name="部屋番号">#REF!</definedName>
    <definedName name="利用日数記入例" localSheetId="3">#REF!</definedName>
    <definedName name="利用日数記入例">#REF!</definedName>
  </definedNames>
  <calcPr calcId="162913"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R72" i="166" l="1"/>
  <c r="S72" i="166"/>
  <c r="AA58" i="166"/>
  <c r="AA49" i="166"/>
  <c r="AA38" i="166"/>
  <c r="U38" i="166"/>
  <c r="L17" i="114"/>
  <c r="AI35" i="166"/>
  <c r="AI36" i="166"/>
  <c r="AI37" i="166"/>
  <c r="AI38" i="166"/>
  <c r="AI39" i="166"/>
  <c r="AI41" i="166"/>
  <c r="I78" i="166"/>
  <c r="M10" i="113"/>
  <c r="V10" i="113"/>
  <c r="AJ10" i="113"/>
  <c r="AQ10" i="113"/>
  <c r="AI44" i="166"/>
  <c r="AI45" i="166"/>
  <c r="AI46" i="166"/>
  <c r="AI49" i="166"/>
  <c r="U49" i="166"/>
  <c r="AI50" i="166"/>
  <c r="AI52" i="166"/>
  <c r="P78" i="166"/>
  <c r="M11" i="113"/>
  <c r="V11" i="113"/>
  <c r="AJ11" i="113"/>
  <c r="AQ11" i="113"/>
  <c r="AI55" i="166"/>
  <c r="AI56" i="166"/>
  <c r="AI58" i="166"/>
  <c r="U58" i="166"/>
  <c r="AI59" i="166"/>
  <c r="AI61" i="166"/>
  <c r="U78" i="166"/>
  <c r="Z78" i="166"/>
  <c r="AG78" i="166"/>
  <c r="M12" i="113"/>
  <c r="V12" i="113"/>
  <c r="AJ12" i="113"/>
  <c r="AQ12" i="113"/>
  <c r="AN78" i="166"/>
  <c r="M13" i="113"/>
  <c r="V13" i="113"/>
  <c r="AJ13" i="113"/>
  <c r="AQ13" i="113"/>
  <c r="AQ14" i="113"/>
  <c r="AM14" i="113"/>
  <c r="AJ14" i="113"/>
  <c r="L15" i="114"/>
  <c r="AO20" i="113"/>
  <c r="AA37" i="166"/>
  <c r="AA36" i="166"/>
  <c r="AA35" i="166"/>
  <c r="AF13" i="113"/>
  <c r="M14" i="113"/>
  <c r="V14" i="113"/>
  <c r="M26" i="166"/>
  <c r="AF12" i="113"/>
  <c r="AF11" i="113"/>
  <c r="AF10" i="113"/>
  <c r="AT78" i="166"/>
  <c r="AA39" i="166"/>
  <c r="AA41" i="166"/>
  <c r="I77" i="166"/>
  <c r="AA50" i="166"/>
  <c r="AA52" i="166"/>
  <c r="P77" i="166"/>
  <c r="AA59" i="166"/>
  <c r="AA61" i="166"/>
  <c r="U77" i="166"/>
  <c r="AG77" i="166"/>
  <c r="AT77" i="166"/>
  <c r="U41" i="166"/>
  <c r="I76" i="166"/>
  <c r="U52" i="166"/>
  <c r="P76" i="166"/>
  <c r="U61" i="166"/>
  <c r="U76" i="166"/>
  <c r="Z76" i="166"/>
  <c r="AG76" i="166"/>
  <c r="AN76" i="166"/>
  <c r="AT76" i="166"/>
  <c r="AA46" i="166"/>
  <c r="AS79" i="166"/>
  <c r="AI17" i="118"/>
  <c r="AK43" i="118"/>
  <c r="BP47" i="129"/>
  <c r="AM65" i="121"/>
  <c r="AE56" i="114"/>
  <c r="AA39" i="146"/>
  <c r="AJ25" i="118"/>
  <c r="AI23" i="118"/>
  <c r="AL23" i="118"/>
  <c r="AI20" i="118"/>
  <c r="AL20" i="118"/>
  <c r="AI14" i="118"/>
  <c r="AI11" i="118"/>
  <c r="AL11" i="118"/>
  <c r="AL17" i="118"/>
  <c r="H67" i="114"/>
  <c r="E67" i="114"/>
  <c r="Q63" i="114"/>
  <c r="M63" i="114"/>
  <c r="H59" i="114"/>
  <c r="E59" i="114"/>
  <c r="D41"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L25" i="118"/>
  <c r="AI25" i="118"/>
  <c r="S15" i="118"/>
  <c r="O12" i="118"/>
  <c r="G21" i="118"/>
  <c r="AN21" i="118"/>
  <c r="O24" i="118"/>
  <c r="AA15" i="118"/>
  <c r="K21" i="118"/>
  <c r="G24" i="118"/>
  <c r="AN24" i="118"/>
  <c r="W24" i="118"/>
  <c r="W15" i="118"/>
  <c r="O18" i="118"/>
  <c r="S18" i="118"/>
  <c r="AE18" i="118"/>
  <c r="K24" i="118"/>
  <c r="AE15" i="118"/>
  <c r="AE21" i="118"/>
  <c r="K18" i="118"/>
  <c r="S12" i="118"/>
  <c r="W18" i="118"/>
  <c r="W12" i="118"/>
  <c r="AA12" i="118"/>
  <c r="O15" i="118"/>
  <c r="AE12" i="118"/>
  <c r="G18" i="118"/>
  <c r="AN18" i="118"/>
  <c r="W21" i="118"/>
  <c r="AI28" i="118"/>
  <c r="AA21" i="118"/>
  <c r="G15" i="118"/>
  <c r="AN15" i="118"/>
  <c r="G12" i="118"/>
  <c r="AN12" i="118"/>
  <c r="AN25" i="118"/>
  <c r="O21" i="118"/>
  <c r="K12" i="118"/>
  <c r="S24" i="118"/>
  <c r="K15" i="118"/>
  <c r="AA18" i="118"/>
  <c r="S21" i="118"/>
  <c r="AA24" i="118"/>
  <c r="AE24" i="118"/>
</calcChain>
</file>

<file path=xl/sharedStrings.xml><?xml version="1.0" encoding="utf-8"?>
<sst xmlns="http://schemas.openxmlformats.org/spreadsheetml/2006/main" count="1712" uniqueCount="800">
  <si>
    <t>□</t>
    <phoneticPr fontId="3"/>
  </si>
  <si>
    <t>年</t>
    <rPh sb="0" eb="1">
      <t>ネン</t>
    </rPh>
    <phoneticPr fontId="3"/>
  </si>
  <si>
    <t>施設</t>
    <rPh sb="0" eb="2">
      <t>シセツ</t>
    </rPh>
    <phoneticPr fontId="3"/>
  </si>
  <si>
    <t>内容</t>
    <rPh sb="0" eb="2">
      <t>ナイヨウ</t>
    </rPh>
    <phoneticPr fontId="3"/>
  </si>
  <si>
    <t>住所</t>
    <rPh sb="0" eb="2">
      <t>ジュウショ</t>
    </rPh>
    <phoneticPr fontId="3"/>
  </si>
  <si>
    <t>その他</t>
    <rPh sb="2" eb="3">
      <t>タ</t>
    </rPh>
    <phoneticPr fontId="3"/>
  </si>
  <si>
    <t>住宅</t>
    <rPh sb="0" eb="2">
      <t>ジュウタク</t>
    </rPh>
    <phoneticPr fontId="3"/>
  </si>
  <si>
    <t>記</t>
    <rPh sb="0" eb="1">
      <t>シル</t>
    </rPh>
    <phoneticPr fontId="3"/>
  </si>
  <si>
    <t>電話</t>
    <rPh sb="0" eb="2">
      <t>デンワ</t>
    </rPh>
    <phoneticPr fontId="3"/>
  </si>
  <si>
    <t>月</t>
    <rPh sb="0" eb="1">
      <t>ガツ</t>
    </rPh>
    <phoneticPr fontId="3"/>
  </si>
  <si>
    <t>登録年月日</t>
    <rPh sb="0" eb="2">
      <t>トウロク</t>
    </rPh>
    <rPh sb="2" eb="5">
      <t>ネンガッピ</t>
    </rPh>
    <phoneticPr fontId="3"/>
  </si>
  <si>
    <t>月</t>
    <rPh sb="0" eb="1">
      <t>ツキ</t>
    </rPh>
    <phoneticPr fontId="3"/>
  </si>
  <si>
    <t>登録主体</t>
    <rPh sb="0" eb="2">
      <t>トウロク</t>
    </rPh>
    <rPh sb="2" eb="4">
      <t>シュタイ</t>
    </rPh>
    <phoneticPr fontId="3"/>
  </si>
  <si>
    <t>事業費等</t>
    <rPh sb="0" eb="3">
      <t>ジギョウヒ</t>
    </rPh>
    <rPh sb="3" eb="4">
      <t>ナド</t>
    </rPh>
    <phoneticPr fontId="3"/>
  </si>
  <si>
    <t>竣工</t>
    <rPh sb="0" eb="2">
      <t>シュンコウ</t>
    </rPh>
    <phoneticPr fontId="3"/>
  </si>
  <si>
    <t>登録番号</t>
    <rPh sb="0" eb="2">
      <t>トウロク</t>
    </rPh>
    <rPh sb="2" eb="4">
      <t>バンゴウ</t>
    </rPh>
    <phoneticPr fontId="3"/>
  </si>
  <si>
    <t>構造</t>
    <rPh sb="0" eb="2">
      <t>コウゾウ</t>
    </rPh>
    <phoneticPr fontId="3"/>
  </si>
  <si>
    <t>区分</t>
    <rPh sb="0" eb="2">
      <t>クブン</t>
    </rPh>
    <phoneticPr fontId="3"/>
  </si>
  <si>
    <t>□</t>
  </si>
  <si>
    <t>所在地</t>
    <rPh sb="0" eb="3">
      <t>ショザイチ</t>
    </rPh>
    <phoneticPr fontId="3"/>
  </si>
  <si>
    <t>住居表示</t>
    <rPh sb="0" eb="2">
      <t>ジュウキョ</t>
    </rPh>
    <rPh sb="2" eb="4">
      <t>ヒョウジ</t>
    </rPh>
    <phoneticPr fontId="3"/>
  </si>
  <si>
    <t>地名地番</t>
    <rPh sb="0" eb="2">
      <t>チメイ</t>
    </rPh>
    <rPh sb="2" eb="4">
      <t>チバン</t>
    </rPh>
    <phoneticPr fontId="3"/>
  </si>
  <si>
    <t>賃貸人</t>
    <rPh sb="0" eb="3">
      <t>チンタイニン</t>
    </rPh>
    <phoneticPr fontId="3"/>
  </si>
  <si>
    <t>氏名</t>
    <rPh sb="0" eb="2">
      <t>シメイ</t>
    </rPh>
    <phoneticPr fontId="3"/>
  </si>
  <si>
    <t>法人名</t>
    <rPh sb="0" eb="2">
      <t>ホウジン</t>
    </rPh>
    <rPh sb="2" eb="3">
      <t>メイ</t>
    </rPh>
    <phoneticPr fontId="3"/>
  </si>
  <si>
    <t>申請ID</t>
    <rPh sb="0" eb="2">
      <t>シンセイ</t>
    </rPh>
    <phoneticPr fontId="3"/>
  </si>
  <si>
    <t>工事予定</t>
    <rPh sb="0" eb="2">
      <t>コウジ</t>
    </rPh>
    <rPh sb="2" eb="4">
      <t>ヨテイ</t>
    </rPh>
    <phoneticPr fontId="3"/>
  </si>
  <si>
    <t>着工</t>
    <rPh sb="0" eb="2">
      <t>チャッコウ</t>
    </rPh>
    <phoneticPr fontId="3"/>
  </si>
  <si>
    <t>申請先</t>
    <rPh sb="0" eb="2">
      <t>シンセイ</t>
    </rPh>
    <rPh sb="2" eb="3">
      <t>サキ</t>
    </rPh>
    <phoneticPr fontId="3"/>
  </si>
  <si>
    <t>住宅の名称</t>
    <rPh sb="0" eb="2">
      <t>ジュウタク</t>
    </rPh>
    <rPh sb="3" eb="5">
      <t>メイショウ</t>
    </rPh>
    <phoneticPr fontId="3"/>
  </si>
  <si>
    <t>事業全体</t>
    <rPh sb="0" eb="2">
      <t>ジギョウ</t>
    </rPh>
    <rPh sb="2" eb="4">
      <t>ゼンタイ</t>
    </rPh>
    <phoneticPr fontId="3"/>
  </si>
  <si>
    <t>申請状況</t>
    <rPh sb="0" eb="2">
      <t>シンセイ</t>
    </rPh>
    <rPh sb="2" eb="4">
      <t>ジョウキョウ</t>
    </rPh>
    <phoneticPr fontId="3"/>
  </si>
  <si>
    <t>日</t>
    <rPh sb="0" eb="1">
      <t>ニチ</t>
    </rPh>
    <phoneticPr fontId="3"/>
  </si>
  <si>
    <t>事務担当者</t>
    <rPh sb="0" eb="2">
      <t>ジム</t>
    </rPh>
    <rPh sb="2" eb="5">
      <t>タントウシャ</t>
    </rPh>
    <phoneticPr fontId="3"/>
  </si>
  <si>
    <t>EV設置</t>
    <rPh sb="2" eb="4">
      <t>セッチ</t>
    </rPh>
    <phoneticPr fontId="3"/>
  </si>
  <si>
    <t>建築士</t>
    <rPh sb="0" eb="3">
      <t>ケンチクシ</t>
    </rPh>
    <phoneticPr fontId="3"/>
  </si>
  <si>
    <t>介護予防</t>
    <rPh sb="0" eb="2">
      <t>カイゴ</t>
    </rPh>
    <rPh sb="2" eb="4">
      <t>ヨボウ</t>
    </rPh>
    <phoneticPr fontId="3"/>
  </si>
  <si>
    <t>補助申請</t>
    <rPh sb="0" eb="2">
      <t>ホジョ</t>
    </rPh>
    <rPh sb="2" eb="4">
      <t>シンセイ</t>
    </rPh>
    <phoneticPr fontId="3"/>
  </si>
  <si>
    <t>添付書類</t>
    <rPh sb="0" eb="2">
      <t>テンプ</t>
    </rPh>
    <rPh sb="2" eb="4">
      <t>ショルイ</t>
    </rPh>
    <phoneticPr fontId="3"/>
  </si>
  <si>
    <t>竣工検査</t>
    <rPh sb="0" eb="2">
      <t>シュンコウ</t>
    </rPh>
    <rPh sb="2" eb="4">
      <t>ケンサ</t>
    </rPh>
    <phoneticPr fontId="3"/>
  </si>
  <si>
    <t>所属･役職</t>
    <rPh sb="0" eb="2">
      <t>ショゾク</t>
    </rPh>
    <rPh sb="3" eb="5">
      <t>ヤクショク</t>
    </rPh>
    <phoneticPr fontId="3"/>
  </si>
  <si>
    <t>EV</t>
  </si>
  <si>
    <t>交付申請日</t>
    <rPh sb="0" eb="2">
      <t>コウフ</t>
    </rPh>
    <rPh sb="2" eb="5">
      <t>シンセイビ</t>
    </rPh>
    <phoneticPr fontId="3"/>
  </si>
  <si>
    <t>事業名</t>
    <rPh sb="0" eb="2">
      <t>ジギョウ</t>
    </rPh>
    <rPh sb="2" eb="3">
      <t>メイ</t>
    </rPh>
    <phoneticPr fontId="3"/>
  </si>
  <si>
    <t>事業番号</t>
    <rPh sb="0" eb="2">
      <t>ジギョウ</t>
    </rPh>
    <rPh sb="2" eb="4">
      <t>バンゴウ</t>
    </rPh>
    <phoneticPr fontId="3"/>
  </si>
  <si>
    <t>日付</t>
    <rPh sb="0" eb="2">
      <t>ヒヅケ</t>
    </rPh>
    <phoneticPr fontId="3"/>
  </si>
  <si>
    <t>事業ＩＤ</t>
    <rPh sb="0" eb="2">
      <t>ジギョウ</t>
    </rPh>
    <phoneticPr fontId="3"/>
  </si>
  <si>
    <t>建築主</t>
    <rPh sb="0" eb="3">
      <t>ケンチクヌシ</t>
    </rPh>
    <phoneticPr fontId="3"/>
  </si>
  <si>
    <t>法個</t>
    <rPh sb="0" eb="1">
      <t>ホウ</t>
    </rPh>
    <rPh sb="1" eb="2">
      <t>コ</t>
    </rPh>
    <phoneticPr fontId="3"/>
  </si>
  <si>
    <t>所属役職</t>
    <rPh sb="0" eb="2">
      <t>ショゾク</t>
    </rPh>
    <rPh sb="2" eb="4">
      <t>ヤクショク</t>
    </rPh>
    <phoneticPr fontId="3"/>
  </si>
  <si>
    <t>〒</t>
  </si>
  <si>
    <t>共同</t>
    <rPh sb="0" eb="2">
      <t>キョウドウ</t>
    </rPh>
    <phoneticPr fontId="3"/>
  </si>
  <si>
    <t>建同</t>
    <rPh sb="0" eb="1">
      <t>ケン</t>
    </rPh>
    <rPh sb="1" eb="2">
      <t>ドウ</t>
    </rPh>
    <phoneticPr fontId="3"/>
  </si>
  <si>
    <t>さつき登録</t>
    <rPh sb="3" eb="5">
      <t>トウロク</t>
    </rPh>
    <phoneticPr fontId="3"/>
  </si>
  <si>
    <t>面積計</t>
    <rPh sb="0" eb="2">
      <t>メンセキ</t>
    </rPh>
    <rPh sb="2" eb="3">
      <t>ケイ</t>
    </rPh>
    <phoneticPr fontId="3"/>
  </si>
  <si>
    <t>対象外</t>
    <rPh sb="0" eb="2">
      <t>タイショウ</t>
    </rPh>
    <rPh sb="2" eb="3">
      <t>ガイ</t>
    </rPh>
    <phoneticPr fontId="3"/>
  </si>
  <si>
    <t>新改</t>
    <rPh sb="0" eb="1">
      <t>シン</t>
    </rPh>
    <phoneticPr fontId="3"/>
  </si>
  <si>
    <t>既存</t>
    <rPh sb="0" eb="2">
      <t>キソン</t>
    </rPh>
    <phoneticPr fontId="3"/>
  </si>
  <si>
    <t>改修後</t>
    <rPh sb="0" eb="2">
      <t>カイシュウ</t>
    </rPh>
    <rPh sb="2" eb="3">
      <t>ゴ</t>
    </rPh>
    <phoneticPr fontId="3"/>
  </si>
  <si>
    <t>戸数</t>
    <rPh sb="0" eb="2">
      <t>コスウ</t>
    </rPh>
    <phoneticPr fontId="3"/>
  </si>
  <si>
    <t>うち改修</t>
    <rPh sb="2" eb="4">
      <t>カイシュウ</t>
    </rPh>
    <phoneticPr fontId="3"/>
  </si>
  <si>
    <t>施設数</t>
    <rPh sb="0" eb="3">
      <t>シセツスウ</t>
    </rPh>
    <phoneticPr fontId="3"/>
  </si>
  <si>
    <t>棟数</t>
    <rPh sb="0" eb="1">
      <t>トウ</t>
    </rPh>
    <rPh sb="1" eb="2">
      <t>スウ</t>
    </rPh>
    <phoneticPr fontId="3"/>
  </si>
  <si>
    <t>対象外床</t>
    <rPh sb="0" eb="2">
      <t>タイショウ</t>
    </rPh>
    <rPh sb="2" eb="3">
      <t>ガイ</t>
    </rPh>
    <rPh sb="3" eb="4">
      <t>ユカ</t>
    </rPh>
    <phoneticPr fontId="3"/>
  </si>
  <si>
    <t>対象外用途</t>
    <rPh sb="0" eb="2">
      <t>タイショウ</t>
    </rPh>
    <rPh sb="2" eb="3">
      <t>ガイ</t>
    </rPh>
    <rPh sb="3" eb="5">
      <t>ヨウト</t>
    </rPh>
    <phoneticPr fontId="3"/>
  </si>
  <si>
    <t>高齢者生活支援施設</t>
    <rPh sb="0" eb="9">
      <t>コセシ</t>
    </rPh>
    <phoneticPr fontId="3"/>
  </si>
  <si>
    <t>取得有無</t>
    <rPh sb="0" eb="2">
      <t>シュトク</t>
    </rPh>
    <rPh sb="2" eb="4">
      <t>ウム</t>
    </rPh>
    <phoneticPr fontId="3"/>
  </si>
  <si>
    <t>住宅開始</t>
    <rPh sb="0" eb="2">
      <t>ジュウタク</t>
    </rPh>
    <rPh sb="2" eb="4">
      <t>カイシ</t>
    </rPh>
    <phoneticPr fontId="3"/>
  </si>
  <si>
    <t>施設開始</t>
    <rPh sb="0" eb="2">
      <t>シセツ</t>
    </rPh>
    <rPh sb="2" eb="4">
      <t>カイシ</t>
    </rPh>
    <phoneticPr fontId="3"/>
  </si>
  <si>
    <t>施工方式</t>
    <rPh sb="0" eb="2">
      <t>セコウ</t>
    </rPh>
    <rPh sb="2" eb="4">
      <t>ホウシキ</t>
    </rPh>
    <phoneticPr fontId="3"/>
  </si>
  <si>
    <t>初期築年</t>
    <rPh sb="0" eb="2">
      <t>ショキ</t>
    </rPh>
    <rPh sb="2" eb="4">
      <t>チクネン</t>
    </rPh>
    <phoneticPr fontId="3"/>
  </si>
  <si>
    <t>済証</t>
    <rPh sb="0" eb="1">
      <t>ス</t>
    </rPh>
    <rPh sb="1" eb="2">
      <t>ショウ</t>
    </rPh>
    <phoneticPr fontId="3"/>
  </si>
  <si>
    <t>耐震適合</t>
    <rPh sb="0" eb="2">
      <t>タイシン</t>
    </rPh>
    <rPh sb="2" eb="4">
      <t>テキゴウ</t>
    </rPh>
    <phoneticPr fontId="3"/>
  </si>
  <si>
    <t>適合</t>
    <rPh sb="0" eb="2">
      <t>テキゴウ</t>
    </rPh>
    <phoneticPr fontId="3"/>
  </si>
  <si>
    <t>確認証</t>
    <rPh sb="0" eb="2">
      <t>カクニン</t>
    </rPh>
    <rPh sb="2" eb="3">
      <t>アカシ</t>
    </rPh>
    <phoneticPr fontId="3"/>
  </si>
  <si>
    <t>記載書類</t>
    <rPh sb="0" eb="2">
      <t>キサイ</t>
    </rPh>
    <rPh sb="2" eb="4">
      <t>ショルイ</t>
    </rPh>
    <phoneticPr fontId="3"/>
  </si>
  <si>
    <t>確認日付</t>
    <rPh sb="0" eb="2">
      <t>カクニン</t>
    </rPh>
    <rPh sb="2" eb="4">
      <t>ヒヅケ</t>
    </rPh>
    <phoneticPr fontId="3"/>
  </si>
  <si>
    <t>書類名</t>
    <rPh sb="0" eb="2">
      <t>ショルイ</t>
    </rPh>
    <rPh sb="2" eb="3">
      <t>メイ</t>
    </rPh>
    <phoneticPr fontId="3"/>
  </si>
  <si>
    <t>直近用途</t>
    <rPh sb="0" eb="2">
      <t>チョッキン</t>
    </rPh>
    <rPh sb="2" eb="4">
      <t>ヨウト</t>
    </rPh>
    <phoneticPr fontId="3"/>
  </si>
  <si>
    <t>用途区分</t>
    <rPh sb="0" eb="2">
      <t>ヨウト</t>
    </rPh>
    <rPh sb="2" eb="4">
      <t>クブン</t>
    </rPh>
    <phoneticPr fontId="3"/>
  </si>
  <si>
    <t>受領歴</t>
    <rPh sb="0" eb="2">
      <t>ジュリョウ</t>
    </rPh>
    <rPh sb="2" eb="3">
      <t>レキ</t>
    </rPh>
    <phoneticPr fontId="3"/>
  </si>
  <si>
    <t>有無</t>
    <rPh sb="0" eb="2">
      <t>ウム</t>
    </rPh>
    <phoneticPr fontId="3"/>
  </si>
  <si>
    <t>制度名</t>
    <rPh sb="0" eb="3">
      <t>セイドメイ</t>
    </rPh>
    <phoneticPr fontId="3"/>
  </si>
  <si>
    <t>用途変更</t>
    <rPh sb="0" eb="2">
      <t>ヨウト</t>
    </rPh>
    <rPh sb="2" eb="4">
      <t>ヘンコウ</t>
    </rPh>
    <phoneticPr fontId="3"/>
  </si>
  <si>
    <t>取得</t>
    <rPh sb="0" eb="2">
      <t>シュトク</t>
    </rPh>
    <phoneticPr fontId="3"/>
  </si>
  <si>
    <t>契約日</t>
    <rPh sb="0" eb="2">
      <t>ケイヤク</t>
    </rPh>
    <rPh sb="2" eb="3">
      <t>ニチ</t>
    </rPh>
    <phoneticPr fontId="3"/>
  </si>
  <si>
    <t>新築住宅</t>
    <rPh sb="0" eb="2">
      <t>シンチク</t>
    </rPh>
    <rPh sb="2" eb="4">
      <t>ジュウタク</t>
    </rPh>
    <phoneticPr fontId="3"/>
  </si>
  <si>
    <t>総事業費</t>
    <rPh sb="0" eb="1">
      <t>ソウ</t>
    </rPh>
    <rPh sb="1" eb="4">
      <t>ジギョウヒ</t>
    </rPh>
    <phoneticPr fontId="3"/>
  </si>
  <si>
    <t>事業経費</t>
    <rPh sb="0" eb="2">
      <t>ジギョウ</t>
    </rPh>
    <rPh sb="2" eb="4">
      <t>ケイヒ</t>
    </rPh>
    <phoneticPr fontId="3"/>
  </si>
  <si>
    <t>対象事業費</t>
    <rPh sb="0" eb="2">
      <t>タイショウ</t>
    </rPh>
    <rPh sb="2" eb="5">
      <t>ジギョウヒ</t>
    </rPh>
    <phoneticPr fontId="3"/>
  </si>
  <si>
    <t>要望額</t>
    <rPh sb="0" eb="2">
      <t>ヨウボウ</t>
    </rPh>
    <rPh sb="2" eb="3">
      <t>ガク</t>
    </rPh>
    <phoneticPr fontId="3"/>
  </si>
  <si>
    <t>新築施設</t>
    <rPh sb="0" eb="2">
      <t>シンチク</t>
    </rPh>
    <rPh sb="2" eb="4">
      <t>シセツ</t>
    </rPh>
    <phoneticPr fontId="3"/>
  </si>
  <si>
    <t>新築対象外</t>
    <rPh sb="0" eb="2">
      <t>シンチク</t>
    </rPh>
    <rPh sb="2" eb="5">
      <t>タイショウガイ</t>
    </rPh>
    <phoneticPr fontId="3"/>
  </si>
  <si>
    <t>工事費</t>
    <rPh sb="0" eb="3">
      <t>コウジヒ</t>
    </rPh>
    <phoneticPr fontId="3"/>
  </si>
  <si>
    <t>増築住宅</t>
    <rPh sb="0" eb="2">
      <t>ゾウチク</t>
    </rPh>
    <rPh sb="2" eb="4">
      <t>ジュウタク</t>
    </rPh>
    <phoneticPr fontId="3"/>
  </si>
  <si>
    <t>改修住宅専用部</t>
    <rPh sb="0" eb="2">
      <t>カイシュウ</t>
    </rPh>
    <rPh sb="2" eb="4">
      <t>ジュウタク</t>
    </rPh>
    <rPh sb="4" eb="6">
      <t>センヨウ</t>
    </rPh>
    <rPh sb="6" eb="7">
      <t>ブ</t>
    </rPh>
    <phoneticPr fontId="3"/>
  </si>
  <si>
    <t>改修住宅</t>
    <rPh sb="0" eb="2">
      <t>カイシュウ</t>
    </rPh>
    <rPh sb="2" eb="4">
      <t>ジュウタク</t>
    </rPh>
    <phoneticPr fontId="3"/>
  </si>
  <si>
    <t>改修住宅共用部</t>
    <rPh sb="0" eb="2">
      <t>カイシュウ</t>
    </rPh>
    <rPh sb="2" eb="4">
      <t>ジュウタク</t>
    </rPh>
    <rPh sb="4" eb="7">
      <t>キョウヨウブ</t>
    </rPh>
    <phoneticPr fontId="3"/>
  </si>
  <si>
    <t>増築施設</t>
    <rPh sb="0" eb="2">
      <t>ゾウチク</t>
    </rPh>
    <rPh sb="2" eb="4">
      <t>シセツ</t>
    </rPh>
    <phoneticPr fontId="3"/>
  </si>
  <si>
    <t>改修施設</t>
    <rPh sb="0" eb="2">
      <t>カイシュウ</t>
    </rPh>
    <rPh sb="2" eb="4">
      <t>シセツ</t>
    </rPh>
    <phoneticPr fontId="3"/>
  </si>
  <si>
    <t>買取施設</t>
    <rPh sb="0" eb="2">
      <t>カイト</t>
    </rPh>
    <rPh sb="2" eb="4">
      <t>シセツ</t>
    </rPh>
    <phoneticPr fontId="3"/>
  </si>
  <si>
    <t>買取住宅</t>
    <rPh sb="0" eb="2">
      <t>カイト</t>
    </rPh>
    <rPh sb="2" eb="4">
      <t>ジュウタク</t>
    </rPh>
    <phoneticPr fontId="3"/>
  </si>
  <si>
    <t>基数</t>
    <rPh sb="0" eb="2">
      <t>キスウ</t>
    </rPh>
    <phoneticPr fontId="3"/>
  </si>
  <si>
    <t>消費税控除減額</t>
    <rPh sb="0" eb="3">
      <t>ショウヒゼイ</t>
    </rPh>
    <rPh sb="3" eb="5">
      <t>コウジョ</t>
    </rPh>
    <rPh sb="5" eb="7">
      <t>ゲンガク</t>
    </rPh>
    <phoneticPr fontId="3"/>
  </si>
  <si>
    <t>確定</t>
    <rPh sb="0" eb="2">
      <t>カクテイ</t>
    </rPh>
    <phoneticPr fontId="3"/>
  </si>
  <si>
    <t>資格</t>
    <rPh sb="0" eb="2">
      <t>シカク</t>
    </rPh>
    <phoneticPr fontId="3"/>
  </si>
  <si>
    <t>事務所名</t>
    <rPh sb="0" eb="3">
      <t>ジムショ</t>
    </rPh>
    <rPh sb="3" eb="4">
      <t>メイ</t>
    </rPh>
    <phoneticPr fontId="3"/>
  </si>
  <si>
    <t>資格登録</t>
    <rPh sb="0" eb="2">
      <t>シカク</t>
    </rPh>
    <rPh sb="2" eb="4">
      <t>トウロク</t>
    </rPh>
    <phoneticPr fontId="3"/>
  </si>
  <si>
    <t>事務所登録</t>
    <rPh sb="0" eb="3">
      <t>ジムショ</t>
    </rPh>
    <rPh sb="3" eb="5">
      <t>トウロク</t>
    </rPh>
    <phoneticPr fontId="3"/>
  </si>
  <si>
    <t>事務所番号</t>
    <rPh sb="0" eb="3">
      <t>ジムショ</t>
    </rPh>
    <rPh sb="3" eb="5">
      <t>バンゴウ</t>
    </rPh>
    <phoneticPr fontId="3"/>
  </si>
  <si>
    <t>事務所所在</t>
    <rPh sb="0" eb="3">
      <t>ジムショ</t>
    </rPh>
    <rPh sb="3" eb="5">
      <t>ショザイ</t>
    </rPh>
    <phoneticPr fontId="3"/>
  </si>
  <si>
    <t>①夫婦型</t>
    <rPh sb="1" eb="3">
      <t>フウフ</t>
    </rPh>
    <rPh sb="3" eb="4">
      <t>ガタ</t>
    </rPh>
    <phoneticPr fontId="3"/>
  </si>
  <si>
    <t>②ストック型</t>
    <rPh sb="5" eb="6">
      <t>カタ</t>
    </rPh>
    <phoneticPr fontId="3"/>
  </si>
  <si>
    <t>他補助有無</t>
    <rPh sb="0" eb="1">
      <t>タ</t>
    </rPh>
    <rPh sb="1" eb="3">
      <t>ホジョ</t>
    </rPh>
    <rPh sb="3" eb="5">
      <t>ウム</t>
    </rPh>
    <phoneticPr fontId="3"/>
  </si>
  <si>
    <t>応募</t>
    <rPh sb="0" eb="2">
      <t>オウボ</t>
    </rPh>
    <phoneticPr fontId="3"/>
  </si>
  <si>
    <t>制度名称</t>
    <rPh sb="0" eb="2">
      <t>セイド</t>
    </rPh>
    <rPh sb="2" eb="4">
      <t>メイショウ</t>
    </rPh>
    <phoneticPr fontId="3"/>
  </si>
  <si>
    <t>実施主体</t>
    <rPh sb="0" eb="2">
      <t>ジッシ</t>
    </rPh>
    <rPh sb="2" eb="4">
      <t>シュタイ</t>
    </rPh>
    <phoneticPr fontId="3"/>
  </si>
  <si>
    <t>国費</t>
    <rPh sb="0" eb="2">
      <t>コクヒ</t>
    </rPh>
    <phoneticPr fontId="3"/>
  </si>
  <si>
    <t>予定額</t>
    <rPh sb="0" eb="2">
      <t>ヨテイ</t>
    </rPh>
    <rPh sb="2" eb="3">
      <t>ガク</t>
    </rPh>
    <phoneticPr fontId="3"/>
  </si>
  <si>
    <t>対象範囲</t>
    <rPh sb="0" eb="2">
      <t>タイショウ</t>
    </rPh>
    <rPh sb="2" eb="4">
      <t>ハンイ</t>
    </rPh>
    <phoneticPr fontId="3"/>
  </si>
  <si>
    <t>担当者</t>
    <rPh sb="0" eb="3">
      <t>タントウシャ</t>
    </rPh>
    <phoneticPr fontId="3"/>
  </si>
  <si>
    <t>資金計画</t>
    <rPh sb="0" eb="2">
      <t>シキン</t>
    </rPh>
    <rPh sb="2" eb="4">
      <t>ケイカク</t>
    </rPh>
    <phoneticPr fontId="3"/>
  </si>
  <si>
    <t>自己資金</t>
    <rPh sb="0" eb="2">
      <t>ジコ</t>
    </rPh>
    <rPh sb="2" eb="4">
      <t>シキン</t>
    </rPh>
    <phoneticPr fontId="3"/>
  </si>
  <si>
    <t>借入金</t>
    <rPh sb="0" eb="3">
      <t>シャクニュウキン</t>
    </rPh>
    <phoneticPr fontId="3"/>
  </si>
  <si>
    <t>その他内容</t>
    <rPh sb="2" eb="3">
      <t>タ</t>
    </rPh>
    <rPh sb="3" eb="5">
      <t>ナイヨウ</t>
    </rPh>
    <phoneticPr fontId="3"/>
  </si>
  <si>
    <t>機関名</t>
    <rPh sb="0" eb="3">
      <t>キカンメイ</t>
    </rPh>
    <phoneticPr fontId="3"/>
  </si>
  <si>
    <t>額</t>
    <rPh sb="0" eb="1">
      <t>ガク</t>
    </rPh>
    <phoneticPr fontId="3"/>
  </si>
  <si>
    <t>期間</t>
    <rPh sb="0" eb="2">
      <t>キカン</t>
    </rPh>
    <phoneticPr fontId="3"/>
  </si>
  <si>
    <t>内諾</t>
    <rPh sb="0" eb="2">
      <t>ナイダク</t>
    </rPh>
    <phoneticPr fontId="3"/>
  </si>
  <si>
    <t>計画住宅</t>
    <rPh sb="0" eb="2">
      <t>ケイカク</t>
    </rPh>
    <rPh sb="2" eb="4">
      <t>ジュウタク</t>
    </rPh>
    <phoneticPr fontId="3"/>
  </si>
  <si>
    <t>家賃合計</t>
    <rPh sb="0" eb="2">
      <t>ヤチン</t>
    </rPh>
    <rPh sb="2" eb="4">
      <t>ゴウケイ</t>
    </rPh>
    <phoneticPr fontId="3"/>
  </si>
  <si>
    <t>住戸専用</t>
    <rPh sb="0" eb="2">
      <t>ジュウコ</t>
    </rPh>
    <rPh sb="2" eb="4">
      <t>センヨウ</t>
    </rPh>
    <phoneticPr fontId="3"/>
  </si>
  <si>
    <t>共同利用</t>
    <rPh sb="0" eb="2">
      <t>キョウドウ</t>
    </rPh>
    <rPh sb="2" eb="4">
      <t>リヨウ</t>
    </rPh>
    <phoneticPr fontId="3"/>
  </si>
  <si>
    <t>近傍同種まとめ</t>
    <rPh sb="0" eb="2">
      <t>キンボウ</t>
    </rPh>
    <rPh sb="2" eb="4">
      <t>ドウシュ</t>
    </rPh>
    <phoneticPr fontId="3"/>
  </si>
  <si>
    <t>事例Ａ</t>
    <rPh sb="0" eb="2">
      <t>ジレイ</t>
    </rPh>
    <phoneticPr fontId="3"/>
  </si>
  <si>
    <t>名称</t>
    <rPh sb="0" eb="2">
      <t>メイショウ</t>
    </rPh>
    <phoneticPr fontId="3"/>
  </si>
  <si>
    <t>距離</t>
    <rPh sb="0" eb="2">
      <t>キョリ</t>
    </rPh>
    <phoneticPr fontId="3"/>
  </si>
  <si>
    <t>築年</t>
    <rPh sb="0" eb="2">
      <t>チクネン</t>
    </rPh>
    <phoneticPr fontId="3"/>
  </si>
  <si>
    <t>専用部</t>
    <rPh sb="0" eb="2">
      <t>センヨウ</t>
    </rPh>
    <rPh sb="2" eb="3">
      <t>ブ</t>
    </rPh>
    <phoneticPr fontId="3"/>
  </si>
  <si>
    <t>家賃</t>
    <rPh sb="0" eb="2">
      <t>ヤチン</t>
    </rPh>
    <phoneticPr fontId="3"/>
  </si>
  <si>
    <t>参照先</t>
    <rPh sb="0" eb="3">
      <t>サンショウサキ</t>
    </rPh>
    <phoneticPr fontId="3"/>
  </si>
  <si>
    <t>他</t>
    <rPh sb="0" eb="1">
      <t>ホカ</t>
    </rPh>
    <phoneticPr fontId="3"/>
  </si>
  <si>
    <t>事例Ｃ</t>
    <rPh sb="0" eb="2">
      <t>ジレイ</t>
    </rPh>
    <phoneticPr fontId="3"/>
  </si>
  <si>
    <t>事例Ｂ</t>
    <rPh sb="0" eb="2">
      <t>ジレイ</t>
    </rPh>
    <phoneticPr fontId="3"/>
  </si>
  <si>
    <t>E-mail</t>
  </si>
  <si>
    <t>取得日</t>
    <rPh sb="0" eb="2">
      <t>シュトク</t>
    </rPh>
    <rPh sb="2" eb="3">
      <t>ヒ</t>
    </rPh>
    <phoneticPr fontId="3"/>
  </si>
  <si>
    <t>新築計</t>
    <rPh sb="0" eb="2">
      <t>シンチク</t>
    </rPh>
    <rPh sb="2" eb="3">
      <t>ケイ</t>
    </rPh>
    <phoneticPr fontId="3"/>
  </si>
  <si>
    <t>改修住宅計</t>
    <rPh sb="0" eb="2">
      <t>カイシュウ</t>
    </rPh>
    <rPh sb="2" eb="4">
      <t>ジュウタク</t>
    </rPh>
    <rPh sb="4" eb="5">
      <t>ケイ</t>
    </rPh>
    <phoneticPr fontId="3"/>
  </si>
  <si>
    <t>改修施設計</t>
    <rPh sb="0" eb="2">
      <t>カイシュウ</t>
    </rPh>
    <rPh sb="2" eb="4">
      <t>シセツ</t>
    </rPh>
    <rPh sb="4" eb="5">
      <t>ケイ</t>
    </rPh>
    <phoneticPr fontId="3"/>
  </si>
  <si>
    <t>工事対象外</t>
    <rPh sb="0" eb="2">
      <t>コウジ</t>
    </rPh>
    <rPh sb="2" eb="4">
      <t>タイショウ</t>
    </rPh>
    <rPh sb="4" eb="5">
      <t>ソト</t>
    </rPh>
    <phoneticPr fontId="3"/>
  </si>
  <si>
    <t>買取対象外</t>
    <rPh sb="0" eb="2">
      <t>カイト</t>
    </rPh>
    <rPh sb="2" eb="4">
      <t>タイショウ</t>
    </rPh>
    <rPh sb="4" eb="5">
      <t>ソト</t>
    </rPh>
    <phoneticPr fontId="3"/>
  </si>
  <si>
    <t>改修計</t>
    <rPh sb="0" eb="2">
      <t>カイシュウ</t>
    </rPh>
    <rPh sb="2" eb="3">
      <t>ケイ</t>
    </rPh>
    <phoneticPr fontId="3"/>
  </si>
  <si>
    <t>計</t>
    <rPh sb="0" eb="1">
      <t>ケイ</t>
    </rPh>
    <phoneticPr fontId="3"/>
  </si>
  <si>
    <t>借入先①</t>
    <rPh sb="0" eb="2">
      <t>シャクニュウ</t>
    </rPh>
    <rPh sb="2" eb="3">
      <t>サキ</t>
    </rPh>
    <phoneticPr fontId="3"/>
  </si>
  <si>
    <t>借入先②</t>
    <rPh sb="0" eb="2">
      <t>シャクニュウ</t>
    </rPh>
    <rPh sb="2" eb="3">
      <t>サキ</t>
    </rPh>
    <phoneticPr fontId="3"/>
  </si>
  <si>
    <t>借入先③</t>
    <rPh sb="0" eb="2">
      <t>シャクニュウ</t>
    </rPh>
    <rPh sb="2" eb="3">
      <t>サキ</t>
    </rPh>
    <phoneticPr fontId="3"/>
  </si>
  <si>
    <t>借入先④</t>
    <rPh sb="0" eb="2">
      <t>シャクニュウ</t>
    </rPh>
    <rPh sb="2" eb="3">
      <t>サキ</t>
    </rPh>
    <phoneticPr fontId="3"/>
  </si>
  <si>
    <t>単価</t>
    <rPh sb="0" eb="2">
      <t>タンカ</t>
    </rPh>
    <phoneticPr fontId="3"/>
  </si>
  <si>
    <t>経費</t>
    <rPh sb="0" eb="2">
      <t>ケイヒ</t>
    </rPh>
    <phoneticPr fontId="3"/>
  </si>
  <si>
    <t>様式１</t>
    <rPh sb="0" eb="2">
      <t>ヨウシキ</t>
    </rPh>
    <phoneticPr fontId="3"/>
  </si>
  <si>
    <t>①</t>
  </si>
  <si>
    <t>②</t>
  </si>
  <si>
    <t>メルアド</t>
  </si>
  <si>
    <t>平均</t>
    <rPh sb="0" eb="2">
      <t>ヘイキン</t>
    </rPh>
    <phoneticPr fontId="3"/>
  </si>
  <si>
    <t>様式２</t>
    <rPh sb="0" eb="2">
      <t>ヨウシキ</t>
    </rPh>
    <phoneticPr fontId="3"/>
  </si>
  <si>
    <t>様式３</t>
    <rPh sb="0" eb="2">
      <t>ヨウシキ</t>
    </rPh>
    <phoneticPr fontId="3"/>
  </si>
  <si>
    <t>様式３別添</t>
    <rPh sb="0" eb="2">
      <t>ヨウシキ</t>
    </rPh>
    <rPh sb="3" eb="5">
      <t>ベッテン</t>
    </rPh>
    <phoneticPr fontId="3"/>
  </si>
  <si>
    <t>様式４</t>
    <rPh sb="0" eb="2">
      <t>ヨウシキ</t>
    </rPh>
    <phoneticPr fontId="3"/>
  </si>
  <si>
    <t>様式５</t>
    <rPh sb="0" eb="2">
      <t>ヨウシキ</t>
    </rPh>
    <phoneticPr fontId="3"/>
  </si>
  <si>
    <t>〒</t>
    <phoneticPr fontId="3"/>
  </si>
  <si>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</si>
  <si>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</si>
  <si>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</si>
  <si>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</si>
  <si>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</si>
  <si>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</si>
  <si>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</si>
  <si>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</si>
  <si>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</si>
  <si>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</si>
  <si>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</si>
  <si>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</si>
  <si>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</si>
  <si>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</si>
  <si>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</si>
  <si>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</si>
  <si>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</si>
  <si>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</si>
  <si>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</si>
  <si>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</si>
  <si>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</si>
  <si>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</si>
  <si>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</si>
  <si>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</si>
  <si>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</si>
  <si>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</si>
  <si>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</si>
  <si>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</si>
  <si>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</si>
  <si>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</si>
  <si>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</si>
  <si>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</si>
  <si>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</si>
  <si>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</si>
  <si>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</si>
  <si>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</si>
  <si>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</si>
  <si>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</si>
  <si>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</si>
  <si>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</si>
  <si>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</si>
  <si>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</si>
  <si>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</si>
  <si>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</si>
  <si>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</si>
  <si>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</si>
  <si>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</si>
  <si>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</si>
  <si>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</si>
  <si>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</si>
  <si>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</si>
  <si>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</si>
  <si>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</si>
  <si>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</si>
  <si>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</si>
  <si>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</si>
  <si>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</si>
  <si>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</si>
  <si>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</si>
  <si>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</si>
  <si>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</si>
  <si>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</si>
  <si>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</si>
  <si>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</si>
  <si>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</si>
  <si>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</si>
  <si>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</si>
  <si>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</si>
  <si>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</si>
  <si>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</si>
  <si>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</si>
  <si>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</si>
  <si>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</si>
  <si>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</si>
  <si>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</si>
  <si>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</si>
  <si>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</si>
  <si>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</si>
  <si>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</si>
  <si>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</si>
  <si>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</si>
  <si>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</si>
  <si>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</si>
  <si>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</si>
  <si>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</si>
  <si>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</si>
  <si>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</si>
  <si>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</si>
  <si>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</si>
  <si>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</si>
  <si>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</si>
  <si>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</si>
  <si>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</si>
  <si>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</si>
  <si>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</si>
  <si>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</si>
  <si>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</si>
  <si>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</si>
  <si>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</si>
  <si>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</si>
  <si>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</si>
  <si>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</si>
  <si>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</si>
  <si>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</si>
  <si>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</si>
  <si>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</si>
  <si>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</si>
  <si>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</si>
  <si>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</si>
  <si>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</si>
  <si>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</si>
  <si>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</si>
  <si>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</si>
  <si>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</si>
  <si>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</si>
  <si>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</si>
  <si>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</si>
  <si>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</si>
  <si>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</si>
  <si>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</si>
  <si>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</si>
  <si>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</si>
  <si>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</si>
  <si>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</si>
  <si>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</si>
  <si>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</si>
  <si>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</si>
  <si>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</si>
  <si>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</si>
  <si>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</si>
  <si>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</si>
  <si>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</si>
  <si>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</si>
  <si>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</si>
  <si>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</si>
  <si>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</si>
  <si>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</si>
  <si>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</si>
  <si>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</si>
  <si>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</si>
  <si>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</si>
  <si>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</si>
  <si>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</si>
  <si>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</si>
  <si>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</si>
  <si>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</si>
  <si>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</si>
  <si>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</si>
  <si>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</si>
  <si>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</si>
  <si>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</si>
  <si>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</si>
  <si>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</si>
  <si>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</si>
  <si>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</si>
  <si>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</si>
  <si>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</si>
  <si>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</si>
  <si>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</si>
  <si>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</si>
  <si>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</si>
  <si>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</si>
  <si>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</si>
  <si>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</si>
  <si>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</si>
  <si>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</si>
  <si>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</si>
  <si>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</si>
  <si>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</si>
  <si>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</si>
  <si>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</si>
  <si>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</si>
  <si>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</si>
  <si>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</si>
  <si>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</si>
  <si>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</si>
  <si>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</si>
  <si>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</si>
  <si>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</si>
  <si>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</si>
  <si>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</si>
  <si>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</si>
  <si>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</si>
  <si>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</si>
  <si>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</si>
  <si>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</si>
  <si>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</si>
  <si>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</si>
  <si>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</si>
  <si>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</si>
  <si>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</si>
  <si>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</si>
  <si>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</si>
  <si>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</si>
  <si>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</si>
  <si>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</si>
  <si>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</si>
  <si>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</si>
  <si>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</si>
  <si>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</si>
  <si>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</si>
  <si>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</si>
  <si>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</si>
  <si>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</si>
  <si>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</si>
  <si>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</si>
  <si>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</si>
  <si>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</si>
  <si>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</si>
  <si>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</si>
  <si>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</si>
  <si>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</si>
  <si>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</si>
  <si>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</si>
  <si>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</si>
  <si>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</si>
  <si>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</si>
  <si>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</si>
  <si>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</si>
  <si>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</si>
  <si>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</si>
  <si>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</si>
  <si>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</si>
  <si>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</si>
  <si>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</si>
  <si>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</si>
  <si>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</si>
  <si>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</si>
  <si>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</si>
  <si>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</si>
  <si>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</si>
  <si>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</si>
  <si>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</si>
  <si>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</si>
  <si>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</si>
  <si>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</si>
  <si>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</si>
  <si>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</si>
  <si>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</si>
  <si>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</si>
  <si>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</si>
  <si>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</si>
  <si>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</si>
  <si>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</si>
  <si>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</si>
  <si>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</si>
  <si>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</si>
  <si>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</si>
  <si>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</si>
  <si>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</si>
  <si>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</si>
  <si>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</si>
  <si>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</si>
  <si>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</si>
  <si>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</si>
  <si>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</si>
  <si>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</si>
  <si>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3"/>
  </si>
  <si>
    <t>補助金受領歴</t>
    <rPh sb="0" eb="3">
      <t>ホジョキン</t>
    </rPh>
    <rPh sb="3" eb="5">
      <t>ジュリョウ</t>
    </rPh>
    <rPh sb="5" eb="6">
      <t>レキ</t>
    </rPh>
    <phoneticPr fontId="3"/>
  </si>
  <si>
    <t>住宅等の取得</t>
    <rPh sb="0" eb="2">
      <t>ジュウタク</t>
    </rPh>
    <rPh sb="2" eb="3">
      <t>ナド</t>
    </rPh>
    <rPh sb="4" eb="6">
      <t>シュトク</t>
    </rPh>
    <phoneticPr fontId="3"/>
  </si>
  <si>
    <t>所属事務所</t>
    <rPh sb="0" eb="2">
      <t>ショゾク</t>
    </rPh>
    <rPh sb="2" eb="4">
      <t>ジム</t>
    </rPh>
    <rPh sb="4" eb="5">
      <t>ショ</t>
    </rPh>
    <phoneticPr fontId="3"/>
  </si>
  <si>
    <t>建築主に同じ</t>
    <rPh sb="0" eb="1">
      <t>ケン</t>
    </rPh>
    <rPh sb="1" eb="2">
      <t>チク</t>
    </rPh>
    <rPh sb="2" eb="3">
      <t>ヌシ</t>
    </rPh>
    <rPh sb="4" eb="5">
      <t>ドウ</t>
    </rPh>
    <phoneticPr fontId="3"/>
  </si>
  <si>
    <t>〒</t>
    <phoneticPr fontId="3"/>
  </si>
  <si>
    <t>検済証発行</t>
    <rPh sb="0" eb="1">
      <t>ケン</t>
    </rPh>
    <rPh sb="1" eb="2">
      <t>ズ</t>
    </rPh>
    <rPh sb="3" eb="5">
      <t>ハッコウ</t>
    </rPh>
    <phoneticPr fontId="3"/>
  </si>
  <si>
    <t>確定でき減額</t>
    <rPh sb="0" eb="2">
      <t>カクテイ</t>
    </rPh>
    <rPh sb="4" eb="6">
      <t>ゲンガク</t>
    </rPh>
    <phoneticPr fontId="3"/>
  </si>
  <si>
    <t>家賃等</t>
    <rPh sb="0" eb="2">
      <t>ヤチン</t>
    </rPh>
    <rPh sb="2" eb="3">
      <t>ナド</t>
    </rPh>
    <phoneticPr fontId="3"/>
  </si>
  <si>
    <t>前払金受領</t>
    <rPh sb="0" eb="2">
      <t>マエバラ</t>
    </rPh>
    <rPh sb="2" eb="3">
      <t>キン</t>
    </rPh>
    <rPh sb="3" eb="5">
      <t>ジュリョウ</t>
    </rPh>
    <phoneticPr fontId="3"/>
  </si>
  <si>
    <t>申請日</t>
    <rPh sb="0" eb="3">
      <t>シンセイビ</t>
    </rPh>
    <phoneticPr fontId="3"/>
  </si>
  <si>
    <t>改修前</t>
    <rPh sb="0" eb="2">
      <t>カイシュウ</t>
    </rPh>
    <rPh sb="2" eb="3">
      <t>マエ</t>
    </rPh>
    <phoneticPr fontId="3"/>
  </si>
  <si>
    <t>総戸数</t>
    <rPh sb="0" eb="1">
      <t>ソウ</t>
    </rPh>
    <rPh sb="1" eb="3">
      <t>コスウ</t>
    </rPh>
    <phoneticPr fontId="3"/>
  </si>
  <si>
    <t>戸</t>
    <rPh sb="0" eb="1">
      <t>ト</t>
    </rPh>
    <phoneticPr fontId="3"/>
  </si>
  <si>
    <t>規模</t>
    <rPh sb="0" eb="2">
      <t>キボ</t>
    </rPh>
    <phoneticPr fontId="3"/>
  </si>
  <si>
    <t>日</t>
    <rPh sb="0" eb="1">
      <t>ニチ</t>
    </rPh>
    <phoneticPr fontId="3"/>
  </si>
  <si>
    <t>改修工事前</t>
    <rPh sb="0" eb="2">
      <t>カイシュウ</t>
    </rPh>
    <rPh sb="2" eb="4">
      <t>コウジ</t>
    </rPh>
    <rPh sb="4" eb="5">
      <t>マエ</t>
    </rPh>
    <phoneticPr fontId="3"/>
  </si>
  <si>
    <t>合計</t>
    <rPh sb="0" eb="2">
      <t>ゴウケイ</t>
    </rPh>
    <phoneticPr fontId="3"/>
  </si>
  <si>
    <t>⇒</t>
    <phoneticPr fontId="3"/>
  </si>
  <si>
    <t>号</t>
    <rPh sb="0" eb="1">
      <t>ゴウ</t>
    </rPh>
    <phoneticPr fontId="3"/>
  </si>
  <si>
    <t>構     造</t>
    <rPh sb="0" eb="1">
      <t>カマエ</t>
    </rPh>
    <rPh sb="6" eb="7">
      <t>ヅクリ</t>
    </rPh>
    <phoneticPr fontId="3"/>
  </si>
  <si>
    <t>部屋番号</t>
    <rPh sb="0" eb="2">
      <t>ヘヤ</t>
    </rPh>
    <rPh sb="2" eb="4">
      <t>バンゴウ</t>
    </rPh>
    <phoneticPr fontId="3"/>
  </si>
  <si>
    <t>階　数</t>
    <rPh sb="0" eb="1">
      <t>カイ</t>
    </rPh>
    <rPh sb="2" eb="3">
      <t>スウ</t>
    </rPh>
    <phoneticPr fontId="3"/>
  </si>
  <si>
    <t>年</t>
    <rPh sb="0" eb="1">
      <t>ネン</t>
    </rPh>
    <phoneticPr fontId="14"/>
  </si>
  <si>
    <t>月</t>
    <rPh sb="0" eb="1">
      <t>ガツ</t>
    </rPh>
    <phoneticPr fontId="14"/>
  </si>
  <si>
    <t>日</t>
    <rPh sb="0" eb="1">
      <t>ニチ</t>
    </rPh>
    <phoneticPr fontId="14"/>
  </si>
  <si>
    <t>（</t>
    <phoneticPr fontId="3"/>
  </si>
  <si>
    <t>登録</t>
    <rPh sb="0" eb="2">
      <t>トウロク</t>
    </rPh>
    <phoneticPr fontId="3"/>
  </si>
  <si>
    <t>建築士名</t>
    <rPh sb="0" eb="3">
      <t>ケンチクシ</t>
    </rPh>
    <rPh sb="3" eb="4">
      <t>メイ</t>
    </rPh>
    <phoneticPr fontId="3"/>
  </si>
  <si>
    <t>建築士事務所名</t>
    <rPh sb="0" eb="3">
      <t>ケンチクシ</t>
    </rPh>
    <rPh sb="3" eb="5">
      <t>ジム</t>
    </rPh>
    <rPh sb="5" eb="6">
      <t>ショ</t>
    </rPh>
    <rPh sb="6" eb="7">
      <t>メイ</t>
    </rPh>
    <phoneticPr fontId="3"/>
  </si>
  <si>
    <t>）</t>
    <phoneticPr fontId="3"/>
  </si>
  <si>
    <t>建物所有者</t>
    <rPh sb="0" eb="2">
      <t>タテモノ</t>
    </rPh>
    <rPh sb="2" eb="5">
      <t>ショユウシャ</t>
    </rPh>
    <phoneticPr fontId="3"/>
  </si>
  <si>
    <t>）建築士（</t>
    <rPh sb="1" eb="4">
      <t>ケンチクシ</t>
    </rPh>
    <phoneticPr fontId="3"/>
  </si>
  <si>
    <t>交付申請者</t>
    <rPh sb="0" eb="2">
      <t>コウフ</t>
    </rPh>
    <rPh sb="2" eb="4">
      <t>シンセイ</t>
    </rPh>
    <rPh sb="4" eb="5">
      <t>シャ</t>
    </rPh>
    <phoneticPr fontId="3"/>
  </si>
  <si>
    <t>用途（建築基準法）</t>
    <rPh sb="0" eb="1">
      <t>ヨウ</t>
    </rPh>
    <rPh sb="1" eb="2">
      <t>ト</t>
    </rPh>
    <rPh sb="3" eb="5">
      <t>ケンチク</t>
    </rPh>
    <rPh sb="5" eb="8">
      <t>キジュンホウ</t>
    </rPh>
    <phoneticPr fontId="3"/>
  </si>
  <si>
    <t>＜記載上の注意＞</t>
    <rPh sb="1" eb="3">
      <t>キサイ</t>
    </rPh>
    <rPh sb="3" eb="4">
      <t>ジョウ</t>
    </rPh>
    <rPh sb="5" eb="7">
      <t>チュウイ</t>
    </rPh>
    <phoneticPr fontId="3"/>
  </si>
  <si>
    <t>戸</t>
    <rPh sb="0" eb="1">
      <t>コ</t>
    </rPh>
    <phoneticPr fontId="3"/>
  </si>
  <si>
    <t>対 象 事 業 名</t>
    <rPh sb="0" eb="1">
      <t>タイ</t>
    </rPh>
    <rPh sb="2" eb="3">
      <t>ゾウ</t>
    </rPh>
    <rPh sb="4" eb="5">
      <t>コト</t>
    </rPh>
    <rPh sb="6" eb="7">
      <t>ギョウ</t>
    </rPh>
    <rPh sb="8" eb="9">
      <t>メイ</t>
    </rPh>
    <phoneticPr fontId="3"/>
  </si>
  <si>
    <t>記</t>
    <rPh sb="0" eb="1">
      <t>キ</t>
    </rPh>
    <phoneticPr fontId="3"/>
  </si>
  <si>
    <t>事務所所在地</t>
    <rPh sb="0" eb="2">
      <t>ジム</t>
    </rPh>
    <rPh sb="2" eb="3">
      <t>ショ</t>
    </rPh>
    <rPh sb="3" eb="6">
      <t>ショザイチ</t>
    </rPh>
    <phoneticPr fontId="3"/>
  </si>
  <si>
    <t>○</t>
    <phoneticPr fontId="3"/>
  </si>
  <si>
    <t>便所の改良</t>
    <phoneticPr fontId="3"/>
  </si>
  <si>
    <t>浴室の改良</t>
    <phoneticPr fontId="3"/>
  </si>
  <si>
    <t>出入口の改良</t>
    <rPh sb="0" eb="3">
      <t>デイリグチ</t>
    </rPh>
    <rPh sb="4" eb="6">
      <t>カイリョウ</t>
    </rPh>
    <phoneticPr fontId="3"/>
  </si>
  <si>
    <t>手摺の設置</t>
    <phoneticPr fontId="3"/>
  </si>
  <si>
    <t>専用住宅</t>
    <rPh sb="0" eb="2">
      <t>センヨウ</t>
    </rPh>
    <rPh sb="2" eb="4">
      <t>ジュウタク</t>
    </rPh>
    <phoneticPr fontId="3"/>
  </si>
  <si>
    <t>段差解消</t>
    <phoneticPr fontId="3"/>
  </si>
  <si>
    <t>廊下幅等の拡張</t>
    <rPh sb="0" eb="2">
      <t>ロウカ</t>
    </rPh>
    <rPh sb="2" eb="3">
      <t>ハバ</t>
    </rPh>
    <rPh sb="3" eb="4">
      <t>トウ</t>
    </rPh>
    <rPh sb="5" eb="7">
      <t>カクチョウ</t>
    </rPh>
    <phoneticPr fontId="3"/>
  </si>
  <si>
    <t>階段の設置・改良</t>
    <rPh sb="0" eb="2">
      <t>カイダン</t>
    </rPh>
    <rPh sb="3" eb="5">
      <t>セッチ</t>
    </rPh>
    <rPh sb="6" eb="8">
      <t>カイリョウ</t>
    </rPh>
    <phoneticPr fontId="3"/>
  </si>
  <si>
    <t>〒</t>
    <phoneticPr fontId="3"/>
  </si>
  <si>
    <t>E-mail</t>
    <phoneticPr fontId="3"/>
  </si>
  <si>
    <t>該当する□をチェックしてください。</t>
    <phoneticPr fontId="3"/>
  </si>
  <si>
    <t>（フリガナ）</t>
    <phoneticPr fontId="3"/>
  </si>
  <si>
    <t>（フリガナ）</t>
    <phoneticPr fontId="3"/>
  </si>
  <si>
    <t>〒</t>
    <phoneticPr fontId="3"/>
  </si>
  <si>
    <t>□</t>
    <phoneticPr fontId="3"/>
  </si>
  <si>
    <t>□</t>
    <phoneticPr fontId="3"/>
  </si>
  <si>
    <t>□</t>
    <phoneticPr fontId="3"/>
  </si>
  <si>
    <t>□</t>
    <phoneticPr fontId="3"/>
  </si>
  <si>
    <t>＜建築士＞</t>
    <rPh sb="1" eb="4">
      <t>ケンチクシ</t>
    </rPh>
    <phoneticPr fontId="3"/>
  </si>
  <si>
    <t>t1</t>
    <phoneticPr fontId="3"/>
  </si>
  <si>
    <t>直接工事費　計</t>
    <rPh sb="0" eb="2">
      <t>チョクセツ</t>
    </rPh>
    <rPh sb="2" eb="5">
      <t>コウジヒ</t>
    </rPh>
    <rPh sb="6" eb="7">
      <t>ケイ</t>
    </rPh>
    <phoneticPr fontId="3"/>
  </si>
  <si>
    <t>住戸部屋番号
住戸面積（S）
戸当たり比率（t1：s/a）</t>
    <rPh sb="0" eb="2">
      <t>ジュウコ</t>
    </rPh>
    <rPh sb="2" eb="4">
      <t>ヘヤ</t>
    </rPh>
    <rPh sb="4" eb="6">
      <t>バンゴウ</t>
    </rPh>
    <rPh sb="15" eb="16">
      <t>コ</t>
    </rPh>
    <rPh sb="16" eb="17">
      <t>ア</t>
    </rPh>
    <phoneticPr fontId="3"/>
  </si>
  <si>
    <t>各階住戸面積</t>
    <rPh sb="0" eb="2">
      <t>カクカイ</t>
    </rPh>
    <rPh sb="2" eb="4">
      <t>ジュウコ</t>
    </rPh>
    <rPh sb="4" eb="6">
      <t>メンセキ</t>
    </rPh>
    <phoneticPr fontId="3"/>
  </si>
  <si>
    <t>5階</t>
    <rPh sb="1" eb="2">
      <t>カイ</t>
    </rPh>
    <phoneticPr fontId="3"/>
  </si>
  <si>
    <t>S</t>
    <phoneticPr fontId="3"/>
  </si>
  <si>
    <t>4階</t>
    <rPh sb="1" eb="2">
      <t>カイ</t>
    </rPh>
    <phoneticPr fontId="3"/>
  </si>
  <si>
    <t>3階</t>
    <rPh sb="1" eb="2">
      <t>カイ</t>
    </rPh>
    <phoneticPr fontId="3"/>
  </si>
  <si>
    <t>2階</t>
    <rPh sb="1" eb="2">
      <t>カイ</t>
    </rPh>
    <phoneticPr fontId="3"/>
  </si>
  <si>
    <t>1階</t>
    <rPh sb="1" eb="2">
      <t>カイ</t>
    </rPh>
    <phoneticPr fontId="3"/>
  </si>
  <si>
    <t>合 計</t>
    <rPh sb="0" eb="1">
      <t>ゴウ</t>
    </rPh>
    <rPh sb="2" eb="3">
      <t>ケイ</t>
    </rPh>
    <phoneticPr fontId="3"/>
  </si>
  <si>
    <t>a</t>
    <phoneticPr fontId="3"/>
  </si>
  <si>
    <t>ｂ</t>
    <phoneticPr fontId="3"/>
  </si>
  <si>
    <t>ｃ=a+b</t>
    <phoneticPr fontId="3"/>
  </si>
  <si>
    <t>ｔ2：a/ｃ</t>
    <phoneticPr fontId="3"/>
  </si>
  <si>
    <t>＜作表手順＞</t>
    <phoneticPr fontId="3"/>
  </si>
  <si>
    <t>(2)補助対象住戸部分の黄色欄下段に１戸ごとの住戸面積を記入してください。</t>
    <rPh sb="15" eb="17">
      <t>カダン</t>
    </rPh>
    <rPh sb="19" eb="20">
      <t>コ</t>
    </rPh>
    <rPh sb="23" eb="25">
      <t>ジュウコ</t>
    </rPh>
    <phoneticPr fontId="3"/>
  </si>
  <si>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3"/>
  </si>
  <si>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3"/>
  </si>
  <si>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3"/>
  </si>
  <si>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3"/>
  </si>
  <si>
    <t>＜注意＞</t>
    <rPh sb="1" eb="3">
      <t>チュウイ</t>
    </rPh>
    <phoneticPr fontId="3"/>
  </si>
  <si>
    <t>住戸面積の算出方法は建築基準法に準拠します。ポーチ・アルコーブは住戸の使用実態に合わせ、</t>
    <rPh sb="0" eb="2">
      <t>ジュウコ</t>
    </rPh>
    <phoneticPr fontId="3"/>
  </si>
  <si>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3"/>
  </si>
  <si>
    <t>共用部分工事費</t>
    <rPh sb="0" eb="2">
      <t>キョウヨウ</t>
    </rPh>
    <rPh sb="2" eb="4">
      <t>ブブン</t>
    </rPh>
    <rPh sb="4" eb="7">
      <t>コウジヒ</t>
    </rPh>
    <phoneticPr fontId="3"/>
  </si>
  <si>
    <t>諸経費等共通費</t>
    <rPh sb="0" eb="3">
      <t>ショケイヒ</t>
    </rPh>
    <rPh sb="3" eb="4">
      <t>トウ</t>
    </rPh>
    <rPh sb="4" eb="6">
      <t>キョウツウ</t>
    </rPh>
    <rPh sb="6" eb="7">
      <t>ヒ</t>
    </rPh>
    <phoneticPr fontId="3"/>
  </si>
  <si>
    <t>面積按分参考</t>
    <rPh sb="0" eb="2">
      <t>メンセキ</t>
    </rPh>
    <rPh sb="2" eb="4">
      <t>アンブン</t>
    </rPh>
    <rPh sb="4" eb="6">
      <t>サンコウ</t>
    </rPh>
    <phoneticPr fontId="3"/>
  </si>
  <si>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3"/>
  </si>
  <si>
    <t>交付申請に貼付</t>
    <rPh sb="0" eb="2">
      <t>コウフ</t>
    </rPh>
    <rPh sb="2" eb="4">
      <t>シンセイ</t>
    </rPh>
    <rPh sb="5" eb="6">
      <t>ハ</t>
    </rPh>
    <rPh sb="6" eb="7">
      <t>ツ</t>
    </rPh>
    <phoneticPr fontId="3"/>
  </si>
  <si>
    <t>完了実績報告に貼付</t>
    <rPh sb="0" eb="2">
      <t>カンリョウ</t>
    </rPh>
    <rPh sb="2" eb="4">
      <t>ジッセキ</t>
    </rPh>
    <rPh sb="4" eb="6">
      <t>ホウコク</t>
    </rPh>
    <rPh sb="7" eb="8">
      <t>ハ</t>
    </rPh>
    <rPh sb="8" eb="9">
      <t>ツ</t>
    </rPh>
    <phoneticPr fontId="3"/>
  </si>
  <si>
    <t>撮影日：写真内に黒板等で写すこと</t>
    <rPh sb="0" eb="3">
      <t>サツエイビ</t>
    </rPh>
    <rPh sb="4" eb="6">
      <t>シャシン</t>
    </rPh>
    <rPh sb="6" eb="7">
      <t>ナイ</t>
    </rPh>
    <rPh sb="8" eb="10">
      <t>コクバン</t>
    </rPh>
    <rPh sb="10" eb="11">
      <t>トウ</t>
    </rPh>
    <rPh sb="12" eb="13">
      <t>ウツ</t>
    </rPh>
    <phoneticPr fontId="3"/>
  </si>
  <si>
    <t>改修前後の建物全景写真</t>
    <rPh sb="0" eb="2">
      <t>カイシュウ</t>
    </rPh>
    <rPh sb="2" eb="4">
      <t>ゼンゴ</t>
    </rPh>
    <rPh sb="5" eb="7">
      <t>タテモノ</t>
    </rPh>
    <rPh sb="7" eb="9">
      <t>ゼンケイ</t>
    </rPh>
    <rPh sb="9" eb="11">
      <t>シャシン</t>
    </rPh>
    <phoneticPr fontId="3"/>
  </si>
  <si>
    <t>北側　立面</t>
    <rPh sb="0" eb="2">
      <t>キタガワ</t>
    </rPh>
    <rPh sb="3" eb="5">
      <t>リツメン</t>
    </rPh>
    <phoneticPr fontId="3"/>
  </si>
  <si>
    <t>完了実績報告に貼付</t>
    <phoneticPr fontId="3"/>
  </si>
  <si>
    <t>立面全体がわかる写真を添付</t>
    <rPh sb="0" eb="2">
      <t>リツメン</t>
    </rPh>
    <rPh sb="2" eb="4">
      <t>ゼンタイ</t>
    </rPh>
    <rPh sb="8" eb="10">
      <t>シャシン</t>
    </rPh>
    <rPh sb="11" eb="13">
      <t>テンプ</t>
    </rPh>
    <phoneticPr fontId="3"/>
  </si>
  <si>
    <t>立面全体がわかる写真を添付</t>
    <phoneticPr fontId="3"/>
  </si>
  <si>
    <t>東側　立面</t>
    <rPh sb="0" eb="2">
      <t>ヒガシガワ</t>
    </rPh>
    <rPh sb="3" eb="5">
      <t>リツメン</t>
    </rPh>
    <phoneticPr fontId="3"/>
  </si>
  <si>
    <t>南側　立面</t>
    <rPh sb="0" eb="2">
      <t>ミナミガワ</t>
    </rPh>
    <rPh sb="3" eb="5">
      <t>リツメン</t>
    </rPh>
    <phoneticPr fontId="3"/>
  </si>
  <si>
    <t>西側　立面</t>
    <rPh sb="0" eb="2">
      <t>ニシガワ</t>
    </rPh>
    <rPh sb="3" eb="5">
      <t>リツメン</t>
    </rPh>
    <phoneticPr fontId="3"/>
  </si>
  <si>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3"/>
  </si>
  <si>
    <t>改修中</t>
    <rPh sb="0" eb="2">
      <t>カイシュウ</t>
    </rPh>
    <rPh sb="2" eb="3">
      <t>チュウ</t>
    </rPh>
    <phoneticPr fontId="3"/>
  </si>
  <si>
    <t>室名</t>
    <rPh sb="0" eb="2">
      <t>シツメイ</t>
    </rPh>
    <phoneticPr fontId="3"/>
  </si>
  <si>
    <t>部位</t>
    <rPh sb="0" eb="2">
      <t>ブイ</t>
    </rPh>
    <phoneticPr fontId="3"/>
  </si>
  <si>
    <t>撮影日：写真内に黒板等で写すこと</t>
    <rPh sb="0" eb="3">
      <t>サツエイビ</t>
    </rPh>
    <rPh sb="4" eb="6">
      <t>シャシン</t>
    </rPh>
    <rPh sb="6" eb="7">
      <t>ナイ</t>
    </rPh>
    <rPh sb="8" eb="11">
      <t>コクバンナド</t>
    </rPh>
    <rPh sb="12" eb="13">
      <t>ウツ</t>
    </rPh>
    <phoneticPr fontId="3"/>
  </si>
  <si>
    <t>建物住戸部分</t>
    <rPh sb="0" eb="2">
      <t>タテモノ</t>
    </rPh>
    <rPh sb="2" eb="4">
      <t>ジュウコ</t>
    </rPh>
    <rPh sb="4" eb="6">
      <t>ブブン</t>
    </rPh>
    <phoneticPr fontId="3"/>
  </si>
  <si>
    <t>撮影日</t>
    <rPh sb="0" eb="3">
      <t>サツエイビ</t>
    </rPh>
    <phoneticPr fontId="3"/>
  </si>
  <si>
    <t>昭和</t>
  </si>
  <si>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3"/>
  </si>
  <si>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3"/>
  </si>
  <si>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3"/>
  </si>
  <si>
    <t>知事登録</t>
    <rPh sb="0" eb="2">
      <t>チジ</t>
    </rPh>
    <rPh sb="2" eb="4">
      <t>トウロク</t>
    </rPh>
    <phoneticPr fontId="3"/>
  </si>
  <si>
    <t>令和</t>
    <rPh sb="0" eb="2">
      <t>レイワ</t>
    </rPh>
    <phoneticPr fontId="3"/>
  </si>
  <si>
    <t>令和</t>
    <rPh sb="0" eb="2">
      <t>レイワ</t>
    </rPh>
    <phoneticPr fontId="14"/>
  </si>
  <si>
    <t>階</t>
    <rPh sb="0" eb="1">
      <t>カイ</t>
    </rPh>
    <phoneticPr fontId="3"/>
  </si>
  <si>
    <t>㎡</t>
    <phoneticPr fontId="3"/>
  </si>
  <si>
    <t>造</t>
    <rPh sb="0" eb="1">
      <t>ゾウ</t>
    </rPh>
    <phoneticPr fontId="3"/>
  </si>
  <si>
    <t xml:space="preserve"> </t>
    <phoneticPr fontId="3"/>
  </si>
  <si>
    <t>　</t>
    <phoneticPr fontId="3"/>
  </si>
  <si>
    <t>＊記入および提出の注意事項</t>
  </si>
  <si>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</si>
  <si>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</si>
  <si>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</si>
  <si>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</si>
  <si>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</si>
  <si>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</si>
  <si>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</si>
  <si>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［記載上の注意]</t>
  </si>
  <si>
    <t>令和　年　月　日</t>
    <phoneticPr fontId="3"/>
  </si>
  <si>
    <r>
      <t xml:space="preserve">補助対象住戸部分
</t>
    </r>
    <r>
      <rPr>
        <sz val="9"/>
        <rFont val="HG丸ｺﾞｼｯｸM-PRO"/>
        <family val="3"/>
        <charset val="128"/>
      </rPr>
      <t>(㎡）</t>
    </r>
    <rPh sb="0" eb="2">
      <t>ホジョ</t>
    </rPh>
    <rPh sb="2" eb="4">
      <t>タイショウ</t>
    </rPh>
    <rPh sb="4" eb="6">
      <t>ジュウコ</t>
    </rPh>
    <rPh sb="6" eb="8">
      <t>ブブン</t>
    </rPh>
    <phoneticPr fontId="3"/>
  </si>
  <si>
    <r>
      <t xml:space="preserve">住戸面積
合計
</t>
    </r>
    <r>
      <rPr>
        <sz val="9"/>
        <rFont val="HG丸ｺﾞｼｯｸM-PRO"/>
        <family val="3"/>
        <charset val="128"/>
      </rPr>
      <t>（㎡）</t>
    </r>
    <phoneticPr fontId="3"/>
  </si>
  <si>
    <t>専用住宅部分工事費</t>
    <rPh sb="0" eb="2">
      <t>センヨウ</t>
    </rPh>
    <rPh sb="2" eb="4">
      <t>ジュウタク</t>
    </rPh>
    <rPh sb="4" eb="6">
      <t>ブブン</t>
    </rPh>
    <rPh sb="6" eb="9">
      <t>コウジヒ</t>
    </rPh>
    <phoneticPr fontId="3"/>
  </si>
  <si>
    <t>補助対象外住宅等工事費</t>
    <rPh sb="5" eb="7">
      <t>ジュウタク</t>
    </rPh>
    <rPh sb="7" eb="8">
      <t>トウ</t>
    </rPh>
    <phoneticPr fontId="3"/>
  </si>
  <si>
    <t>不用意な操作で計算式を壊したり、削除されたりしないようにしてください。</t>
    <phoneticPr fontId="3"/>
  </si>
  <si>
    <t>ただし、設定に不具合がある場合は、正しい内容で上書きしていただいて結構です。</t>
    <phoneticPr fontId="3"/>
  </si>
  <si>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3"/>
  </si>
  <si>
    <t>改修工事後</t>
    <rPh sb="0" eb="2">
      <t>カイシュウ</t>
    </rPh>
    <rPh sb="2" eb="4">
      <t>コウジ</t>
    </rPh>
    <rPh sb="4" eb="5">
      <t>ゴ</t>
    </rPh>
    <phoneticPr fontId="3"/>
  </si>
  <si>
    <t>※
　</t>
    <phoneticPr fontId="3"/>
  </si>
  <si>
    <t>法人の場合は法人名・代表者役職・代表者氏名、個人の場合は氏名のみを記入します。</t>
  </si>
  <si>
    <t>住宅の名称</t>
    <rPh sb="0" eb="2">
      <t>ジュウタク</t>
    </rPh>
    <rPh sb="3" eb="5">
      <t>メイショウ</t>
    </rPh>
    <phoneticPr fontId="3"/>
  </si>
  <si>
    <t>事業区分</t>
    <rPh sb="0" eb="2">
      <t>ジギョウ</t>
    </rPh>
    <rPh sb="2" eb="4">
      <t>クブン</t>
    </rPh>
    <phoneticPr fontId="3"/>
  </si>
  <si>
    <t>耐震</t>
    <rPh sb="0" eb="2">
      <t>タイシン</t>
    </rPh>
    <phoneticPr fontId="3"/>
  </si>
  <si>
    <t>設備</t>
    <rPh sb="0" eb="2">
      <t>セツビ</t>
    </rPh>
    <phoneticPr fontId="3"/>
  </si>
  <si>
    <t>見守り</t>
    <rPh sb="0" eb="2">
      <t>ミマモ</t>
    </rPh>
    <phoneticPr fontId="3"/>
  </si>
  <si>
    <t>少額短期</t>
    <rPh sb="0" eb="2">
      <t>ショウガク</t>
    </rPh>
    <rPh sb="2" eb="4">
      <t>タンキ</t>
    </rPh>
    <phoneticPr fontId="3"/>
  </si>
  <si>
    <t>東京都知事　殿</t>
    <rPh sb="0" eb="3">
      <t>トウキョウト</t>
    </rPh>
    <rPh sb="3" eb="5">
      <t>チジ</t>
    </rPh>
    <rPh sb="6" eb="7">
      <t>ドノ</t>
    </rPh>
    <phoneticPr fontId="3"/>
  </si>
  <si>
    <t>東京都</t>
    <rPh sb="0" eb="3">
      <t>トウキョウト</t>
    </rPh>
    <phoneticPr fontId="3"/>
  </si>
  <si>
    <t>住宅の所在地</t>
    <phoneticPr fontId="3"/>
  </si>
  <si>
    <t>工事費計</t>
    <phoneticPr fontId="3"/>
  </si>
  <si>
    <t>直接工事費按分</t>
    <phoneticPr fontId="3"/>
  </si>
  <si>
    <t>入居者情報</t>
    <rPh sb="0" eb="3">
      <t>ニュウキョシャ</t>
    </rPh>
    <rPh sb="3" eb="5">
      <t>ジョウホウ</t>
    </rPh>
    <phoneticPr fontId="3"/>
  </si>
  <si>
    <t>損害補償の内容</t>
    <rPh sb="0" eb="2">
      <t>ソンガイ</t>
    </rPh>
    <rPh sb="2" eb="4">
      <t>ホショウ</t>
    </rPh>
    <rPh sb="5" eb="7">
      <t>ナイヨウ</t>
    </rPh>
    <phoneticPr fontId="3"/>
  </si>
  <si>
    <t>保険期間</t>
    <rPh sb="0" eb="2">
      <t>ホケン</t>
    </rPh>
    <rPh sb="2" eb="4">
      <t>キカン</t>
    </rPh>
    <phoneticPr fontId="3"/>
  </si>
  <si>
    <t>サービス期間</t>
    <rPh sb="4" eb="6">
      <t>キカン</t>
    </rPh>
    <phoneticPr fontId="3"/>
  </si>
  <si>
    <t>登録住宅</t>
    <rPh sb="0" eb="2">
      <t>トウロク</t>
    </rPh>
    <rPh sb="2" eb="4">
      <t>ジュウタク</t>
    </rPh>
    <phoneticPr fontId="3"/>
  </si>
  <si>
    <t>サービス名称</t>
    <rPh sb="4" eb="6">
      <t>メイショウ</t>
    </rPh>
    <phoneticPr fontId="3"/>
  </si>
  <si>
    <t>割</t>
    <rPh sb="0" eb="1">
      <t>ワリ</t>
    </rPh>
    <phoneticPr fontId="3"/>
  </si>
  <si>
    <t>戸数</t>
    <rPh sb="0" eb="1">
      <t>ト</t>
    </rPh>
    <rPh sb="1" eb="2">
      <t>スウ</t>
    </rPh>
    <phoneticPr fontId="3"/>
  </si>
  <si>
    <t>少額短期保険料を棟単位で申請する場合</t>
    <rPh sb="0" eb="2">
      <t>ショウガク</t>
    </rPh>
    <rPh sb="2" eb="4">
      <t>タンキ</t>
    </rPh>
    <rPh sb="4" eb="7">
      <t>ホケンリョウ</t>
    </rPh>
    <rPh sb="8" eb="9">
      <t>トウ</t>
    </rPh>
    <rPh sb="9" eb="11">
      <t>タンイ</t>
    </rPh>
    <rPh sb="12" eb="14">
      <t>シンセイ</t>
    </rPh>
    <rPh sb="16" eb="18">
      <t>バアイ</t>
    </rPh>
    <phoneticPr fontId="3"/>
  </si>
  <si>
    <t>＞３割</t>
    <rPh sb="2" eb="3">
      <t>ワリ</t>
    </rPh>
    <phoneticPr fontId="3"/>
  </si>
  <si>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3"/>
  </si>
  <si>
    <t>令和　年　月　日から令和　年　月　日まで</t>
    <phoneticPr fontId="3"/>
  </si>
  <si>
    <t>サービス事業者</t>
    <rPh sb="4" eb="7">
      <t>ジギョウシャ</t>
    </rPh>
    <phoneticPr fontId="3"/>
  </si>
  <si>
    <t>保険会社</t>
    <rPh sb="0" eb="2">
      <t>ホケン</t>
    </rPh>
    <rPh sb="2" eb="4">
      <t>ガイシャ</t>
    </rPh>
    <phoneticPr fontId="3"/>
  </si>
  <si>
    <t>※は耐震改修費補助を含む場合のみ</t>
    <rPh sb="2" eb="4">
      <t>タイシン</t>
    </rPh>
    <rPh sb="4" eb="6">
      <t>カイシュウ</t>
    </rPh>
    <rPh sb="6" eb="7">
      <t>ヒ</t>
    </rPh>
    <rPh sb="7" eb="9">
      <t>ホジョ</t>
    </rPh>
    <rPh sb="10" eb="11">
      <t>フク</t>
    </rPh>
    <rPh sb="12" eb="14">
      <t>バアイ</t>
    </rPh>
    <phoneticPr fontId="3"/>
  </si>
  <si>
    <t>既存建物着工日※</t>
    <rPh sb="0" eb="2">
      <t>キゾン</t>
    </rPh>
    <rPh sb="2" eb="4">
      <t>タテモノ</t>
    </rPh>
    <rPh sb="4" eb="6">
      <t>チャッコウ</t>
    </rPh>
    <rPh sb="6" eb="7">
      <t>ヒ</t>
    </rPh>
    <phoneticPr fontId="3"/>
  </si>
  <si>
    <t>既存建物竣工日※</t>
    <rPh sb="0" eb="2">
      <t>キゾン</t>
    </rPh>
    <rPh sb="2" eb="4">
      <t>タテモノ</t>
    </rPh>
    <rPh sb="4" eb="6">
      <t>シュンコウ</t>
    </rPh>
    <rPh sb="6" eb="7">
      <t>ビ</t>
    </rPh>
    <phoneticPr fontId="3"/>
  </si>
  <si>
    <t>延べ面積※</t>
    <rPh sb="0" eb="1">
      <t>ノ</t>
    </rPh>
    <rPh sb="2" eb="4">
      <t>メンセキ</t>
    </rPh>
    <phoneticPr fontId="3"/>
  </si>
  <si>
    <t>ー</t>
    <phoneticPr fontId="3"/>
  </si>
  <si>
    <t>空室・既入居</t>
    <rPh sb="0" eb="2">
      <t>クウシツ</t>
    </rPh>
    <rPh sb="3" eb="4">
      <t>スデ</t>
    </rPh>
    <rPh sb="4" eb="6">
      <t>ニュウキョ</t>
    </rPh>
    <phoneticPr fontId="3"/>
  </si>
  <si>
    <t>改修時まで退去</t>
    <rPh sb="0" eb="2">
      <t>カイシュウ</t>
    </rPh>
    <rPh sb="2" eb="3">
      <t>ジ</t>
    </rPh>
    <rPh sb="5" eb="7">
      <t>タイキョ</t>
    </rPh>
    <phoneticPr fontId="3"/>
  </si>
  <si>
    <t>対象者が入居済</t>
    <rPh sb="0" eb="2">
      <t>タイショウ</t>
    </rPh>
    <rPh sb="2" eb="3">
      <t>シャ</t>
    </rPh>
    <rPh sb="4" eb="6">
      <t>ニュウキョ</t>
    </rPh>
    <rPh sb="6" eb="7">
      <t>ズ</t>
    </rPh>
    <phoneticPr fontId="3"/>
  </si>
  <si>
    <t>選択してください</t>
    <rPh sb="0" eb="2">
      <t>センタク</t>
    </rPh>
    <phoneticPr fontId="3"/>
  </si>
  <si>
    <t>入居状況</t>
    <rPh sb="0" eb="2">
      <t>ニュウキョ</t>
    </rPh>
    <rPh sb="2" eb="4">
      <t>ジョウキョウ</t>
    </rPh>
    <phoneticPr fontId="3"/>
  </si>
  <si>
    <t>＊入力欄が不足する場合は追加して下さい</t>
    <rPh sb="1" eb="3">
      <t>ニュウリョク</t>
    </rPh>
    <rPh sb="3" eb="4">
      <t>ラン</t>
    </rPh>
    <rPh sb="5" eb="7">
      <t>フソク</t>
    </rPh>
    <rPh sb="9" eb="11">
      <t>バアイ</t>
    </rPh>
    <rPh sb="12" eb="14">
      <t>ツイカ</t>
    </rPh>
    <rPh sb="16" eb="17">
      <t>クダ</t>
    </rPh>
    <phoneticPr fontId="3"/>
  </si>
  <si>
    <t>転倒・転落防止</t>
    <rPh sb="0" eb="2">
      <t>テントウ</t>
    </rPh>
    <rPh sb="3" eb="5">
      <t>テンラク</t>
    </rPh>
    <rPh sb="5" eb="7">
      <t>ボウシ</t>
    </rPh>
    <phoneticPr fontId="3"/>
  </si>
  <si>
    <t>入居者の身体等の状況に応じて必要となる工事</t>
    <rPh sb="0" eb="3">
      <t>ニュウキョシャ</t>
    </rPh>
    <rPh sb="4" eb="6">
      <t>シンタイ</t>
    </rPh>
    <rPh sb="6" eb="7">
      <t>ナド</t>
    </rPh>
    <rPh sb="8" eb="10">
      <t>ジョウキョウ</t>
    </rPh>
    <rPh sb="11" eb="12">
      <t>オウ</t>
    </rPh>
    <rPh sb="14" eb="16">
      <t>ヒツヨウ</t>
    </rPh>
    <rPh sb="19" eb="21">
      <t>コウジ</t>
    </rPh>
    <phoneticPr fontId="3"/>
  </si>
  <si>
    <t>ヒートショック対策設備の設置</t>
    <rPh sb="7" eb="9">
      <t>タイサク</t>
    </rPh>
    <rPh sb="9" eb="11">
      <t>セツビ</t>
    </rPh>
    <rPh sb="12" eb="14">
      <t>セッチ</t>
    </rPh>
    <phoneticPr fontId="3"/>
  </si>
  <si>
    <t>防犯設備の設置</t>
    <rPh sb="0" eb="2">
      <t>ボウハン</t>
    </rPh>
    <rPh sb="2" eb="4">
      <t>セツビ</t>
    </rPh>
    <rPh sb="5" eb="7">
      <t>セッチ</t>
    </rPh>
    <phoneticPr fontId="3"/>
  </si>
  <si>
    <t>エアコンの設置</t>
    <rPh sb="5" eb="7">
      <t>セッチ</t>
    </rPh>
    <phoneticPr fontId="3"/>
  </si>
  <si>
    <t>インターネット接続機器の設置</t>
    <rPh sb="7" eb="9">
      <t>セツゾク</t>
    </rPh>
    <rPh sb="9" eb="11">
      <t>キキ</t>
    </rPh>
    <rPh sb="12" eb="14">
      <t>セッチ</t>
    </rPh>
    <phoneticPr fontId="3"/>
  </si>
  <si>
    <t>※戸当たり工事費が算出できない場合は共用部分として記入</t>
    <rPh sb="1" eb="2">
      <t>ト</t>
    </rPh>
    <rPh sb="2" eb="3">
      <t>ア</t>
    </rPh>
    <rPh sb="5" eb="7">
      <t>コウジ</t>
    </rPh>
    <rPh sb="7" eb="8">
      <t>ヒ</t>
    </rPh>
    <rPh sb="9" eb="11">
      <t>サンシュツ</t>
    </rPh>
    <rPh sb="15" eb="17">
      <t>バアイ</t>
    </rPh>
    <rPh sb="18" eb="20">
      <t>キョウヨウ</t>
    </rPh>
    <rPh sb="20" eb="22">
      <t>ブブン</t>
    </rPh>
    <rPh sb="25" eb="27">
      <t>キニュウ</t>
    </rPh>
    <phoneticPr fontId="3"/>
  </si>
  <si>
    <t>ー</t>
  </si>
  <si>
    <t>工事内容</t>
    <rPh sb="0" eb="2">
      <t>コウジ</t>
    </rPh>
    <rPh sb="2" eb="4">
      <t>ナイヨウ</t>
    </rPh>
    <phoneticPr fontId="3"/>
  </si>
  <si>
    <t>補助対象工事費</t>
    <rPh sb="0" eb="2">
      <t>ホジョ</t>
    </rPh>
    <rPh sb="2" eb="4">
      <t>タイショウ</t>
    </rPh>
    <rPh sb="4" eb="6">
      <t>コウジ</t>
    </rPh>
    <rPh sb="6" eb="7">
      <t>ヒ</t>
    </rPh>
    <phoneticPr fontId="3"/>
  </si>
  <si>
    <t>備考</t>
    <rPh sb="0" eb="2">
      <t>ビコウ</t>
    </rPh>
    <phoneticPr fontId="3"/>
  </si>
  <si>
    <t>見守り機器設置工事</t>
    <rPh sb="0" eb="2">
      <t>ミマモ</t>
    </rPh>
    <rPh sb="3" eb="5">
      <t>キキ</t>
    </rPh>
    <rPh sb="5" eb="7">
      <t>セッチ</t>
    </rPh>
    <rPh sb="7" eb="9">
      <t>コウジ</t>
    </rPh>
    <phoneticPr fontId="3"/>
  </si>
  <si>
    <t>共用部分の工事費の申請がある場合</t>
    <rPh sb="0" eb="2">
      <t>キョウヨウ</t>
    </rPh>
    <rPh sb="2" eb="4">
      <t>ブブン</t>
    </rPh>
    <rPh sb="5" eb="7">
      <t>コウジ</t>
    </rPh>
    <rPh sb="7" eb="8">
      <t>ヒ</t>
    </rPh>
    <rPh sb="9" eb="11">
      <t>シンセイ</t>
    </rPh>
    <rPh sb="14" eb="16">
      <t>バアイ</t>
    </rPh>
    <phoneticPr fontId="3"/>
  </si>
  <si>
    <t>⇒別シート「面積按分参考」より算出可</t>
    <rPh sb="1" eb="2">
      <t>ベツ</t>
    </rPh>
    <rPh sb="6" eb="8">
      <t>メンセキ</t>
    </rPh>
    <rPh sb="8" eb="10">
      <t>アンブン</t>
    </rPh>
    <rPh sb="10" eb="12">
      <t>サンコウ</t>
    </rPh>
    <rPh sb="15" eb="17">
      <t>サンシュツ</t>
    </rPh>
    <rPh sb="17" eb="18">
      <t>カ</t>
    </rPh>
    <phoneticPr fontId="3"/>
  </si>
  <si>
    <t>建物住戸部分 面積合計（c）</t>
    <rPh sb="0" eb="2">
      <t>タテモノ</t>
    </rPh>
    <rPh sb="2" eb="4">
      <t>ジュウコ</t>
    </rPh>
    <rPh sb="4" eb="6">
      <t>ブブン</t>
    </rPh>
    <rPh sb="7" eb="9">
      <t>メンセキ</t>
    </rPh>
    <rPh sb="9" eb="11">
      <t>ゴウケイ</t>
    </rPh>
    <phoneticPr fontId="3"/>
  </si>
  <si>
    <t>補助対象住戸部分 面積合計（a）</t>
    <rPh sb="0" eb="2">
      <t>ホジョ</t>
    </rPh>
    <rPh sb="2" eb="4">
      <t>タイショウ</t>
    </rPh>
    <rPh sb="4" eb="6">
      <t>ジュウコ</t>
    </rPh>
    <rPh sb="6" eb="8">
      <t>ブブン</t>
    </rPh>
    <rPh sb="9" eb="11">
      <t>メンセキ</t>
    </rPh>
    <rPh sb="11" eb="13">
      <t>ゴウケイ</t>
    </rPh>
    <phoneticPr fontId="3"/>
  </si>
  <si>
    <t>補助対象住戸　面積按分比（t2）=（a/c）</t>
    <rPh sb="0" eb="2">
      <t>ホジョ</t>
    </rPh>
    <rPh sb="2" eb="4">
      <t>タイショウ</t>
    </rPh>
    <rPh sb="4" eb="6">
      <t>ジュウコ</t>
    </rPh>
    <rPh sb="7" eb="9">
      <t>メンセキ</t>
    </rPh>
    <rPh sb="9" eb="11">
      <t>アンブン</t>
    </rPh>
    <rPh sb="11" eb="12">
      <t>ヒ</t>
    </rPh>
    <phoneticPr fontId="3"/>
  </si>
  <si>
    <t>木</t>
    <rPh sb="0" eb="1">
      <t>モク</t>
    </rPh>
    <phoneticPr fontId="3"/>
  </si>
  <si>
    <t>RC</t>
    <phoneticPr fontId="3"/>
  </si>
  <si>
    <t>SRC</t>
    <phoneticPr fontId="3"/>
  </si>
  <si>
    <t>共同住宅</t>
    <rPh sb="0" eb="2">
      <t>キョウドウ</t>
    </rPh>
    <rPh sb="2" eb="4">
      <t>ジュウタク</t>
    </rPh>
    <phoneticPr fontId="3"/>
  </si>
  <si>
    <t>寄宿舎</t>
    <rPh sb="0" eb="3">
      <t>キシュクシャ</t>
    </rPh>
    <phoneticPr fontId="3"/>
  </si>
  <si>
    <t>要配慮者の範囲（入居者がいる場合は入居者属性）</t>
    <rPh sb="0" eb="4">
      <t>ヨウハイリョシャ</t>
    </rPh>
    <rPh sb="5" eb="7">
      <t>ハンイ</t>
    </rPh>
    <rPh sb="8" eb="11">
      <t>ニュウキョシャ</t>
    </rPh>
    <rPh sb="14" eb="16">
      <t>バアイ</t>
    </rPh>
    <rPh sb="17" eb="20">
      <t>ニュウキョシャ</t>
    </rPh>
    <rPh sb="20" eb="22">
      <t>ゾクセイ</t>
    </rPh>
    <phoneticPr fontId="3"/>
  </si>
  <si>
    <t>子育て世帯</t>
    <rPh sb="0" eb="2">
      <t>コソダ</t>
    </rPh>
    <rPh sb="3" eb="5">
      <t>セタイ</t>
    </rPh>
    <phoneticPr fontId="3"/>
  </si>
  <si>
    <t>障害者</t>
    <rPh sb="0" eb="3">
      <t>ショウガイシャ</t>
    </rPh>
    <phoneticPr fontId="3"/>
  </si>
  <si>
    <t>2-①.住宅の概要</t>
    <rPh sb="4" eb="6">
      <t>ジュウタク</t>
    </rPh>
    <rPh sb="7" eb="9">
      <t>ガイヨウ</t>
    </rPh>
    <phoneticPr fontId="3"/>
  </si>
  <si>
    <t>2-②.住宅の概要</t>
    <rPh sb="4" eb="6">
      <t>ジュウタク</t>
    </rPh>
    <rPh sb="7" eb="9">
      <t>ガイヨウ</t>
    </rPh>
    <phoneticPr fontId="3"/>
  </si>
  <si>
    <t>2-①、3-①を記入</t>
    <phoneticPr fontId="3"/>
  </si>
  <si>
    <t>2-②、3-②を記入</t>
    <phoneticPr fontId="3"/>
  </si>
  <si>
    <t>3-②.対象事業概要</t>
    <rPh sb="4" eb="6">
      <t>タイショウ</t>
    </rPh>
    <rPh sb="6" eb="8">
      <t>ジギョウ</t>
    </rPh>
    <rPh sb="8" eb="10">
      <t>ガイヨウ</t>
    </rPh>
    <phoneticPr fontId="3"/>
  </si>
  <si>
    <t>3-①.対象事業概要</t>
    <rPh sb="4" eb="6">
      <t>タイショウ</t>
    </rPh>
    <rPh sb="6" eb="8">
      <t>ジギョウ</t>
    </rPh>
    <rPh sb="8" eb="10">
      <t>ガイヨウ</t>
    </rPh>
    <phoneticPr fontId="3"/>
  </si>
  <si>
    <t>総戸数（a）</t>
    <rPh sb="0" eb="1">
      <t>ソウ</t>
    </rPh>
    <rPh sb="1" eb="3">
      <t>コスウ</t>
    </rPh>
    <phoneticPr fontId="3"/>
  </si>
  <si>
    <t>専用住宅（b）</t>
    <rPh sb="0" eb="2">
      <t>センヨウ</t>
    </rPh>
    <rPh sb="2" eb="4">
      <t>ジュウタク</t>
    </rPh>
    <phoneticPr fontId="3"/>
  </si>
  <si>
    <t>登録住宅（c）</t>
    <rPh sb="0" eb="2">
      <t>トウロク</t>
    </rPh>
    <rPh sb="2" eb="4">
      <t>ジュウタク</t>
    </rPh>
    <phoneticPr fontId="3"/>
  </si>
  <si>
    <t>専用住宅／総戸数（d）</t>
    <rPh sb="0" eb="2">
      <t>センヨウ</t>
    </rPh>
    <rPh sb="2" eb="4">
      <t>ジュウタク</t>
    </rPh>
    <rPh sb="5" eb="6">
      <t>ソウ</t>
    </rPh>
    <rPh sb="6" eb="8">
      <t>コスウ</t>
    </rPh>
    <phoneticPr fontId="3"/>
  </si>
  <si>
    <t>専用住宅の登録戸数が総戸数の３割以上となっている（d＞3割）</t>
    <rPh sb="0" eb="2">
      <t>センヨウ</t>
    </rPh>
    <rPh sb="2" eb="4">
      <t>ジュウタク</t>
    </rPh>
    <rPh sb="5" eb="7">
      <t>トウロク</t>
    </rPh>
    <rPh sb="7" eb="9">
      <t>コスウ</t>
    </rPh>
    <rPh sb="10" eb="13">
      <t>ソウコスウ</t>
    </rPh>
    <rPh sb="15" eb="16">
      <t>ワリ</t>
    </rPh>
    <rPh sb="16" eb="18">
      <t>イジョウ</t>
    </rPh>
    <rPh sb="28" eb="29">
      <t>ワリ</t>
    </rPh>
    <phoneticPr fontId="3"/>
  </si>
  <si>
    <t>残りの住宅を登録住宅として登録している（a－b）＝（c）</t>
    <rPh sb="0" eb="1">
      <t>ノコ</t>
    </rPh>
    <rPh sb="3" eb="5">
      <t>ジュウタク</t>
    </rPh>
    <rPh sb="6" eb="8">
      <t>トウロク</t>
    </rPh>
    <rPh sb="8" eb="10">
      <t>ジュウタク</t>
    </rPh>
    <rPh sb="13" eb="15">
      <t>トウロク</t>
    </rPh>
    <phoneticPr fontId="3"/>
  </si>
  <si>
    <t>(1)～(3)を含む　</t>
    <rPh sb="8" eb="9">
      <t>フク</t>
    </rPh>
    <phoneticPr fontId="3"/>
  </si>
  <si>
    <t>(4)(5)を含む</t>
    <rPh sb="7" eb="8">
      <t>フク</t>
    </rPh>
    <phoneticPr fontId="3"/>
  </si>
  <si>
    <t>対象住宅</t>
    <rPh sb="0" eb="2">
      <t>タイショウ</t>
    </rPh>
    <rPh sb="2" eb="4">
      <t>ジュウタク</t>
    </rPh>
    <phoneticPr fontId="3"/>
  </si>
  <si>
    <t>賃貸借期間</t>
    <rPh sb="0" eb="3">
      <t>チンタイシャク</t>
    </rPh>
    <rPh sb="3" eb="5">
      <t>キカン</t>
    </rPh>
    <phoneticPr fontId="3"/>
  </si>
  <si>
    <t>戸</t>
    <rPh sb="0" eb="1">
      <t>コ</t>
    </rPh>
    <phoneticPr fontId="3"/>
  </si>
  <si>
    <t>住宅登録状況</t>
    <rPh sb="0" eb="2">
      <t>ジュウタク</t>
    </rPh>
    <rPh sb="2" eb="4">
      <t>トウロク</t>
    </rPh>
    <rPh sb="4" eb="6">
      <t>ジョウキョウ</t>
    </rPh>
    <phoneticPr fontId="3"/>
  </si>
  <si>
    <t>東京ささエール住宅貸主応援事業</t>
    <rPh sb="0" eb="2">
      <t>トウキョウ</t>
    </rPh>
    <rPh sb="7" eb="9">
      <t>ジュウタク</t>
    </rPh>
    <rPh sb="9" eb="11">
      <t>カシヌシ</t>
    </rPh>
    <rPh sb="11" eb="13">
      <t>オウエン</t>
    </rPh>
    <rPh sb="13" eb="15">
      <t>ジギョウ</t>
    </rPh>
    <phoneticPr fontId="3"/>
  </si>
  <si>
    <t>耐震診断</t>
    <rPh sb="0" eb="2">
      <t>タイシン</t>
    </rPh>
    <rPh sb="2" eb="4">
      <t>シンダン</t>
    </rPh>
    <phoneticPr fontId="3"/>
  </si>
  <si>
    <t>耐震改修設計</t>
    <rPh sb="0" eb="2">
      <t>タイシン</t>
    </rPh>
    <rPh sb="2" eb="4">
      <t>カイシュウ</t>
    </rPh>
    <rPh sb="4" eb="6">
      <t>セッケイ</t>
    </rPh>
    <phoneticPr fontId="3"/>
  </si>
  <si>
    <t>耐震改修工事</t>
    <rPh sb="0" eb="2">
      <t>タイシン</t>
    </rPh>
    <rPh sb="2" eb="4">
      <t>カイシュウ</t>
    </rPh>
    <rPh sb="4" eb="6">
      <t>コウジ</t>
    </rPh>
    <phoneticPr fontId="3"/>
  </si>
  <si>
    <t>除却設計</t>
    <rPh sb="0" eb="2">
      <t>ジョキャク</t>
    </rPh>
    <rPh sb="2" eb="4">
      <t>セッケイ</t>
    </rPh>
    <phoneticPr fontId="3"/>
  </si>
  <si>
    <t>バリアフリー改修工事</t>
    <rPh sb="6" eb="8">
      <t>カイシュウ</t>
    </rPh>
    <rPh sb="8" eb="10">
      <t>コウジ</t>
    </rPh>
    <phoneticPr fontId="3"/>
  </si>
  <si>
    <t>附帯設備設置工事</t>
    <rPh sb="0" eb="2">
      <t>フタイ</t>
    </rPh>
    <rPh sb="2" eb="4">
      <t>セツビ</t>
    </rPh>
    <rPh sb="4" eb="6">
      <t>セッチ</t>
    </rPh>
    <rPh sb="6" eb="8">
      <t>コウジ</t>
    </rPh>
    <phoneticPr fontId="3"/>
  </si>
  <si>
    <t>見守り機器設置工事</t>
    <rPh sb="0" eb="2">
      <t>ミマモ</t>
    </rPh>
    <rPh sb="3" eb="5">
      <t>キキ</t>
    </rPh>
    <rPh sb="5" eb="7">
      <t>セッチ</t>
    </rPh>
    <rPh sb="7" eb="9">
      <t>コウジ</t>
    </rPh>
    <phoneticPr fontId="3"/>
  </si>
  <si>
    <t>見守りサービス</t>
    <rPh sb="0" eb="2">
      <t>ミマモ</t>
    </rPh>
    <phoneticPr fontId="3"/>
  </si>
  <si>
    <t>任意様式</t>
    <rPh sb="0" eb="2">
      <t>ニンイ</t>
    </rPh>
    <rPh sb="2" eb="4">
      <t>ヨウシキ</t>
    </rPh>
    <phoneticPr fontId="3"/>
  </si>
  <si>
    <t>提出書類</t>
    <rPh sb="0" eb="2">
      <t>テイシュツ</t>
    </rPh>
    <rPh sb="2" eb="4">
      <t>ショルイ</t>
    </rPh>
    <phoneticPr fontId="3"/>
  </si>
  <si>
    <t>―</t>
    <phoneticPr fontId="3"/>
  </si>
  <si>
    <t>除却工事</t>
    <rPh sb="0" eb="2">
      <t>ジョキャク</t>
    </rPh>
    <rPh sb="2" eb="4">
      <t>コウジ</t>
    </rPh>
    <phoneticPr fontId="3"/>
  </si>
  <si>
    <t>新規登録住宅戸数</t>
    <rPh sb="0" eb="4">
      <t>シンキトウロク</t>
    </rPh>
    <rPh sb="4" eb="6">
      <t>ジュウタク</t>
    </rPh>
    <rPh sb="6" eb="8">
      <t>コスウ</t>
    </rPh>
    <phoneticPr fontId="3"/>
  </si>
  <si>
    <t>（選択してください）</t>
    <rPh sb="1" eb="3">
      <t>センタク</t>
    </rPh>
    <phoneticPr fontId="3"/>
  </si>
  <si>
    <t>（既設型）</t>
    <rPh sb="1" eb="3">
      <t>キセツ</t>
    </rPh>
    <rPh sb="3" eb="4">
      <t>ガタ</t>
    </rPh>
    <phoneticPr fontId="3"/>
  </si>
  <si>
    <t>（除却・建替型）</t>
    <rPh sb="1" eb="3">
      <t>ジョキャク</t>
    </rPh>
    <rPh sb="4" eb="6">
      <t>タテカ</t>
    </rPh>
    <rPh sb="6" eb="7">
      <t>ガタ</t>
    </rPh>
    <phoneticPr fontId="3"/>
  </si>
  <si>
    <t>高齢者</t>
    <rPh sb="0" eb="3">
      <t>コウレイシャ</t>
    </rPh>
    <phoneticPr fontId="3"/>
  </si>
  <si>
    <t>令和　年　月</t>
    <rPh sb="0" eb="2">
      <t>レイワ</t>
    </rPh>
    <rPh sb="3" eb="4">
      <t>ネン</t>
    </rPh>
    <rPh sb="5" eb="6">
      <t>ガツ</t>
    </rPh>
    <phoneticPr fontId="3"/>
  </si>
  <si>
    <t>令和　年　月</t>
    <phoneticPr fontId="3"/>
  </si>
  <si>
    <t>専用住宅登録状況</t>
    <rPh sb="0" eb="2">
      <t>センヨウ</t>
    </rPh>
    <rPh sb="2" eb="4">
      <t>ジュウタク</t>
    </rPh>
    <rPh sb="4" eb="6">
      <t>トウロク</t>
    </rPh>
    <rPh sb="6" eb="8">
      <t>ジョウキョウ</t>
    </rPh>
    <phoneticPr fontId="3"/>
  </si>
  <si>
    <t>補助対象外工事費</t>
    <rPh sb="0" eb="4">
      <t>ホジョタイショウ</t>
    </rPh>
    <rPh sb="4" eb="5">
      <t>ガイ</t>
    </rPh>
    <rPh sb="5" eb="7">
      <t>コウジ</t>
    </rPh>
    <rPh sb="7" eb="8">
      <t>ヒ</t>
    </rPh>
    <phoneticPr fontId="3"/>
  </si>
  <si>
    <t>補助対象住戸面積按分(t2)</t>
    <phoneticPr fontId="3"/>
  </si>
  <si>
    <t>（単位：円）</t>
    <rPh sb="1" eb="3">
      <t>タンイ</t>
    </rPh>
    <rPh sb="4" eb="5">
      <t>エン</t>
    </rPh>
    <phoneticPr fontId="3"/>
  </si>
  <si>
    <t>令和</t>
    <rPh sb="0" eb="2">
      <t>レイワ</t>
    </rPh>
    <phoneticPr fontId="3"/>
  </si>
  <si>
    <t>年</t>
    <rPh sb="0" eb="1">
      <t>ネン</t>
    </rPh>
    <phoneticPr fontId="3"/>
  </si>
  <si>
    <t>月</t>
    <rPh sb="0" eb="1">
      <t>ガツ</t>
    </rPh>
    <phoneticPr fontId="3"/>
  </si>
  <si>
    <t>＊(4)(5)の補助金を申請する場合にご記入下さい</t>
    <rPh sb="8" eb="11">
      <t>ホジョキン</t>
    </rPh>
    <rPh sb="12" eb="14">
      <t>シンセイ</t>
    </rPh>
    <rPh sb="16" eb="18">
      <t>バアイ</t>
    </rPh>
    <rPh sb="20" eb="22">
      <t>キニュウ</t>
    </rPh>
    <rPh sb="22" eb="23">
      <t>クダ</t>
    </rPh>
    <phoneticPr fontId="3"/>
  </si>
  <si>
    <t>（単位：円）</t>
    <phoneticPr fontId="3"/>
  </si>
  <si>
    <t>補助対象経費（単位：円）</t>
    <rPh sb="7" eb="9">
      <t>タンイ</t>
    </rPh>
    <rPh sb="10" eb="11">
      <t>エン</t>
    </rPh>
    <phoneticPr fontId="3"/>
  </si>
  <si>
    <t>補助対象経費（単位：円）</t>
    <rPh sb="7" eb="9">
      <t>タンイ</t>
    </rPh>
    <rPh sb="10" eb="11">
      <t>エン</t>
    </rPh>
    <phoneticPr fontId="3"/>
  </si>
  <si>
    <t>耐</t>
    <rPh sb="0" eb="1">
      <t>タイ</t>
    </rPh>
    <phoneticPr fontId="3"/>
  </si>
  <si>
    <t>設</t>
    <rPh sb="0" eb="1">
      <t>セツ</t>
    </rPh>
    <phoneticPr fontId="3"/>
  </si>
  <si>
    <t>見</t>
    <rPh sb="0" eb="1">
      <t>ミ</t>
    </rPh>
    <phoneticPr fontId="3"/>
  </si>
  <si>
    <t>少</t>
    <rPh sb="0" eb="1">
      <t>ショウ</t>
    </rPh>
    <phoneticPr fontId="3"/>
  </si>
  <si>
    <t>戸</t>
    <rPh sb="0" eb="1">
      <t>コ</t>
    </rPh>
    <phoneticPr fontId="3"/>
  </si>
  <si>
    <t>備考</t>
    <rPh sb="0" eb="2">
      <t>ビコウ</t>
    </rPh>
    <phoneticPr fontId="3"/>
  </si>
  <si>
    <t>提出物</t>
    <rPh sb="0" eb="2">
      <t>テイシュツ</t>
    </rPh>
    <rPh sb="2" eb="3">
      <t>ブツ</t>
    </rPh>
    <phoneticPr fontId="3"/>
  </si>
  <si>
    <t>印</t>
    <rPh sb="0" eb="1">
      <t>イン</t>
    </rPh>
    <phoneticPr fontId="3"/>
  </si>
  <si>
    <t>新規登録住宅
（対象住宅）の戸数</t>
    <rPh sb="0" eb="2">
      <t>シンキ</t>
    </rPh>
    <rPh sb="2" eb="4">
      <t>トウロク</t>
    </rPh>
    <rPh sb="4" eb="6">
      <t>ジュウタク</t>
    </rPh>
    <rPh sb="8" eb="10">
      <t>タイショウ</t>
    </rPh>
    <rPh sb="10" eb="12">
      <t>ジュウタク</t>
    </rPh>
    <rPh sb="14" eb="16">
      <t>コスウ</t>
    </rPh>
    <phoneticPr fontId="3"/>
  </si>
  <si>
    <t>住所</t>
    <rPh sb="0" eb="2">
      <t>ジュウショ</t>
    </rPh>
    <phoneticPr fontId="3"/>
  </si>
  <si>
    <t>氏名</t>
    <rPh sb="0" eb="2">
      <t>シメイ</t>
    </rPh>
    <phoneticPr fontId="3"/>
  </si>
  <si>
    <t>（申請者）</t>
    <rPh sb="1" eb="4">
      <t>シンセイシャ</t>
    </rPh>
    <phoneticPr fontId="3"/>
  </si>
  <si>
    <t>　　私は、上記の者が申請する下記の住宅における工事等の計画が、</t>
    <rPh sb="5" eb="7">
      <t>ジョウキ</t>
    </rPh>
    <rPh sb="10" eb="12">
      <t>シンセイ</t>
    </rPh>
    <rPh sb="14" eb="16">
      <t>カキ</t>
    </rPh>
    <rPh sb="17" eb="19">
      <t>ジュウタク</t>
    </rPh>
    <rPh sb="23" eb="25">
      <t>コウジ</t>
    </rPh>
    <rPh sb="25" eb="26">
      <t>ナド</t>
    </rPh>
    <rPh sb="27" eb="29">
      <t>ケイカク</t>
    </rPh>
    <phoneticPr fontId="3"/>
  </si>
  <si>
    <t>改修前・中・後の室内　補助要件確認写真</t>
    <rPh sb="0" eb="2">
      <t>カイシュウ</t>
    </rPh>
    <rPh sb="2" eb="3">
      <t>マエ</t>
    </rPh>
    <rPh sb="4" eb="5">
      <t>チュウ</t>
    </rPh>
    <rPh sb="6" eb="7">
      <t>ゴ</t>
    </rPh>
    <rPh sb="8" eb="10">
      <t>シツナイ</t>
    </rPh>
    <rPh sb="11" eb="13">
      <t>ホジョ</t>
    </rPh>
    <rPh sb="13" eb="15">
      <t>ヨウケン</t>
    </rPh>
    <rPh sb="15" eb="17">
      <t>カクニン</t>
    </rPh>
    <rPh sb="17" eb="19">
      <t>シャシン</t>
    </rPh>
    <phoneticPr fontId="3"/>
  </si>
  <si>
    <t>千円</t>
    <rPh sb="0" eb="1">
      <t>セン</t>
    </rPh>
    <rPh sb="1" eb="2">
      <t>エン</t>
    </rPh>
    <phoneticPr fontId="3"/>
  </si>
  <si>
    <t>見積書等</t>
    <rPh sb="0" eb="3">
      <t>ミツモリショ</t>
    </rPh>
    <rPh sb="3" eb="4">
      <t>ナド</t>
    </rPh>
    <phoneticPr fontId="3"/>
  </si>
  <si>
    <t>合計（１）</t>
    <rPh sb="0" eb="2">
      <t>ゴウケイ</t>
    </rPh>
    <phoneticPr fontId="3"/>
  </si>
  <si>
    <t>合計（２）</t>
    <rPh sb="0" eb="2">
      <t>ゴウケイ</t>
    </rPh>
    <phoneticPr fontId="3"/>
  </si>
  <si>
    <t>合計（３）</t>
    <rPh sb="0" eb="2">
      <t>ゴウケイ</t>
    </rPh>
    <phoneticPr fontId="3"/>
  </si>
  <si>
    <t>合計（４）</t>
    <phoneticPr fontId="3"/>
  </si>
  <si>
    <t>合計（５）</t>
    <phoneticPr fontId="3"/>
  </si>
  <si>
    <t>総事業費</t>
    <rPh sb="0" eb="4">
      <t>ソウジギョウヒ</t>
    </rPh>
    <phoneticPr fontId="3"/>
  </si>
  <si>
    <t>合計</t>
    <rPh sb="0" eb="2">
      <t>ゴウケイ</t>
    </rPh>
    <phoneticPr fontId="3"/>
  </si>
  <si>
    <t>4.対象事業合計額</t>
    <rPh sb="2" eb="4">
      <t>タイショウ</t>
    </rPh>
    <rPh sb="4" eb="6">
      <t>ジギョウ</t>
    </rPh>
    <rPh sb="6" eb="8">
      <t>ゴウケイ</t>
    </rPh>
    <rPh sb="8" eb="9">
      <t>ガク</t>
    </rPh>
    <phoneticPr fontId="3"/>
  </si>
  <si>
    <t>(3)見守り機器</t>
    <rPh sb="3" eb="5">
      <t>ミマモ</t>
    </rPh>
    <rPh sb="6" eb="8">
      <t>キキ</t>
    </rPh>
    <phoneticPr fontId="3"/>
  </si>
  <si>
    <t>(4)見守りサービス</t>
    <rPh sb="3" eb="5">
      <t>ミマモ</t>
    </rPh>
    <phoneticPr fontId="3"/>
  </si>
  <si>
    <t>●：必須資料、〇：事業内容により必要</t>
    <rPh sb="2" eb="4">
      <t>ヒッス</t>
    </rPh>
    <rPh sb="4" eb="6">
      <t>シリョウ</t>
    </rPh>
    <rPh sb="9" eb="11">
      <t>ジギョウ</t>
    </rPh>
    <rPh sb="11" eb="13">
      <t>ナイヨウ</t>
    </rPh>
    <rPh sb="16" eb="18">
      <t>ヒツヨウ</t>
    </rPh>
    <phoneticPr fontId="3"/>
  </si>
  <si>
    <t>●</t>
    <phoneticPr fontId="3"/>
  </si>
  <si>
    <t>新規登録住宅
(対象住宅)
戸数</t>
    <rPh sb="0" eb="2">
      <t>シンキ</t>
    </rPh>
    <rPh sb="2" eb="4">
      <t>トウロク</t>
    </rPh>
    <rPh sb="4" eb="6">
      <t>ジュウタク</t>
    </rPh>
    <rPh sb="8" eb="10">
      <t>タイショウ</t>
    </rPh>
    <rPh sb="10" eb="12">
      <t>ジュウタク</t>
    </rPh>
    <rPh sb="14" eb="16">
      <t>コスウ</t>
    </rPh>
    <phoneticPr fontId="3"/>
  </si>
  <si>
    <t>（a）</t>
    <phoneticPr fontId="3"/>
  </si>
  <si>
    <t>（A）</t>
    <phoneticPr fontId="3"/>
  </si>
  <si>
    <t xml:space="preserve">
補助対象経費</t>
    <rPh sb="5" eb="7">
      <t>ケイヒ</t>
    </rPh>
    <phoneticPr fontId="3"/>
  </si>
  <si>
    <t>（B）</t>
    <phoneticPr fontId="3"/>
  </si>
  <si>
    <t xml:space="preserve">                                                
補助率</t>
    <rPh sb="49" eb="51">
      <t>ホジョ</t>
    </rPh>
    <rPh sb="51" eb="52">
      <t>リツ</t>
    </rPh>
    <phoneticPr fontId="3"/>
  </si>
  <si>
    <t xml:space="preserve">
補助額</t>
    <rPh sb="1" eb="3">
      <t>ホジョ</t>
    </rPh>
    <rPh sb="3" eb="4">
      <t>ガク</t>
    </rPh>
    <phoneticPr fontId="3"/>
  </si>
  <si>
    <t>補助限度額</t>
    <rPh sb="2" eb="4">
      <t>ゲンド</t>
    </rPh>
    <phoneticPr fontId="3"/>
  </si>
  <si>
    <t>（C）
＝（A×Ｂ）</t>
    <phoneticPr fontId="3"/>
  </si>
  <si>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3"/>
  </si>
  <si>
    <t>補助金所要額</t>
    <rPh sb="0" eb="3">
      <t>ホジョキン</t>
    </rPh>
    <rPh sb="3" eb="4">
      <t>ジョ</t>
    </rPh>
    <rPh sb="4" eb="5">
      <t>カナメ</t>
    </rPh>
    <rPh sb="5" eb="6">
      <t>ガク</t>
    </rPh>
    <phoneticPr fontId="3"/>
  </si>
  <si>
    <t>専用住宅への登録(予定※)年月</t>
    <rPh sb="0" eb="2">
      <t>センヨウ</t>
    </rPh>
    <rPh sb="2" eb="4">
      <t>ジュウタク</t>
    </rPh>
    <rPh sb="6" eb="8">
      <t>トウロク</t>
    </rPh>
    <rPh sb="9" eb="11">
      <t>ヨテイ</t>
    </rPh>
    <rPh sb="13" eb="15">
      <t>ネンゲツ</t>
    </rPh>
    <phoneticPr fontId="3"/>
  </si>
  <si>
    <t>補助金申請する住宅のみを記入します。</t>
    <rPh sb="0" eb="3">
      <t>ホジョキン</t>
    </rPh>
    <rPh sb="3" eb="5">
      <t>シンセイ</t>
    </rPh>
    <rPh sb="7" eb="9">
      <t>ジュウタク</t>
    </rPh>
    <phoneticPr fontId="3"/>
  </si>
  <si>
    <t>専用住宅に登録済</t>
    <rPh sb="0" eb="2">
      <t>センヨウ</t>
    </rPh>
    <rPh sb="2" eb="4">
      <t>ジュウタク</t>
    </rPh>
    <rPh sb="5" eb="7">
      <t>トウロク</t>
    </rPh>
    <rPh sb="7" eb="8">
      <t>ズ</t>
    </rPh>
    <phoneticPr fontId="3"/>
  </si>
  <si>
    <t>工事完了後登録予定※</t>
    <rPh sb="0" eb="2">
      <t>コウジ</t>
    </rPh>
    <rPh sb="2" eb="4">
      <t>カンリョウ</t>
    </rPh>
    <rPh sb="4" eb="5">
      <t>ゴ</t>
    </rPh>
    <rPh sb="5" eb="7">
      <t>トウロク</t>
    </rPh>
    <rPh sb="7" eb="9">
      <t>ヨテイ</t>
    </rPh>
    <phoneticPr fontId="3"/>
  </si>
  <si>
    <t>契約予定日</t>
    <rPh sb="0" eb="2">
      <t>ケイヤク</t>
    </rPh>
    <rPh sb="2" eb="4">
      <t>ヨテイ</t>
    </rPh>
    <rPh sb="4" eb="5">
      <t>ビ</t>
    </rPh>
    <phoneticPr fontId="3"/>
  </si>
  <si>
    <t>部屋番号又は住宅名</t>
    <rPh sb="0" eb="2">
      <t>ヘヤ</t>
    </rPh>
    <rPh sb="2" eb="4">
      <t>バンゴウ</t>
    </rPh>
    <rPh sb="4" eb="5">
      <t>マタ</t>
    </rPh>
    <rPh sb="6" eb="8">
      <t>ジュウタク</t>
    </rPh>
    <rPh sb="8" eb="9">
      <t>メイ</t>
    </rPh>
    <phoneticPr fontId="3"/>
  </si>
  <si>
    <t>耐震改修計画に係る要件適合確認書</t>
    <rPh sb="0" eb="2">
      <t>タイシン</t>
    </rPh>
    <rPh sb="2" eb="4">
      <t>カイシュウ</t>
    </rPh>
    <rPh sb="4" eb="6">
      <t>ケイカク</t>
    </rPh>
    <rPh sb="7" eb="8">
      <t>カカ</t>
    </rPh>
    <rPh sb="9" eb="11">
      <t>ヨウケン</t>
    </rPh>
    <rPh sb="11" eb="13">
      <t>テキゴウ</t>
    </rPh>
    <rPh sb="13" eb="16">
      <t>カクニンショ</t>
    </rPh>
    <phoneticPr fontId="3"/>
  </si>
  <si>
    <t>　　建築基準法関係規定に適合するものであることを確認しました。</t>
    <rPh sb="2" eb="4">
      <t>ケンチク</t>
    </rPh>
    <rPh sb="4" eb="6">
      <t>キジュン</t>
    </rPh>
    <rPh sb="6" eb="7">
      <t>ホウ</t>
    </rPh>
    <rPh sb="7" eb="9">
      <t>カンケイ</t>
    </rPh>
    <rPh sb="9" eb="11">
      <t>キテイ</t>
    </rPh>
    <rPh sb="12" eb="14">
      <t>テキゴウ</t>
    </rPh>
    <rPh sb="24" eb="26">
      <t>カクニン</t>
    </rPh>
    <phoneticPr fontId="3"/>
  </si>
  <si>
    <t>除却工事</t>
    <rPh sb="0" eb="2">
      <t>ジョキャク</t>
    </rPh>
    <rPh sb="2" eb="4">
      <t>コウジ</t>
    </rPh>
    <phoneticPr fontId="3"/>
  </si>
  <si>
    <t>耐：耐震改修費補助　設：住宅設備改善費補助　見：見守り機器設置費等補助　少：少額短期保険等保険料補助　</t>
    <rPh sb="0" eb="1">
      <t>タイ</t>
    </rPh>
    <rPh sb="2" eb="4">
      <t>タイシン</t>
    </rPh>
    <rPh sb="4" eb="6">
      <t>カイシュウ</t>
    </rPh>
    <rPh sb="6" eb="7">
      <t>ヒ</t>
    </rPh>
    <rPh sb="7" eb="9">
      <t>ホジョ</t>
    </rPh>
    <rPh sb="10" eb="11">
      <t>セツ</t>
    </rPh>
    <rPh sb="12" eb="14">
      <t>ジュウタク</t>
    </rPh>
    <rPh sb="14" eb="16">
      <t>セツビ</t>
    </rPh>
    <rPh sb="16" eb="19">
      <t>カイゼンヒ</t>
    </rPh>
    <rPh sb="19" eb="21">
      <t>ホジョ</t>
    </rPh>
    <rPh sb="22" eb="23">
      <t>ミ</t>
    </rPh>
    <rPh sb="24" eb="26">
      <t>ミマモ</t>
    </rPh>
    <rPh sb="27" eb="29">
      <t>キキ</t>
    </rPh>
    <rPh sb="29" eb="31">
      <t>セッチ</t>
    </rPh>
    <rPh sb="31" eb="33">
      <t>ヒナド</t>
    </rPh>
    <rPh sb="33" eb="35">
      <t>ホジョ</t>
    </rPh>
    <rPh sb="36" eb="37">
      <t>ショウ</t>
    </rPh>
    <rPh sb="38" eb="40">
      <t>ショウガク</t>
    </rPh>
    <rPh sb="40" eb="42">
      <t>タンキ</t>
    </rPh>
    <rPh sb="42" eb="45">
      <t>ホケンナド</t>
    </rPh>
    <rPh sb="45" eb="48">
      <t>ホケンリョウ</t>
    </rPh>
    <rPh sb="48" eb="50">
      <t>ホジョ</t>
    </rPh>
    <phoneticPr fontId="3"/>
  </si>
  <si>
    <t>実績報告書</t>
    <rPh sb="0" eb="2">
      <t>ジッセキ</t>
    </rPh>
    <rPh sb="2" eb="5">
      <t>ホウコクショ</t>
    </rPh>
    <phoneticPr fontId="3"/>
  </si>
  <si>
    <t>日付</t>
    <rPh sb="0" eb="1">
      <t>ニチ</t>
    </rPh>
    <rPh sb="1" eb="2">
      <t>ヅケ</t>
    </rPh>
    <phoneticPr fontId="3"/>
  </si>
  <si>
    <t>第</t>
    <rPh sb="0" eb="1">
      <t>ダイ</t>
    </rPh>
    <phoneticPr fontId="3"/>
  </si>
  <si>
    <t>号で交付決定の通知を受けた標記事業が</t>
    <rPh sb="0" eb="1">
      <t>ゴウ</t>
    </rPh>
    <rPh sb="2" eb="4">
      <t>コウフ</t>
    </rPh>
    <rPh sb="4" eb="6">
      <t>ケッテイ</t>
    </rPh>
    <rPh sb="7" eb="9">
      <t>ツウチ</t>
    </rPh>
    <rPh sb="10" eb="11">
      <t>ウ</t>
    </rPh>
    <rPh sb="13" eb="15">
      <t>ヒョウキ</t>
    </rPh>
    <rPh sb="15" eb="17">
      <t>ジギョウ</t>
    </rPh>
    <phoneticPr fontId="3"/>
  </si>
  <si>
    <t>関係書類を添え、下記のとおり報告します。</t>
    <rPh sb="8" eb="10">
      <t>カキ</t>
    </rPh>
    <rPh sb="14" eb="16">
      <t>ホウコク</t>
    </rPh>
    <phoneticPr fontId="3"/>
  </si>
  <si>
    <t>交付決定金額</t>
    <rPh sb="0" eb="2">
      <t>コウフ</t>
    </rPh>
    <rPh sb="2" eb="4">
      <t>ケッテイ</t>
    </rPh>
    <rPh sb="4" eb="6">
      <t>キンガク</t>
    </rPh>
    <phoneticPr fontId="3"/>
  </si>
  <si>
    <t>申請する補助事業に要した費用が確認できる書類</t>
    <rPh sb="0" eb="2">
      <t>シンセイ</t>
    </rPh>
    <rPh sb="4" eb="6">
      <t>ホジョ</t>
    </rPh>
    <rPh sb="6" eb="8">
      <t>ジギョウ</t>
    </rPh>
    <phoneticPr fontId="3"/>
  </si>
  <si>
    <t>実績報告する補助金</t>
    <rPh sb="0" eb="2">
      <t>ジッセキ</t>
    </rPh>
    <rPh sb="2" eb="4">
      <t>ホウコク</t>
    </rPh>
    <rPh sb="6" eb="9">
      <t>ホジョキン</t>
    </rPh>
    <phoneticPr fontId="3"/>
  </si>
  <si>
    <t>耐震診断結果</t>
    <phoneticPr fontId="3"/>
  </si>
  <si>
    <t>耐震診断を実施した場合</t>
    <rPh sb="0" eb="2">
      <t>タイシン</t>
    </rPh>
    <rPh sb="2" eb="4">
      <t>シンダン</t>
    </rPh>
    <rPh sb="5" eb="7">
      <t>ジッシ</t>
    </rPh>
    <rPh sb="9" eb="11">
      <t>バアイ</t>
    </rPh>
    <phoneticPr fontId="3"/>
  </si>
  <si>
    <t>耐震改修設計を実施した場合</t>
    <rPh sb="0" eb="2">
      <t>タイシン</t>
    </rPh>
    <rPh sb="2" eb="4">
      <t>カイシュウ</t>
    </rPh>
    <rPh sb="4" eb="6">
      <t>セッケイ</t>
    </rPh>
    <rPh sb="7" eb="9">
      <t>ジッシ</t>
    </rPh>
    <rPh sb="11" eb="13">
      <t>バアイ</t>
    </rPh>
    <phoneticPr fontId="3"/>
  </si>
  <si>
    <t>耐震改修設計図／除却設計図の写し</t>
    <rPh sb="2" eb="4">
      <t>カイシュウ</t>
    </rPh>
    <rPh sb="4" eb="7">
      <t>セッケイズ</t>
    </rPh>
    <rPh sb="8" eb="10">
      <t>ジョキャク</t>
    </rPh>
    <rPh sb="10" eb="13">
      <t>セッケイズ</t>
    </rPh>
    <rPh sb="14" eb="15">
      <t>ウツ</t>
    </rPh>
    <phoneticPr fontId="3"/>
  </si>
  <si>
    <t>耐震改修設計又は除却設計を実施した場合</t>
    <rPh sb="0" eb="2">
      <t>タイシン</t>
    </rPh>
    <rPh sb="2" eb="4">
      <t>カイシュウ</t>
    </rPh>
    <rPh sb="4" eb="6">
      <t>セッケイ</t>
    </rPh>
    <rPh sb="6" eb="7">
      <t>マタ</t>
    </rPh>
    <rPh sb="8" eb="10">
      <t>ジョキャク</t>
    </rPh>
    <rPh sb="10" eb="12">
      <t>セッケイ</t>
    </rPh>
    <rPh sb="13" eb="15">
      <t>ジッシ</t>
    </rPh>
    <rPh sb="17" eb="19">
      <t>バアイ</t>
    </rPh>
    <phoneticPr fontId="3"/>
  </si>
  <si>
    <t>工事監理報告書</t>
    <rPh sb="0" eb="2">
      <t>コウジ</t>
    </rPh>
    <rPh sb="2" eb="4">
      <t>カンリ</t>
    </rPh>
    <rPh sb="4" eb="7">
      <t>ホウコクショ</t>
    </rPh>
    <phoneticPr fontId="3"/>
  </si>
  <si>
    <t>耐震改修工事を実施した場合</t>
    <rPh sb="0" eb="2">
      <t>タイシン</t>
    </rPh>
    <rPh sb="2" eb="4">
      <t>カイシュウ</t>
    </rPh>
    <rPh sb="4" eb="6">
      <t>コウジ</t>
    </rPh>
    <rPh sb="7" eb="9">
      <t>ジッシ</t>
    </rPh>
    <rPh sb="11" eb="13">
      <t>バアイ</t>
    </rPh>
    <phoneticPr fontId="3"/>
  </si>
  <si>
    <t>工事の実施内容が確認できる書類（図面、写真等）</t>
    <rPh sb="3" eb="5">
      <t>ジッシ</t>
    </rPh>
    <rPh sb="16" eb="18">
      <t>ズメン</t>
    </rPh>
    <rPh sb="19" eb="21">
      <t>シャシン</t>
    </rPh>
    <phoneticPr fontId="3"/>
  </si>
  <si>
    <t>実績報告　提出書類様式</t>
    <rPh sb="0" eb="2">
      <t>ジッセキ</t>
    </rPh>
    <rPh sb="2" eb="4">
      <t>ホウコク</t>
    </rPh>
    <rPh sb="5" eb="7">
      <t>テイシュツ</t>
    </rPh>
    <phoneticPr fontId="3"/>
  </si>
  <si>
    <t>東京ささエール住宅貸主応援事業</t>
    <phoneticPr fontId="3"/>
  </si>
  <si>
    <t>＊</t>
    <phoneticPr fontId="3"/>
  </si>
  <si>
    <t>専用住宅の登録を確認できる書類</t>
    <rPh sb="0" eb="2">
      <t>センヨウ</t>
    </rPh>
    <rPh sb="2" eb="4">
      <t>ジュウタク</t>
    </rPh>
    <rPh sb="5" eb="7">
      <t>トウロク</t>
    </rPh>
    <rPh sb="8" eb="10">
      <t>カクニン</t>
    </rPh>
    <rPh sb="13" eb="15">
      <t>ショルイ</t>
    </rPh>
    <phoneticPr fontId="3"/>
  </si>
  <si>
    <t>（D）
＝（a×戸当たり
補助上限額）</t>
    <phoneticPr fontId="3"/>
  </si>
  <si>
    <t>実績額内訳明細書</t>
    <rPh sb="0" eb="3">
      <t>ジッセキガク</t>
    </rPh>
    <rPh sb="3" eb="5">
      <t>ウチワケ</t>
    </rPh>
    <rPh sb="5" eb="8">
      <t>メイサイショ</t>
    </rPh>
    <phoneticPr fontId="3"/>
  </si>
  <si>
    <t>実績額</t>
    <rPh sb="0" eb="3">
      <t>ジッセキガク</t>
    </rPh>
    <phoneticPr fontId="3"/>
  </si>
  <si>
    <t>　　別記第13号様式（貸主）</t>
    <rPh sb="2" eb="4">
      <t>ベッキ</t>
    </rPh>
    <rPh sb="4" eb="5">
      <t>ダイ</t>
    </rPh>
    <rPh sb="7" eb="8">
      <t>ゴウ</t>
    </rPh>
    <rPh sb="8" eb="10">
      <t>ヨウシキ</t>
    </rPh>
    <rPh sb="11" eb="13">
      <t>カシヌシ</t>
    </rPh>
    <phoneticPr fontId="3"/>
  </si>
  <si>
    <t>完了したので、東京ささエール住宅貸主応援事業補助金交付要綱第34条の規定により、</t>
    <rPh sb="0" eb="2">
      <t>カンリョウ</t>
    </rPh>
    <rPh sb="7" eb="9">
      <t>トウキョウ</t>
    </rPh>
    <rPh sb="14" eb="16">
      <t>ジュウタク</t>
    </rPh>
    <rPh sb="16" eb="18">
      <t>カシヌシ</t>
    </rPh>
    <rPh sb="18" eb="20">
      <t>オウエン</t>
    </rPh>
    <rPh sb="20" eb="22">
      <t>ジギョウ</t>
    </rPh>
    <rPh sb="22" eb="25">
      <t>ホジョキン</t>
    </rPh>
    <rPh sb="25" eb="27">
      <t>コウフ</t>
    </rPh>
    <rPh sb="27" eb="29">
      <t>ヨウコウ</t>
    </rPh>
    <rPh sb="29" eb="30">
      <t>ダイ</t>
    </rPh>
    <rPh sb="32" eb="33">
      <t>ジョウ</t>
    </rPh>
    <rPh sb="34" eb="36">
      <t>キテイ</t>
    </rPh>
    <phoneticPr fontId="3"/>
  </si>
  <si>
    <t>別記第13号様式別紙１（貸主）</t>
    <rPh sb="0" eb="2">
      <t>ベッキ</t>
    </rPh>
    <rPh sb="2" eb="3">
      <t>ダイ</t>
    </rPh>
    <rPh sb="5" eb="6">
      <t>ゴウ</t>
    </rPh>
    <rPh sb="6" eb="8">
      <t>ヨウシキ</t>
    </rPh>
    <rPh sb="8" eb="10">
      <t>ベッシ</t>
    </rPh>
    <rPh sb="12" eb="14">
      <t>カシヌシ</t>
    </rPh>
    <phoneticPr fontId="3"/>
  </si>
  <si>
    <t>　別記第13号様式別紙２（貸主）</t>
    <rPh sb="1" eb="3">
      <t>ベッキ</t>
    </rPh>
    <rPh sb="3" eb="4">
      <t>ダイ</t>
    </rPh>
    <rPh sb="6" eb="7">
      <t>ゴウ</t>
    </rPh>
    <rPh sb="7" eb="9">
      <t>ヨウシキ</t>
    </rPh>
    <rPh sb="9" eb="11">
      <t>ベッシ</t>
    </rPh>
    <rPh sb="13" eb="15">
      <t>カシヌシ</t>
    </rPh>
    <phoneticPr fontId="3"/>
  </si>
  <si>
    <t>　別記第13号様式別紙３（貸主）</t>
    <rPh sb="1" eb="3">
      <t>ベッキ</t>
    </rPh>
    <rPh sb="3" eb="4">
      <t>ダイ</t>
    </rPh>
    <rPh sb="6" eb="7">
      <t>ゴウ</t>
    </rPh>
    <rPh sb="7" eb="9">
      <t>ヨウシキ</t>
    </rPh>
    <rPh sb="9" eb="11">
      <t>ベッシ</t>
    </rPh>
    <rPh sb="13" eb="15">
      <t>カシヌシ</t>
    </rPh>
    <phoneticPr fontId="3"/>
  </si>
  <si>
    <t>提出前にあらかじめ事前審査を終えるようにしてください。</t>
    <rPh sb="0" eb="2">
      <t>テイシュツ</t>
    </rPh>
    <rPh sb="2" eb="3">
      <t>マエ</t>
    </rPh>
    <rPh sb="11" eb="13">
      <t>シンサ</t>
    </rPh>
    <rPh sb="14" eb="15">
      <t>オ</t>
    </rPh>
    <phoneticPr fontId="3"/>
  </si>
  <si>
    <t>補助金額算出内訳書（別記第13号様式別紙１）</t>
    <phoneticPr fontId="3"/>
  </si>
  <si>
    <t>耐震改修計画に係る要件適合確認書（別記第13号様式別紙3）</t>
    <rPh sb="0" eb="2">
      <t>タイシン</t>
    </rPh>
    <rPh sb="2" eb="4">
      <t>カイシュウ</t>
    </rPh>
    <rPh sb="4" eb="6">
      <t>ケイカク</t>
    </rPh>
    <phoneticPr fontId="3"/>
  </si>
  <si>
    <t>実績額内訳明細書（別記第13号様式別紙２）</t>
    <rPh sb="0" eb="2">
      <t>ジッセキ</t>
    </rPh>
    <phoneticPr fontId="3"/>
  </si>
  <si>
    <t>専用住宅の登録番号</t>
    <rPh sb="0" eb="2">
      <t>センヨウ</t>
    </rPh>
    <rPh sb="2" eb="4">
      <t>ジュウタク</t>
    </rPh>
    <rPh sb="5" eb="7">
      <t>トウロク</t>
    </rPh>
    <rPh sb="7" eb="9">
      <t>バンゴウ</t>
    </rPh>
    <phoneticPr fontId="3"/>
  </si>
  <si>
    <t>※(Ｃ)～(Ｅ)について、千円未満の端数は切り捨てること。</t>
    <rPh sb="13" eb="15">
      <t>センエン</t>
    </rPh>
    <rPh sb="15" eb="17">
      <t>ミマン</t>
    </rPh>
    <rPh sb="18" eb="20">
      <t>ハスウ</t>
    </rPh>
    <rPh sb="21" eb="22">
      <t>キ</t>
    </rPh>
    <rPh sb="23" eb="24">
      <t>ス</t>
    </rPh>
    <phoneticPr fontId="3"/>
  </si>
  <si>
    <t>＊１.(1)～(3)の補助金を申請する場合にご記入下さい</t>
    <rPh sb="11" eb="14">
      <t>ホジョキン</t>
    </rPh>
    <rPh sb="15" eb="17">
      <t>シンセイ</t>
    </rPh>
    <rPh sb="19" eb="21">
      <t>バアイ</t>
    </rPh>
    <rPh sb="23" eb="25">
      <t>キニュウ</t>
    </rPh>
    <rPh sb="25" eb="26">
      <t>クダ</t>
    </rPh>
    <phoneticPr fontId="3"/>
  </si>
  <si>
    <t>＊１.(4)(5)の補助金を申請する場合にご記入下さい</t>
    <rPh sb="10" eb="13">
      <t>ホジョキン</t>
    </rPh>
    <rPh sb="14" eb="16">
      <t>シンセイ</t>
    </rPh>
    <rPh sb="18" eb="20">
      <t>バアイ</t>
    </rPh>
    <rPh sb="22" eb="24">
      <t>キニュウ</t>
    </rPh>
    <rPh sb="24" eb="25">
      <t>クダ</t>
    </rPh>
    <phoneticPr fontId="3"/>
  </si>
  <si>
    <t>既交付額</t>
    <rPh sb="0" eb="1">
      <t>キ</t>
    </rPh>
    <rPh sb="1" eb="3">
      <t>コウフ</t>
    </rPh>
    <rPh sb="3" eb="4">
      <t>ガク</t>
    </rPh>
    <phoneticPr fontId="3"/>
  </si>
  <si>
    <t>補助金精算額合計</t>
    <rPh sb="0" eb="3">
      <t>ホジョキン</t>
    </rPh>
    <rPh sb="3" eb="5">
      <t>セイサン</t>
    </rPh>
    <rPh sb="5" eb="6">
      <t>ガク</t>
    </rPh>
    <rPh sb="6" eb="8">
      <t>ゴウケイ</t>
    </rPh>
    <phoneticPr fontId="3"/>
  </si>
  <si>
    <t>V.R6_0401</t>
    <phoneticPr fontId="3"/>
  </si>
  <si>
    <t>（Ｆ）</t>
    <phoneticPr fontId="3"/>
  </si>
  <si>
    <t>（Ｅ）
＝min(C,D)</t>
    <phoneticPr fontId="3"/>
  </si>
  <si>
    <t>補助金額実績額算出内訳書</t>
    <phoneticPr fontId="3"/>
  </si>
  <si>
    <t>（Ｇ）
＝（Ｅ－Ｆ）</t>
    <phoneticPr fontId="3"/>
  </si>
  <si>
    <t>差引補助金所要額</t>
    <rPh sb="0" eb="2">
      <t>サシヒキ</t>
    </rPh>
    <rPh sb="2" eb="5">
      <t>ホジョキン</t>
    </rPh>
    <rPh sb="5" eb="7">
      <t>ショヨウ</t>
    </rPh>
    <rPh sb="7" eb="8">
      <t>ガク</t>
    </rPh>
    <phoneticPr fontId="3"/>
  </si>
  <si>
    <t>着手</t>
    <rPh sb="0" eb="2">
      <t>チャクシュ</t>
    </rPh>
    <phoneticPr fontId="3"/>
  </si>
  <si>
    <t>完了</t>
    <rPh sb="0" eb="2">
      <t>カンリョウ</t>
    </rPh>
    <phoneticPr fontId="3"/>
  </si>
  <si>
    <t>対象建築物全体事業費</t>
    <rPh sb="0" eb="2">
      <t>タイショウ</t>
    </rPh>
    <rPh sb="2" eb="5">
      <t>ケンチクブツ</t>
    </rPh>
    <rPh sb="5" eb="7">
      <t>ゼンタイ</t>
    </rPh>
    <rPh sb="7" eb="9">
      <t>ジギョウ</t>
    </rPh>
    <rPh sb="9" eb="10">
      <t>ヒ</t>
    </rPh>
    <phoneticPr fontId="3"/>
  </si>
  <si>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3"/>
  </si>
  <si>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3"/>
  </si>
  <si>
    <t>住宅設備改善費補助金</t>
    <rPh sb="0" eb="2">
      <t>ジュウタク</t>
    </rPh>
    <rPh sb="2" eb="4">
      <t>セツビ</t>
    </rPh>
    <rPh sb="4" eb="7">
      <t>カイゼンヒ</t>
    </rPh>
    <rPh sb="7" eb="9">
      <t>ホジョ</t>
    </rPh>
    <rPh sb="9" eb="10">
      <t>キン</t>
    </rPh>
    <phoneticPr fontId="3"/>
  </si>
  <si>
    <t>見守り機器設置費等補助金</t>
    <rPh sb="0" eb="2">
      <t>ミマモ</t>
    </rPh>
    <rPh sb="3" eb="5">
      <t>キキ</t>
    </rPh>
    <rPh sb="5" eb="7">
      <t>セッチ</t>
    </rPh>
    <rPh sb="7" eb="8">
      <t>ヒ</t>
    </rPh>
    <rPh sb="8" eb="9">
      <t>ナド</t>
    </rPh>
    <rPh sb="9" eb="11">
      <t>ホジョ</t>
    </rPh>
    <rPh sb="11" eb="12">
      <t>キン</t>
    </rPh>
    <phoneticPr fontId="3"/>
  </si>
  <si>
    <t>少額短期保険等保険料補助金</t>
    <rPh sb="0" eb="2">
      <t>ショウガク</t>
    </rPh>
    <rPh sb="2" eb="4">
      <t>タンキ</t>
    </rPh>
    <rPh sb="4" eb="7">
      <t>ホケンナド</t>
    </rPh>
    <rPh sb="7" eb="10">
      <t>ホケンリョウ</t>
    </rPh>
    <rPh sb="10" eb="12">
      <t>ホジョ</t>
    </rPh>
    <rPh sb="12" eb="13">
      <t>キン</t>
    </rPh>
    <phoneticPr fontId="3"/>
  </si>
  <si>
    <t>耐震改修費補助金</t>
    <rPh sb="0" eb="2">
      <t>タイシン</t>
    </rPh>
    <rPh sb="2" eb="4">
      <t>カイシュウ</t>
    </rPh>
    <rPh sb="4" eb="5">
      <t>ヒ</t>
    </rPh>
    <rPh sb="5" eb="7">
      <t>ホジョ</t>
    </rPh>
    <rPh sb="7" eb="8">
      <t>キン</t>
    </rPh>
    <phoneticPr fontId="3"/>
  </si>
  <si>
    <t>住宅設備改善費補助金</t>
    <rPh sb="0" eb="2">
      <t>ジュウタク</t>
    </rPh>
    <rPh sb="2" eb="4">
      <t>セツビ</t>
    </rPh>
    <rPh sb="4" eb="7">
      <t>カイゼンヒ</t>
    </rPh>
    <rPh sb="7" eb="9">
      <t>ホジョ</t>
    </rPh>
    <phoneticPr fontId="3"/>
  </si>
  <si>
    <t>見守り機器設置費等補助金</t>
    <rPh sb="0" eb="2">
      <t>ミマモ</t>
    </rPh>
    <rPh sb="3" eb="5">
      <t>キキ</t>
    </rPh>
    <rPh sb="5" eb="7">
      <t>セッチ</t>
    </rPh>
    <rPh sb="7" eb="8">
      <t>ヒ</t>
    </rPh>
    <rPh sb="8" eb="9">
      <t>ナド</t>
    </rPh>
    <rPh sb="9" eb="11">
      <t>ホジョ</t>
    </rPh>
    <phoneticPr fontId="3"/>
  </si>
  <si>
    <t>少額短期保険等保険料補助金</t>
    <rPh sb="0" eb="2">
      <t>ショウガク</t>
    </rPh>
    <rPh sb="2" eb="4">
      <t>タンキ</t>
    </rPh>
    <rPh sb="4" eb="7">
      <t>ホケンナド</t>
    </rPh>
    <rPh sb="7" eb="10">
      <t>ホケンリョウ</t>
    </rPh>
    <rPh sb="10" eb="12">
      <t>ホジョ</t>
    </rPh>
    <phoneticPr fontId="3"/>
  </si>
  <si>
    <t>1.申請する補助金</t>
    <rPh sb="2" eb="4">
      <t>シンセイ</t>
    </rPh>
    <rPh sb="6" eb="8">
      <t>ホジョ</t>
    </rPh>
    <rPh sb="8" eb="9">
      <t>キン</t>
    </rPh>
    <phoneticPr fontId="3"/>
  </si>
  <si>
    <t>(1) 耐震改修費補助金</t>
    <rPh sb="4" eb="6">
      <t>タイシン</t>
    </rPh>
    <rPh sb="6" eb="8">
      <t>カイシュウ</t>
    </rPh>
    <rPh sb="8" eb="9">
      <t>ヒ</t>
    </rPh>
    <rPh sb="9" eb="11">
      <t>ホジョ</t>
    </rPh>
    <rPh sb="11" eb="12">
      <t>キン</t>
    </rPh>
    <phoneticPr fontId="3"/>
  </si>
  <si>
    <t>(2) 住宅設備改善費補助金</t>
    <rPh sb="4" eb="6">
      <t>ジュウタク</t>
    </rPh>
    <rPh sb="6" eb="8">
      <t>セツビ</t>
    </rPh>
    <rPh sb="8" eb="11">
      <t>カイゼンヒ</t>
    </rPh>
    <rPh sb="11" eb="13">
      <t>ホジョ</t>
    </rPh>
    <rPh sb="13" eb="14">
      <t>キン</t>
    </rPh>
    <phoneticPr fontId="3"/>
  </si>
  <si>
    <t>(3) 見守り機器設置費等補助金（見守り機器）</t>
    <rPh sb="4" eb="6">
      <t>ミマモ</t>
    </rPh>
    <rPh sb="7" eb="9">
      <t>キキ</t>
    </rPh>
    <rPh sb="9" eb="11">
      <t>セッチ</t>
    </rPh>
    <rPh sb="11" eb="12">
      <t>ヒ</t>
    </rPh>
    <rPh sb="12" eb="13">
      <t>ナド</t>
    </rPh>
    <rPh sb="13" eb="15">
      <t>ホジョ</t>
    </rPh>
    <rPh sb="17" eb="19">
      <t>ミマモ</t>
    </rPh>
    <rPh sb="20" eb="22">
      <t>キキ</t>
    </rPh>
    <phoneticPr fontId="3"/>
  </si>
  <si>
    <t>(4) 見守り機器設置費等補助金（見守りサービス）</t>
    <rPh sb="4" eb="6">
      <t>ミマモ</t>
    </rPh>
    <rPh sb="7" eb="9">
      <t>キキ</t>
    </rPh>
    <rPh sb="9" eb="11">
      <t>セッチ</t>
    </rPh>
    <rPh sb="11" eb="12">
      <t>ヒ</t>
    </rPh>
    <rPh sb="12" eb="13">
      <t>ナド</t>
    </rPh>
    <rPh sb="13" eb="15">
      <t>ホジョ</t>
    </rPh>
    <rPh sb="15" eb="16">
      <t>キン</t>
    </rPh>
    <rPh sb="17" eb="19">
      <t>ミマモ</t>
    </rPh>
    <phoneticPr fontId="3"/>
  </si>
  <si>
    <t>(5) 少額短期保険等保険料補助金</t>
    <rPh sb="4" eb="6">
      <t>ショウガク</t>
    </rPh>
    <rPh sb="6" eb="8">
      <t>タンキ</t>
    </rPh>
    <rPh sb="8" eb="11">
      <t>ホケンナド</t>
    </rPh>
    <rPh sb="11" eb="14">
      <t>ホケンリョウ</t>
    </rPh>
    <rPh sb="14" eb="17">
      <t>ホジョキン</t>
    </rPh>
    <phoneticPr fontId="3"/>
  </si>
  <si>
    <t>実施予定</t>
    <rPh sb="0" eb="2">
      <t>ジッシ</t>
    </rPh>
    <rPh sb="2" eb="4">
      <t>ヨテイ</t>
    </rPh>
    <phoneticPr fontId="3"/>
  </si>
  <si>
    <t>事業内容</t>
    <rPh sb="0" eb="2">
      <t>ジギョウ</t>
    </rPh>
    <rPh sb="2" eb="4">
      <t>ナイヨウ</t>
    </rPh>
    <phoneticPr fontId="3"/>
  </si>
  <si>
    <t>事業費計</t>
    <rPh sb="0" eb="2">
      <t>ジギョウ</t>
    </rPh>
    <phoneticPr fontId="3"/>
  </si>
  <si>
    <t>補助対象外事業費</t>
    <rPh sb="0" eb="4">
      <t>ホジョタイショウ</t>
    </rPh>
    <rPh sb="4" eb="5">
      <t>ガイ</t>
    </rPh>
    <rPh sb="5" eb="7">
      <t>ジギョウ</t>
    </rPh>
    <rPh sb="7" eb="8">
      <t>ヒ</t>
    </rPh>
    <phoneticPr fontId="3"/>
  </si>
  <si>
    <t>補助対象事業費</t>
    <rPh sb="0" eb="2">
      <t>ホジョ</t>
    </rPh>
    <rPh sb="2" eb="4">
      <t>タイショウ</t>
    </rPh>
    <rPh sb="4" eb="6">
      <t>ジギョウ</t>
    </rPh>
    <rPh sb="6" eb="7">
      <t>ヒ</t>
    </rPh>
    <phoneticPr fontId="3"/>
  </si>
  <si>
    <t>住宅設備改善費補助金</t>
    <rPh sb="0" eb="2">
      <t>ジュウタク</t>
    </rPh>
    <rPh sb="2" eb="4">
      <t>セツビ</t>
    </rPh>
    <rPh sb="4" eb="6">
      <t>カイゼン</t>
    </rPh>
    <rPh sb="6" eb="7">
      <t>ヒ</t>
    </rPh>
    <rPh sb="7" eb="9">
      <t>ホジョ</t>
    </rPh>
    <rPh sb="9" eb="10">
      <t>キン</t>
    </rPh>
    <phoneticPr fontId="3"/>
  </si>
  <si>
    <t>見守り機器設置費等補助金
（見守り機器）</t>
    <rPh sb="0" eb="2">
      <t>ミマモ</t>
    </rPh>
    <rPh sb="3" eb="5">
      <t>キキ</t>
    </rPh>
    <rPh sb="5" eb="7">
      <t>セッチ</t>
    </rPh>
    <rPh sb="7" eb="8">
      <t>ヒ</t>
    </rPh>
    <rPh sb="8" eb="9">
      <t>ナド</t>
    </rPh>
    <rPh sb="9" eb="11">
      <t>ホジョ</t>
    </rPh>
    <rPh sb="11" eb="12">
      <t>キン</t>
    </rPh>
    <rPh sb="14" eb="16">
      <t>ミマモ</t>
    </rPh>
    <rPh sb="17" eb="19">
      <t>キキ</t>
    </rPh>
    <phoneticPr fontId="3"/>
  </si>
  <si>
    <t>見守り機器設置費等補助金（見守りサービス）</t>
    <rPh sb="0" eb="2">
      <t>ミマモ</t>
    </rPh>
    <rPh sb="3" eb="5">
      <t>キキ</t>
    </rPh>
    <rPh sb="5" eb="7">
      <t>セッチ</t>
    </rPh>
    <rPh sb="7" eb="8">
      <t>ヒ</t>
    </rPh>
    <rPh sb="8" eb="9">
      <t>ナド</t>
    </rPh>
    <rPh sb="9" eb="11">
      <t>ホジョ</t>
    </rPh>
    <rPh sb="11" eb="12">
      <t>キン</t>
    </rPh>
    <rPh sb="13" eb="15">
      <t>ミマモ</t>
    </rPh>
    <phoneticPr fontId="3"/>
  </si>
  <si>
    <t>(1)耐震改修費補助金</t>
    <rPh sb="3" eb="5">
      <t>タイシン</t>
    </rPh>
    <rPh sb="5" eb="7">
      <t>カイシュウ</t>
    </rPh>
    <rPh sb="7" eb="8">
      <t>ヒ</t>
    </rPh>
    <rPh sb="8" eb="10">
      <t>ホジョ</t>
    </rPh>
    <rPh sb="10" eb="11">
      <t>キン</t>
    </rPh>
    <phoneticPr fontId="3"/>
  </si>
  <si>
    <t>(2)住宅設備改善費補助金</t>
    <rPh sb="3" eb="5">
      <t>ジュウタク</t>
    </rPh>
    <rPh sb="5" eb="7">
      <t>セツビ</t>
    </rPh>
    <rPh sb="7" eb="10">
      <t>カイゼンヒ</t>
    </rPh>
    <rPh sb="10" eb="12">
      <t>ホジョ</t>
    </rPh>
    <rPh sb="12" eb="13">
      <t>キン</t>
    </rPh>
    <phoneticPr fontId="3"/>
  </si>
  <si>
    <t>(5)少額短期保険等
保険料補助金</t>
    <rPh sb="3" eb="5">
      <t>ショウガク</t>
    </rPh>
    <rPh sb="5" eb="7">
      <t>タンキ</t>
    </rPh>
    <rPh sb="7" eb="10">
      <t>ホケンナド</t>
    </rPh>
    <rPh sb="11" eb="14">
      <t>ホケンリョウ</t>
    </rPh>
    <rPh sb="14" eb="16">
      <t>ホジョ</t>
    </rPh>
    <rPh sb="16" eb="17">
      <t>キン</t>
    </rPh>
    <phoneticPr fontId="3"/>
  </si>
  <si>
    <t>事業費計（円）</t>
    <rPh sb="0" eb="2">
      <t>ジギョウ</t>
    </rPh>
    <rPh sb="2" eb="3">
      <t>ヒ</t>
    </rPh>
    <rPh sb="3" eb="4">
      <t>ケイ</t>
    </rPh>
    <rPh sb="5" eb="6">
      <t>エン</t>
    </rPh>
    <phoneticPr fontId="3"/>
  </si>
  <si>
    <t>補助対象外経費計（円）</t>
    <rPh sb="0" eb="2">
      <t>ホジョ</t>
    </rPh>
    <rPh sb="2" eb="4">
      <t>タイショウ</t>
    </rPh>
    <rPh sb="4" eb="5">
      <t>ガイ</t>
    </rPh>
    <rPh sb="5" eb="7">
      <t>ケイヒ</t>
    </rPh>
    <rPh sb="7" eb="8">
      <t>ケイ</t>
    </rPh>
    <rPh sb="9" eb="10">
      <t>エン</t>
    </rPh>
    <phoneticPr fontId="3"/>
  </si>
  <si>
    <t>補助対象経費計（円）</t>
    <rPh sb="0" eb="2">
      <t>ホジョ</t>
    </rPh>
    <rPh sb="2" eb="4">
      <t>タイショウ</t>
    </rPh>
    <rPh sb="4" eb="6">
      <t>ケイヒ</t>
    </rPh>
    <rPh sb="5" eb="6">
      <t>ヒ</t>
    </rPh>
    <rPh sb="6" eb="7">
      <t>ケイ</t>
    </rPh>
    <rPh sb="8" eb="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</si>
</sst>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6" formatCode="&quot;¥&quot;#,##0;[Red]&quot;¥&quot;\-#,##0"/>
    <numFmt numFmtId="176" formatCode="&quot;(&quot;0&quot;)&quot;"/>
    <numFmt numFmtId="177" formatCode="#,##0_ "/>
    <numFmt numFmtId="178" formatCode="0.00_ "/>
    <numFmt numFmtId="179" formatCode="ge\.mm\.dd"/>
    <numFmt numFmtId="180" formatCode="#,##0.00_ "/>
    <numFmt numFmtId="181" formatCode="0_ "/>
    <numFmt numFmtId="182" formatCode="#,##0_);[Red]\(#,##0\)"/>
    <numFmt numFmtId="183" formatCode="0.0000"/>
    <numFmt numFmtId="184" formatCode="#,##0;[Red]#,##0"/>
    <numFmt numFmtId="185" formatCode="0&quot;戸&quot;"/>
    <numFmt numFmtId="186" formatCode="0_);[Red]\(0\)"/>
    <numFmt numFmtId="187" formatCode="&quot;¥&quot;#,##0_);[Red]\(&quot;¥&quot;#,##0\)"/>
  </numFmts>
  <fonts count="39"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2"/>
      <color theme="1"/>
      <name val="HG丸ｺﾞｼｯｸM-PRO"/>
      <family val="3"/>
      <charset val="128"/>
    </font>
    <font>
      <sz val="9"/>
      <name val="ＭＳ Ｐゴシック"/>
      <family val="3"/>
      <charset val="128"/>
      <scheme val="major"/>
    </font>
    <font>
      <b/>
      <sz val="10"/>
      <name val="HG丸ｺﾞｼｯｸM-PRO"/>
      <family val="3"/>
      <charset val="128"/>
    </font>
    <font>
      <sz val="10"/>
      <color theme="0" tint="-0.34998626667073579"/>
      <name val="ＭＳ Ｐゴシック"/>
      <family val="3"/>
      <charset val="128"/>
    </font>
    <font>
      <sz val="12"/>
      <color rgb="FFFF0000"/>
      <name val="HG丸ｺﾞｼｯｸM-PRO"/>
      <family val="3"/>
      <charset val="128"/>
    </font>
    <font>
      <sz val="8"/>
      <color rgb="FFFF0000"/>
      <name val="HG丸ｺﾞｼｯｸM-PRO"/>
      <family val="3"/>
      <charset val="128"/>
    </font>
    <font>
      <sz val="10"/>
      <color rgb="FFFF0000"/>
      <name val="ＭＳ Ｐゴシック"/>
      <family val="3"/>
      <charset val="128"/>
    </font>
    <font>
      <sz val="20"/>
      <name val="HG丸ｺﾞｼｯｸM-PRO"/>
      <family val="3"/>
      <charset val="128"/>
    </font>
    <font>
      <sz val="10"/>
      <color rgb="FFFF0000"/>
      <name val="HG丸ｺﾞｼｯｸM-PRO"/>
      <family val="3"/>
      <charset val="128"/>
    </font>
    <font>
      <u/>
      <sz val="12"/>
      <name val="HG丸ｺﾞｼｯｸM-PRO"/>
      <family val="3"/>
      <charset val="128"/>
    </font>
  </fonts>
  <fills count="25">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FFFF"/>
        <bgColor indexed="64"/>
      </patternFill>
    </fill>
  </fills>
  <borders count="17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top style="medium">
        <color indexed="64"/>
      </top>
      <bottom style="hair">
        <color indexed="64"/>
      </bottom>
      <diagonal/>
    </border>
    <border diagonalUp="1">
      <left/>
      <right/>
      <top style="hair">
        <color indexed="64"/>
      </top>
      <bottom style="hair">
        <color indexed="64"/>
      </bottom>
      <diagonal style="thin">
        <color indexed="64"/>
      </diagonal>
    </border>
    <border>
      <left/>
      <right style="hair">
        <color indexed="64"/>
      </right>
      <top style="hair">
        <color indexed="64"/>
      </top>
      <bottom style="medium">
        <color indexed="64"/>
      </bottom>
      <diagonal/>
    </border>
    <border>
      <left style="hair">
        <color indexed="64"/>
      </left>
      <right/>
      <top style="thin">
        <color indexed="64"/>
      </top>
      <bottom/>
      <diagonal/>
    </border>
    <border diagonalUp="1">
      <left style="hair">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19">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3"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3" fillId="0" borderId="0">
      <alignment vertical="center"/>
    </xf>
    <xf numFmtId="0" fontId="23" fillId="0" borderId="0">
      <alignment vertical="center"/>
    </xf>
    <xf numFmtId="0" fontId="23" fillId="0" borderId="0">
      <alignment vertical="center"/>
    </xf>
    <xf numFmtId="0" fontId="4" fillId="0" borderId="0">
      <alignment vertical="center"/>
    </xf>
    <xf numFmtId="0" fontId="1" fillId="0" borderId="0">
      <alignment vertical="center"/>
    </xf>
  </cellStyleXfs>
  <cellXfs count="1352">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7" xfId="0" applyFont="1" applyFill="1" applyBorder="1">
      <alignment vertical="center"/>
    </xf>
    <xf numFmtId="179" fontId="0" fillId="0" borderId="8" xfId="0" applyNumberFormat="1" applyBorder="1" applyAlignment="1">
      <alignment vertical="top" textRotation="180" shrinkToFit="1"/>
    </xf>
    <xf numFmtId="0" fontId="0" fillId="0" borderId="9" xfId="0" applyBorder="1" applyAlignment="1">
      <alignment vertical="top" textRotation="180" shrinkToFit="1"/>
    </xf>
    <xf numFmtId="179"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179" fontId="0" fillId="0" borderId="1" xfId="0" applyNumberFormat="1" applyFill="1" applyBorder="1" applyAlignment="1">
      <alignment vertical="top"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4"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9"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9"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5" fillId="9" borderId="34" xfId="0" applyFont="1" applyFill="1" applyBorder="1" applyAlignment="1">
      <alignment vertical="center" textRotation="180"/>
    </xf>
    <xf numFmtId="0" fontId="25" fillId="9" borderId="35" xfId="0" applyFont="1" applyFill="1" applyBorder="1" applyAlignment="1">
      <alignment vertical="center" textRotation="180"/>
    </xf>
    <xf numFmtId="0" fontId="25" fillId="9" borderId="36" xfId="0" applyFont="1" applyFill="1" applyBorder="1" applyAlignment="1">
      <alignment vertical="center" textRotation="180"/>
    </xf>
    <xf numFmtId="0" fontId="25" fillId="9" borderId="37" xfId="0" applyFont="1" applyFill="1" applyBorder="1" applyAlignment="1">
      <alignment vertical="center" textRotation="180"/>
    </xf>
    <xf numFmtId="0" fontId="25"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ont="1" applyFill="1" applyBorder="1">
      <alignment vertical="center"/>
    </xf>
    <xf numFmtId="0" fontId="0" fillId="5" borderId="40" xfId="0" applyFont="1" applyFill="1" applyBorder="1">
      <alignment vertical="center"/>
    </xf>
    <xf numFmtId="0" fontId="0" fillId="5" borderId="41" xfId="0" applyFont="1"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0" borderId="46"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9"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5" fillId="9" borderId="66" xfId="0" applyFont="1" applyFill="1" applyBorder="1" applyAlignment="1">
      <alignment vertical="center" textRotation="180"/>
    </xf>
    <xf numFmtId="0" fontId="0" fillId="0" borderId="37" xfId="0" applyFill="1" applyBorder="1" applyAlignment="1">
      <alignment horizontal="center" textRotation="180" shrinkToFit="1"/>
    </xf>
    <xf numFmtId="0" fontId="0" fillId="12" borderId="67" xfId="0" applyFill="1" applyBorder="1" applyAlignment="1">
      <alignment horizontal="center" textRotation="180" shrinkToFit="1"/>
    </xf>
    <xf numFmtId="0" fontId="5" fillId="0" borderId="0" xfId="0" applyFont="1" applyProtection="1">
      <alignment vertical="center"/>
    </xf>
    <xf numFmtId="0" fontId="5" fillId="0" borderId="0" xfId="0" applyFont="1">
      <alignment vertical="center"/>
    </xf>
    <xf numFmtId="0" fontId="10" fillId="15" borderId="0" xfId="17" applyFont="1" applyFill="1" applyBorder="1" applyAlignment="1" applyProtection="1">
      <alignment horizontal="center" vertical="center"/>
      <protection locked="0"/>
    </xf>
    <xf numFmtId="0" fontId="8" fillId="0" borderId="0" xfId="0" applyFont="1" applyBorder="1" applyAlignment="1" applyProtection="1">
      <alignment horizontal="right" vertical="top"/>
    </xf>
    <xf numFmtId="0" fontId="10" fillId="15" borderId="0" xfId="17" applyFont="1" applyFill="1" applyBorder="1" applyAlignment="1" applyProtection="1">
      <alignment vertical="center"/>
      <protection locked="0"/>
    </xf>
    <xf numFmtId="0" fontId="10" fillId="15" borderId="0" xfId="0" applyNumberFormat="1" applyFont="1" applyFill="1" applyBorder="1" applyAlignment="1">
      <alignment horizontal="center" vertical="center" shrinkToFit="1"/>
    </xf>
    <xf numFmtId="0" fontId="8" fillId="15" borderId="0" xfId="0" applyNumberFormat="1" applyFont="1" applyFill="1" applyBorder="1" applyAlignment="1">
      <alignment horizontal="right" vertical="center"/>
    </xf>
    <xf numFmtId="0" fontId="8" fillId="15" borderId="0" xfId="0" applyFont="1" applyFill="1" applyBorder="1" applyAlignment="1" applyProtection="1">
      <alignment horizontal="right" vertical="top"/>
    </xf>
    <xf numFmtId="0" fontId="5" fillId="15" borderId="0" xfId="0" applyFont="1" applyFill="1">
      <alignment vertical="center"/>
    </xf>
    <xf numFmtId="0" fontId="9" fillId="0" borderId="0" xfId="0" applyFont="1">
      <alignment vertical="center"/>
    </xf>
    <xf numFmtId="0" fontId="5" fillId="15" borderId="0" xfId="0" applyFont="1" applyFill="1" applyBorder="1" applyProtection="1">
      <alignment vertical="center"/>
    </xf>
    <xf numFmtId="0" fontId="9" fillId="15" borderId="0" xfId="0" applyFont="1" applyFill="1">
      <alignment vertical="center"/>
    </xf>
    <xf numFmtId="0" fontId="8" fillId="15" borderId="0" xfId="0" applyFont="1" applyFill="1">
      <alignment vertical="center"/>
    </xf>
    <xf numFmtId="0" fontId="10" fillId="15" borderId="0" xfId="14" applyFont="1" applyFill="1">
      <alignment vertical="center"/>
    </xf>
    <xf numFmtId="0" fontId="8" fillId="15" borderId="0" xfId="14" applyFont="1" applyFill="1">
      <alignment vertical="center"/>
    </xf>
    <xf numFmtId="0" fontId="10" fillId="15" borderId="0" xfId="14" applyFont="1" applyFill="1" applyBorder="1">
      <alignment vertical="center"/>
    </xf>
    <xf numFmtId="0" fontId="5" fillId="15" borderId="0" xfId="14" applyFont="1" applyFill="1" applyBorder="1" applyAlignment="1">
      <alignment vertical="center"/>
    </xf>
    <xf numFmtId="0" fontId="8" fillId="15" borderId="0" xfId="14" applyFont="1" applyFill="1" applyBorder="1" applyAlignment="1">
      <alignment vertical="center"/>
    </xf>
    <xf numFmtId="0" fontId="5" fillId="15" borderId="0" xfId="14" applyFont="1" applyFill="1">
      <alignment vertical="center"/>
    </xf>
    <xf numFmtId="0" fontId="10" fillId="15" borderId="70" xfId="14" applyFont="1" applyFill="1" applyBorder="1">
      <alignment vertical="center"/>
    </xf>
    <xf numFmtId="0" fontId="10" fillId="15" borderId="0" xfId="14" applyFont="1" applyFill="1" applyAlignment="1">
      <alignment vertical="center"/>
    </xf>
    <xf numFmtId="0" fontId="10" fillId="15" borderId="0" xfId="14" applyFont="1" applyFill="1" applyBorder="1" applyAlignment="1">
      <alignment vertical="center"/>
    </xf>
    <xf numFmtId="0" fontId="5" fillId="15" borderId="73" xfId="14" applyFont="1" applyFill="1" applyBorder="1" applyAlignment="1">
      <alignment vertical="center"/>
    </xf>
    <xf numFmtId="0" fontId="5" fillId="15" borderId="71" xfId="14" applyFont="1" applyFill="1" applyBorder="1" applyAlignment="1">
      <alignment vertical="center"/>
    </xf>
    <xf numFmtId="0" fontId="5" fillId="15" borderId="87" xfId="14" applyFont="1" applyFill="1" applyBorder="1" applyAlignment="1">
      <alignment vertical="center"/>
    </xf>
    <xf numFmtId="0" fontId="8" fillId="15" borderId="0" xfId="0" applyFont="1" applyFill="1" applyBorder="1" applyAlignment="1" applyProtection="1">
      <alignment vertical="center"/>
    </xf>
    <xf numFmtId="2" fontId="9" fillId="0" borderId="69" xfId="0" applyNumberFormat="1" applyFont="1" applyFill="1" applyBorder="1">
      <alignment vertical="center"/>
    </xf>
    <xf numFmtId="2" fontId="9" fillId="0" borderId="103" xfId="0" applyNumberFormat="1" applyFont="1" applyFill="1" applyBorder="1">
      <alignment vertical="center"/>
    </xf>
    <xf numFmtId="2" fontId="9" fillId="0" borderId="81" xfId="0" applyNumberFormat="1" applyFont="1" applyFill="1" applyBorder="1">
      <alignment vertical="center"/>
    </xf>
    <xf numFmtId="183" fontId="9" fillId="0" borderId="0" xfId="0" applyNumberFormat="1" applyFont="1">
      <alignment vertical="center"/>
    </xf>
    <xf numFmtId="0" fontId="10" fillId="15" borderId="0" xfId="0" applyFont="1" applyFill="1" applyBorder="1" applyAlignment="1" applyProtection="1">
      <alignment vertical="center" shrinkToFit="1"/>
    </xf>
    <xf numFmtId="178" fontId="8" fillId="15" borderId="70" xfId="3" applyNumberFormat="1" applyFont="1" applyFill="1" applyBorder="1" applyAlignment="1" applyProtection="1">
      <alignment vertical="center" shrinkToFit="1"/>
    </xf>
    <xf numFmtId="0" fontId="5" fillId="9" borderId="107" xfId="14" applyFont="1" applyFill="1" applyBorder="1" applyAlignment="1">
      <alignment vertical="center"/>
    </xf>
    <xf numFmtId="0" fontId="10" fillId="15" borderId="0" xfId="14" applyFont="1" applyFill="1" applyBorder="1" applyAlignment="1">
      <alignment vertical="top" wrapText="1"/>
    </xf>
    <xf numFmtId="0" fontId="8" fillId="15" borderId="0" xfId="14" applyFont="1" applyFill="1" applyBorder="1" applyAlignment="1">
      <alignment vertical="top" wrapText="1"/>
    </xf>
    <xf numFmtId="0" fontId="10" fillId="15" borderId="6" xfId="14" applyFont="1" applyFill="1" applyBorder="1">
      <alignment vertical="center"/>
    </xf>
    <xf numFmtId="0" fontId="10" fillId="15" borderId="7" xfId="14" applyFont="1" applyFill="1" applyBorder="1">
      <alignment vertical="center"/>
    </xf>
    <xf numFmtId="0" fontId="5" fillId="15" borderId="106" xfId="14" applyFont="1" applyFill="1" applyBorder="1" applyAlignment="1">
      <alignment vertical="center"/>
    </xf>
    <xf numFmtId="0" fontId="10" fillId="18" borderId="70" xfId="14" applyFont="1" applyFill="1" applyBorder="1">
      <alignment vertical="center"/>
    </xf>
    <xf numFmtId="0" fontId="10" fillId="15" borderId="0" xfId="0" applyFont="1" applyFill="1" applyBorder="1" applyAlignment="1">
      <alignment horizontal="center" vertical="center" wrapText="1" shrinkToFit="1"/>
    </xf>
    <xf numFmtId="0" fontId="8" fillId="15" borderId="93" xfId="14" applyFont="1" applyFill="1" applyBorder="1" applyAlignment="1">
      <alignment vertical="center"/>
    </xf>
    <xf numFmtId="0" fontId="8" fillId="15" borderId="106" xfId="14" applyFont="1" applyFill="1" applyBorder="1" applyAlignment="1">
      <alignment vertical="center"/>
    </xf>
    <xf numFmtId="0" fontId="8" fillId="15" borderId="103" xfId="14" applyFont="1" applyFill="1" applyBorder="1" applyAlignment="1">
      <alignment vertical="center"/>
    </xf>
    <xf numFmtId="0" fontId="8" fillId="15" borderId="73" xfId="14" applyFont="1" applyFill="1" applyBorder="1" applyAlignment="1">
      <alignment vertical="center"/>
    </xf>
    <xf numFmtId="0" fontId="8" fillId="15" borderId="71" xfId="14" applyFont="1" applyFill="1" applyBorder="1" applyAlignment="1">
      <alignment vertical="center"/>
    </xf>
    <xf numFmtId="0" fontId="8" fillId="15" borderId="106" xfId="14" applyFont="1" applyFill="1" applyBorder="1">
      <alignment vertical="center"/>
    </xf>
    <xf numFmtId="0" fontId="8" fillId="15" borderId="87" xfId="14" applyFont="1" applyFill="1" applyBorder="1" applyAlignment="1">
      <alignment vertical="center"/>
    </xf>
    <xf numFmtId="180" fontId="9" fillId="15" borderId="98" xfId="3" applyNumberFormat="1" applyFont="1" applyFill="1" applyBorder="1" applyAlignment="1" applyProtection="1">
      <alignment horizontal="right" vertical="center" shrinkToFit="1"/>
      <protection locked="0"/>
    </xf>
    <xf numFmtId="180" fontId="9" fillId="0" borderId="98" xfId="3" applyNumberFormat="1" applyFont="1" applyFill="1" applyBorder="1" applyAlignment="1" applyProtection="1">
      <alignment horizontal="right" vertical="center" shrinkToFit="1"/>
      <protection locked="0"/>
    </xf>
    <xf numFmtId="0" fontId="5" fillId="15" borderId="0" xfId="0" applyFont="1" applyFill="1" applyBorder="1" applyAlignment="1" applyProtection="1">
      <alignment vertical="center"/>
    </xf>
    <xf numFmtId="0" fontId="5" fillId="0" borderId="0" xfId="0" applyFont="1" applyBorder="1" applyAlignment="1" applyProtection="1">
      <alignment horizontal="right" vertical="center"/>
    </xf>
    <xf numFmtId="179" fontId="5" fillId="0" borderId="58" xfId="0" applyNumberFormat="1" applyFont="1" applyBorder="1" applyAlignment="1">
      <alignment horizontal="right" vertical="center" shrinkToFit="1"/>
    </xf>
    <xf numFmtId="0" fontId="20" fillId="0" borderId="0" xfId="0" applyFont="1" applyAlignment="1" applyProtection="1">
      <alignment horizontal="center" vertical="center" wrapText="1"/>
      <protection locked="0"/>
    </xf>
    <xf numFmtId="0" fontId="8" fillId="15" borderId="0" xfId="0" applyFont="1" applyFill="1" applyBorder="1" applyAlignment="1">
      <alignment vertical="center" wrapText="1"/>
    </xf>
    <xf numFmtId="0" fontId="8" fillId="15" borderId="0" xfId="0" applyFont="1" applyFill="1" applyBorder="1" applyAlignment="1">
      <alignment vertical="center" wrapText="1" shrinkToFit="1"/>
    </xf>
    <xf numFmtId="0" fontId="10" fillId="15" borderId="0" xfId="0" applyFont="1" applyFill="1" applyBorder="1" applyAlignment="1">
      <alignment horizontal="left" vertical="center" wrapText="1" shrinkToFit="1"/>
    </xf>
    <xf numFmtId="0" fontId="6" fillId="0" borderId="0" xfId="0" applyFont="1" applyAlignment="1">
      <alignment horizontal="right" vertical="top"/>
    </xf>
    <xf numFmtId="0" fontId="9" fillId="0" borderId="49" xfId="0" applyFont="1" applyBorder="1">
      <alignment vertical="center"/>
    </xf>
    <xf numFmtId="0" fontId="9" fillId="15" borderId="71" xfId="0" applyFont="1" applyFill="1" applyBorder="1">
      <alignment vertical="center"/>
    </xf>
    <xf numFmtId="0" fontId="8" fillId="15" borderId="71" xfId="0" applyFont="1" applyFill="1" applyBorder="1">
      <alignment vertical="center"/>
    </xf>
    <xf numFmtId="0" fontId="9" fillId="15" borderId="68" xfId="0" applyFont="1" applyFill="1" applyBorder="1">
      <alignment vertical="center"/>
    </xf>
    <xf numFmtId="0" fontId="5" fillId="0" borderId="70" xfId="0" applyFont="1" applyBorder="1">
      <alignment vertical="center"/>
    </xf>
    <xf numFmtId="0" fontId="5" fillId="0" borderId="6" xfId="0" applyFont="1" applyBorder="1" applyAlignment="1">
      <alignment vertical="center" wrapText="1"/>
    </xf>
    <xf numFmtId="0" fontId="9" fillId="9" borderId="49" xfId="0" applyFont="1" applyFill="1" applyBorder="1">
      <alignment vertical="center"/>
    </xf>
    <xf numFmtId="180" fontId="9" fillId="15" borderId="97" xfId="0" applyNumberFormat="1" applyFont="1" applyFill="1" applyBorder="1" applyAlignment="1">
      <alignment horizontal="right" vertical="center" shrinkToFit="1"/>
    </xf>
    <xf numFmtId="0" fontId="9" fillId="9" borderId="0" xfId="0" applyFont="1" applyFill="1">
      <alignment vertical="center"/>
    </xf>
    <xf numFmtId="177" fontId="5" fillId="15" borderId="68" xfId="0" applyNumberFormat="1" applyFont="1" applyFill="1" applyBorder="1" applyAlignment="1">
      <alignment horizontal="center" vertical="center" shrinkToFit="1"/>
    </xf>
    <xf numFmtId="0" fontId="13" fillId="15" borderId="0" xfId="0" applyFont="1" applyFill="1">
      <alignment vertical="center"/>
    </xf>
    <xf numFmtId="0" fontId="0" fillId="0" borderId="0" xfId="0">
      <alignment vertical="center"/>
    </xf>
    <xf numFmtId="38" fontId="5" fillId="0" borderId="0" xfId="0" applyNumberFormat="1" applyFont="1">
      <alignment vertical="center"/>
    </xf>
    <xf numFmtId="0" fontId="5" fillId="15" borderId="0" xfId="0" applyFont="1" applyFill="1" applyBorder="1">
      <alignment vertical="center"/>
    </xf>
    <xf numFmtId="0" fontId="8" fillId="15" borderId="0" xfId="0" applyNumberFormat="1" applyFont="1" applyFill="1" applyBorder="1" applyAlignment="1">
      <alignment horizontal="right" vertical="center" shrinkToFit="1"/>
    </xf>
    <xf numFmtId="0" fontId="17" fillId="15" borderId="0" xfId="0" applyFont="1" applyFill="1" applyBorder="1" applyAlignment="1" applyProtection="1">
      <alignment horizontal="center" vertical="center"/>
    </xf>
    <xf numFmtId="0" fontId="12" fillId="0" borderId="0" xfId="0" applyFont="1">
      <alignment vertical="center"/>
    </xf>
    <xf numFmtId="0" fontId="13" fillId="15" borderId="0" xfId="0" applyFont="1" applyFill="1" applyBorder="1" applyAlignment="1">
      <alignment vertical="center"/>
    </xf>
    <xf numFmtId="0" fontId="0" fillId="0" borderId="0" xfId="0" applyFont="1">
      <alignment vertical="center"/>
    </xf>
    <xf numFmtId="0" fontId="10" fillId="0" borderId="0" xfId="0" applyNumberFormat="1" applyFont="1" applyFill="1" applyBorder="1" applyAlignment="1">
      <alignment horizontal="center" vertical="center" shrinkToFit="1"/>
    </xf>
    <xf numFmtId="0" fontId="8"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3" fillId="15" borderId="0" xfId="0" applyFont="1" applyFill="1" applyBorder="1" applyAlignment="1">
      <alignment vertical="center" shrinkToFit="1"/>
    </xf>
    <xf numFmtId="0" fontId="13" fillId="15" borderId="0" xfId="0" applyFont="1" applyFill="1" applyBorder="1" applyAlignment="1">
      <alignment horizontal="center" vertical="center" wrapText="1" shrinkToFit="1"/>
    </xf>
    <xf numFmtId="0" fontId="13" fillId="16" borderId="0" xfId="0" applyFont="1" applyFill="1">
      <alignment vertical="center"/>
    </xf>
    <xf numFmtId="0" fontId="10" fillId="15" borderId="0" xfId="0" applyNumberFormat="1" applyFont="1" applyFill="1" applyBorder="1" applyAlignment="1">
      <alignment horizontal="center" vertical="center"/>
    </xf>
    <xf numFmtId="0" fontId="10" fillId="15" borderId="0" xfId="0" applyNumberFormat="1" applyFont="1" applyFill="1" applyBorder="1" applyAlignment="1">
      <alignment horizontal="center" vertical="center" wrapText="1"/>
    </xf>
    <xf numFmtId="0" fontId="10" fillId="0" borderId="0" xfId="0" applyNumberFormat="1" applyFont="1" applyFill="1">
      <alignment vertical="center"/>
    </xf>
    <xf numFmtId="0" fontId="10" fillId="0" borderId="0" xfId="0" applyFont="1" applyFill="1" applyBorder="1" applyAlignment="1">
      <alignment vertical="center"/>
    </xf>
    <xf numFmtId="0" fontId="5" fillId="15" borderId="0" xfId="0" applyFont="1" applyFill="1" applyBorder="1" applyAlignment="1">
      <alignment horizontal="left" vertical="center"/>
    </xf>
    <xf numFmtId="0" fontId="5" fillId="15" borderId="0" xfId="0" applyFont="1" applyFill="1" applyBorder="1" applyAlignment="1">
      <alignment vertical="center"/>
    </xf>
    <xf numFmtId="0" fontId="5" fillId="15" borderId="0" xfId="0" applyFont="1" applyFill="1" applyBorder="1" applyAlignment="1">
      <alignment vertical="center" wrapText="1"/>
    </xf>
    <xf numFmtId="0" fontId="10" fillId="0" borderId="0" xfId="0" applyFont="1" applyFill="1">
      <alignment vertical="center"/>
    </xf>
    <xf numFmtId="0" fontId="10" fillId="0" borderId="0" xfId="0" applyFont="1" applyFill="1" applyAlignment="1">
      <alignment horizontal="left" vertical="center" wrapText="1"/>
    </xf>
    <xf numFmtId="0" fontId="8" fillId="0" borderId="0" xfId="0" applyNumberFormat="1" applyFont="1" applyFill="1">
      <alignment vertical="center"/>
    </xf>
    <xf numFmtId="0" fontId="10" fillId="15" borderId="0" xfId="0" applyFont="1" applyFill="1" applyAlignment="1">
      <alignment horizontal="left" vertical="center" wrapText="1"/>
    </xf>
    <xf numFmtId="0" fontId="10" fillId="15" borderId="0" xfId="0" applyFont="1" applyFill="1" applyAlignment="1">
      <alignment vertical="center" wrapText="1"/>
    </xf>
    <xf numFmtId="0" fontId="10" fillId="0" borderId="0" xfId="0" applyNumberFormat="1" applyFont="1" applyFill="1" applyBorder="1">
      <alignment vertical="center"/>
    </xf>
    <xf numFmtId="0" fontId="10" fillId="0" borderId="0" xfId="0" applyFont="1" applyFill="1" applyAlignment="1">
      <alignment vertical="center"/>
    </xf>
    <xf numFmtId="0" fontId="8" fillId="15" borderId="0" xfId="0" applyNumberFormat="1" applyFont="1" applyFill="1" applyBorder="1" applyAlignment="1">
      <alignment horizontal="center" vertical="center" shrinkToFit="1"/>
    </xf>
    <xf numFmtId="0" fontId="10" fillId="15" borderId="0" xfId="0" applyFont="1" applyFill="1" applyBorder="1" applyAlignment="1">
      <alignment vertical="center"/>
    </xf>
    <xf numFmtId="0" fontId="10" fillId="15" borderId="0" xfId="0" applyFont="1" applyFill="1" applyAlignment="1">
      <alignment vertical="center"/>
    </xf>
    <xf numFmtId="0" fontId="10" fillId="0" borderId="0" xfId="0" applyFont="1" applyFill="1" applyBorder="1">
      <alignment vertical="center"/>
    </xf>
    <xf numFmtId="0" fontId="10" fillId="15" borderId="0" xfId="0" applyFont="1" applyFill="1" applyBorder="1" applyAlignment="1">
      <alignment horizontal="left" vertical="center" wrapText="1"/>
    </xf>
    <xf numFmtId="0" fontId="10" fillId="15" borderId="0" xfId="0" applyFont="1" applyFill="1" applyBorder="1" applyAlignment="1">
      <alignment vertical="center" wrapText="1"/>
    </xf>
    <xf numFmtId="0" fontId="8" fillId="15" borderId="0" xfId="0" applyNumberFormat="1" applyFont="1" applyFill="1" applyBorder="1" applyAlignment="1">
      <alignment vertical="center" wrapText="1"/>
    </xf>
    <xf numFmtId="0" fontId="10" fillId="15" borderId="0" xfId="0" applyFont="1" applyFill="1" applyBorder="1">
      <alignment vertical="center"/>
    </xf>
    <xf numFmtId="58" fontId="8" fillId="15" borderId="0" xfId="0" applyNumberFormat="1" applyFont="1" applyFill="1" applyBorder="1" applyAlignment="1">
      <alignment horizontal="left" vertical="center" shrinkToFit="1"/>
    </xf>
    <xf numFmtId="58" fontId="5" fillId="15" borderId="0" xfId="0" applyNumberFormat="1" applyFont="1" applyFill="1" applyBorder="1" applyAlignment="1">
      <alignment horizontal="left" vertical="center" shrinkToFit="1"/>
    </xf>
    <xf numFmtId="58" fontId="5" fillId="15" borderId="0" xfId="0" applyNumberFormat="1" applyFont="1" applyFill="1" applyBorder="1" applyAlignment="1">
      <alignment vertical="center" shrinkToFit="1"/>
    </xf>
    <xf numFmtId="58" fontId="8" fillId="15" borderId="72" xfId="0" applyNumberFormat="1" applyFont="1" applyFill="1" applyBorder="1" applyAlignment="1">
      <alignment horizontal="right" shrinkToFit="1"/>
    </xf>
    <xf numFmtId="0" fontId="8" fillId="0" borderId="72" xfId="0" applyNumberFormat="1" applyFont="1" applyFill="1" applyBorder="1" applyAlignment="1"/>
    <xf numFmtId="58" fontId="8" fillId="15" borderId="72" xfId="0" applyNumberFormat="1" applyFont="1" applyFill="1" applyBorder="1" applyAlignment="1">
      <alignment shrinkToFit="1"/>
    </xf>
    <xf numFmtId="58" fontId="8" fillId="15" borderId="72" xfId="0" applyNumberFormat="1" applyFont="1" applyFill="1" applyBorder="1" applyAlignment="1">
      <alignment horizontal="left" shrinkToFit="1"/>
    </xf>
    <xf numFmtId="0" fontId="8" fillId="15" borderId="0" xfId="0" applyNumberFormat="1" applyFont="1" applyFill="1" applyBorder="1" applyAlignment="1">
      <alignment horizontal="center" shrinkToFit="1"/>
    </xf>
    <xf numFmtId="0" fontId="8" fillId="9" borderId="68" xfId="0" applyNumberFormat="1" applyFont="1" applyFill="1" applyBorder="1" applyAlignment="1">
      <alignment horizontal="center" vertical="center" shrinkToFit="1"/>
    </xf>
    <xf numFmtId="0" fontId="10" fillId="15" borderId="0" xfId="0" applyNumberFormat="1" applyFont="1" applyFill="1" applyBorder="1">
      <alignment vertical="center"/>
    </xf>
    <xf numFmtId="58" fontId="8" fillId="15" borderId="0" xfId="0" applyNumberFormat="1" applyFont="1" applyFill="1" applyBorder="1" applyAlignment="1">
      <alignment horizontal="right" shrinkToFit="1"/>
    </xf>
    <xf numFmtId="58" fontId="8" fillId="15" borderId="68" xfId="0" applyNumberFormat="1" applyFont="1" applyFill="1" applyBorder="1" applyAlignment="1">
      <alignment horizontal="left"/>
    </xf>
    <xf numFmtId="0" fontId="10" fillId="0" borderId="68" xfId="0" applyNumberFormat="1" applyFont="1" applyFill="1" applyBorder="1">
      <alignment vertical="center"/>
    </xf>
    <xf numFmtId="58" fontId="8" fillId="15" borderId="68" xfId="0" applyNumberFormat="1" applyFont="1" applyFill="1" applyBorder="1" applyAlignment="1">
      <alignment horizontal="left" shrinkToFit="1"/>
    </xf>
    <xf numFmtId="0" fontId="8" fillId="15" borderId="72" xfId="0" applyNumberFormat="1" applyFont="1" applyFill="1" applyBorder="1" applyAlignment="1">
      <alignment horizontal="center" vertical="center" shrinkToFit="1"/>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5" fillId="0" borderId="0" xfId="0" applyFont="1" applyAlignment="1" applyProtection="1">
      <alignment horizontal="left" vertical="center"/>
    </xf>
    <xf numFmtId="0" fontId="6"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Protection="1">
      <alignment vertical="center"/>
    </xf>
    <xf numFmtId="0" fontId="8" fillId="0" borderId="0" xfId="0" applyFont="1" applyBorder="1" applyProtection="1">
      <alignment vertical="center"/>
    </xf>
    <xf numFmtId="0" fontId="5" fillId="0" borderId="0" xfId="0" applyFont="1" applyBorder="1" applyAlignment="1" applyProtection="1">
      <alignment vertical="center"/>
    </xf>
    <xf numFmtId="0" fontId="5" fillId="9"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2"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26" xfId="0" applyFont="1" applyBorder="1" applyAlignment="1" applyProtection="1">
      <alignment vertical="center" shrinkToFit="1"/>
    </xf>
    <xf numFmtId="0" fontId="10" fillId="0" borderId="0" xfId="0" applyFont="1" applyBorder="1" applyProtection="1">
      <alignment vertical="center"/>
    </xf>
    <xf numFmtId="0" fontId="5" fillId="0" borderId="10" xfId="0" applyFont="1" applyBorder="1" applyAlignment="1" applyProtection="1">
      <alignment vertical="center" shrinkToFit="1"/>
    </xf>
    <xf numFmtId="0" fontId="5" fillId="0" borderId="4" xfId="0" applyFont="1" applyBorder="1" applyAlignment="1" applyProtection="1">
      <alignment vertical="center" shrinkToFit="1"/>
    </xf>
    <xf numFmtId="0" fontId="5" fillId="0" borderId="27" xfId="0" applyFont="1" applyBorder="1" applyAlignment="1" applyProtection="1">
      <alignment vertical="center" shrinkToFit="1"/>
    </xf>
    <xf numFmtId="0" fontId="5" fillId="0" borderId="29" xfId="0" applyFont="1" applyBorder="1" applyAlignment="1" applyProtection="1">
      <alignment vertical="center" shrinkToFit="1"/>
    </xf>
    <xf numFmtId="0" fontId="5" fillId="0" borderId="59" xfId="0" applyFont="1" applyBorder="1" applyAlignment="1" applyProtection="1">
      <alignment vertical="center" shrinkToFit="1"/>
    </xf>
    <xf numFmtId="0" fontId="5" fillId="0" borderId="0" xfId="0" applyFont="1" applyFill="1" applyBorder="1" applyProtection="1">
      <alignment vertical="center"/>
    </xf>
    <xf numFmtId="0" fontId="5" fillId="0" borderId="0" xfId="0" applyFont="1" applyAlignment="1" applyProtection="1">
      <alignment vertical="center"/>
    </xf>
    <xf numFmtId="0" fontId="10" fillId="0" borderId="0" xfId="0" applyFont="1" applyBorder="1" applyAlignment="1" applyProtection="1">
      <alignment vertical="center" wrapText="1"/>
    </xf>
    <xf numFmtId="0" fontId="12" fillId="0" borderId="0" xfId="0" applyFont="1" applyBorder="1" applyAlignment="1" applyProtection="1">
      <alignment horizontal="left" vertical="center" wrapText="1"/>
    </xf>
    <xf numFmtId="176" fontId="8" fillId="0" borderId="0" xfId="0" applyNumberFormat="1" applyFont="1" applyBorder="1" applyAlignment="1" applyProtection="1">
      <alignment horizontal="center"/>
    </xf>
    <xf numFmtId="0" fontId="10" fillId="0" borderId="0" xfId="0" applyFont="1" applyBorder="1" applyAlignment="1" applyProtection="1">
      <alignment horizontal="distributed" vertical="center" wrapText="1"/>
    </xf>
    <xf numFmtId="0" fontId="10" fillId="15" borderId="0" xfId="0" applyFont="1" applyFill="1" applyBorder="1" applyAlignment="1" applyProtection="1">
      <alignment horizontal="left" vertical="center" indent="1" shrinkToFit="1"/>
      <protection locked="0"/>
    </xf>
    <xf numFmtId="0" fontId="10" fillId="15" borderId="0" xfId="0" applyFont="1" applyFill="1" applyBorder="1" applyAlignment="1" applyProtection="1">
      <alignment horizontal="center" vertical="center" shrinkToFit="1"/>
      <protection locked="0"/>
    </xf>
    <xf numFmtId="0" fontId="12" fillId="15" borderId="0" xfId="0" applyFont="1" applyFill="1" applyBorder="1" applyAlignment="1" applyProtection="1">
      <alignment horizontal="left" vertical="center" indent="1" shrinkToFit="1"/>
      <protection locked="0"/>
    </xf>
    <xf numFmtId="176" fontId="8" fillId="15" borderId="0" xfId="0" applyNumberFormat="1" applyFont="1" applyFill="1" applyBorder="1" applyAlignment="1" applyProtection="1">
      <alignment horizontal="center"/>
    </xf>
    <xf numFmtId="0" fontId="5" fillId="0" borderId="79" xfId="0" applyFont="1" applyBorder="1" applyAlignment="1" applyProtection="1">
      <alignment vertical="center"/>
    </xf>
    <xf numFmtId="0" fontId="8" fillId="9" borderId="12" xfId="0" applyFont="1" applyFill="1" applyBorder="1" applyAlignment="1" applyProtection="1">
      <alignment horizontal="center" vertical="center"/>
      <protection locked="0"/>
    </xf>
    <xf numFmtId="0" fontId="8" fillId="0" borderId="40" xfId="0" applyFont="1" applyBorder="1" applyAlignment="1" applyProtection="1">
      <alignment vertical="center"/>
    </xf>
    <xf numFmtId="0" fontId="8" fillId="0" borderId="12" xfId="0" applyFont="1" applyBorder="1" applyAlignment="1" applyProtection="1">
      <alignment vertical="center"/>
    </xf>
    <xf numFmtId="0" fontId="5" fillId="0" borderId="12" xfId="0" applyFont="1" applyBorder="1" applyProtection="1">
      <alignment vertical="center"/>
    </xf>
    <xf numFmtId="0" fontId="19" fillId="0" borderId="12" xfId="0" applyFont="1" applyBorder="1" applyAlignment="1" applyProtection="1">
      <alignment vertical="center"/>
    </xf>
    <xf numFmtId="0" fontId="19" fillId="0" borderId="13" xfId="0" applyFont="1" applyBorder="1" applyAlignment="1" applyProtection="1">
      <alignment horizontal="right" vertical="center"/>
    </xf>
    <xf numFmtId="0" fontId="15" fillId="0" borderId="0" xfId="0" applyFont="1" applyBorder="1" applyAlignment="1" applyProtection="1">
      <alignment horizontal="left" vertical="top" wrapText="1"/>
    </xf>
    <xf numFmtId="0" fontId="19" fillId="0" borderId="0" xfId="0" applyFont="1" applyBorder="1" applyAlignment="1" applyProtection="1">
      <alignment vertical="center" wrapText="1"/>
    </xf>
    <xf numFmtId="0" fontId="9" fillId="0" borderId="0" xfId="0" applyFont="1" applyBorder="1" applyAlignment="1" applyProtection="1">
      <alignment vertical="top"/>
    </xf>
    <xf numFmtId="0" fontId="15" fillId="0" borderId="0" xfId="0" applyFont="1" applyBorder="1" applyAlignment="1" applyProtection="1">
      <alignment vertical="top" wrapText="1"/>
    </xf>
    <xf numFmtId="0" fontId="15" fillId="0" borderId="0" xfId="0" applyFont="1" applyBorder="1" applyAlignment="1" applyProtection="1">
      <alignment vertical="top"/>
    </xf>
    <xf numFmtId="0" fontId="8" fillId="15" borderId="0" xfId="0" applyFont="1" applyFill="1" applyBorder="1" applyAlignment="1" applyProtection="1">
      <alignment horizontal="center" vertical="center"/>
      <protection locked="0"/>
    </xf>
    <xf numFmtId="0" fontId="16" fillId="0" borderId="0" xfId="0" applyFont="1" applyBorder="1" applyAlignment="1" applyProtection="1">
      <alignment vertical="top" wrapText="1"/>
    </xf>
    <xf numFmtId="49" fontId="5" fillId="0" borderId="0" xfId="0" applyNumberFormat="1" applyFont="1" applyFill="1" applyAlignment="1" applyProtection="1">
      <alignment horizontal="center" vertical="center"/>
      <protection locked="0"/>
    </xf>
    <xf numFmtId="49" fontId="0" fillId="0" borderId="0" xfId="0" applyNumberFormat="1" applyFont="1" applyAlignment="1">
      <alignment horizontal="center" vertical="center"/>
    </xf>
    <xf numFmtId="0" fontId="9" fillId="15" borderId="0" xfId="0" applyFont="1" applyFill="1" applyBorder="1" applyAlignment="1">
      <alignment horizontal="left" vertical="center" shrinkToFit="1"/>
    </xf>
    <xf numFmtId="0" fontId="5" fillId="0" borderId="0" xfId="0" applyFont="1" applyFill="1">
      <alignment vertical="center"/>
    </xf>
    <xf numFmtId="0" fontId="8" fillId="15" borderId="0" xfId="0" applyFont="1" applyFill="1" applyProtection="1">
      <alignment vertical="center"/>
      <protection locked="0"/>
    </xf>
    <xf numFmtId="0" fontId="30" fillId="15" borderId="0" xfId="0" applyFont="1" applyFill="1" applyAlignment="1">
      <alignment horizontal="center" vertical="center" wrapText="1"/>
    </xf>
    <xf numFmtId="0" fontId="5" fillId="0" borderId="81" xfId="0" applyFont="1" applyBorder="1">
      <alignment vertical="center"/>
    </xf>
    <xf numFmtId="177" fontId="8" fillId="15" borderId="0" xfId="0" applyNumberFormat="1" applyFont="1" applyFill="1" applyBorder="1">
      <alignment vertical="center"/>
    </xf>
    <xf numFmtId="177" fontId="8" fillId="15" borderId="0" xfId="0" applyNumberFormat="1" applyFont="1" applyFill="1" applyBorder="1" applyAlignment="1">
      <alignment horizontal="center" vertical="center" shrinkToFit="1"/>
    </xf>
    <xf numFmtId="0" fontId="8" fillId="15" borderId="0" xfId="14" applyFont="1" applyFill="1" applyBorder="1" applyAlignment="1">
      <alignment horizontal="center" vertical="center"/>
    </xf>
    <xf numFmtId="0" fontId="8" fillId="15" borderId="0" xfId="14" applyFont="1" applyFill="1" applyBorder="1">
      <alignment vertical="center"/>
    </xf>
    <xf numFmtId="0" fontId="10" fillId="15" borderId="70" xfId="14" applyFont="1" applyFill="1" applyBorder="1" applyAlignment="1">
      <alignment vertical="center"/>
    </xf>
    <xf numFmtId="0" fontId="10" fillId="15" borderId="81" xfId="14" applyFont="1" applyFill="1" applyBorder="1" applyAlignment="1">
      <alignment vertical="center"/>
    </xf>
    <xf numFmtId="0" fontId="5" fillId="15" borderId="70" xfId="14" applyFont="1" applyFill="1" applyBorder="1" applyAlignment="1">
      <alignment vertical="center"/>
    </xf>
    <xf numFmtId="0" fontId="10" fillId="15" borderId="5" xfId="14" applyFont="1" applyFill="1" applyBorder="1" applyAlignment="1">
      <alignment vertical="top" wrapText="1"/>
    </xf>
    <xf numFmtId="0" fontId="10" fillId="15" borderId="6" xfId="14" applyFont="1" applyFill="1" applyBorder="1" applyAlignment="1">
      <alignment vertical="top" wrapText="1"/>
    </xf>
    <xf numFmtId="0" fontId="8" fillId="15" borderId="6" xfId="14" applyFont="1" applyFill="1" applyBorder="1" applyAlignment="1">
      <alignment vertical="top" wrapText="1"/>
    </xf>
    <xf numFmtId="0" fontId="16" fillId="15" borderId="0" xfId="14" applyFont="1" applyFill="1" applyBorder="1">
      <alignment vertical="center"/>
    </xf>
    <xf numFmtId="0" fontId="10" fillId="15" borderId="95" xfId="14" applyFont="1" applyFill="1" applyBorder="1" applyAlignment="1">
      <alignment vertical="center"/>
    </xf>
    <xf numFmtId="0" fontId="5" fillId="15" borderId="81" xfId="14" applyFont="1" applyFill="1" applyBorder="1" applyAlignment="1">
      <alignment vertical="center"/>
    </xf>
    <xf numFmtId="0" fontId="10" fillId="15" borderId="92" xfId="14" applyFont="1" applyFill="1" applyBorder="1" applyAlignment="1">
      <alignment vertical="center"/>
    </xf>
    <xf numFmtId="0" fontId="10" fillId="15" borderId="72" xfId="14" applyFont="1" applyFill="1" applyBorder="1" applyAlignment="1">
      <alignment vertical="center"/>
    </xf>
    <xf numFmtId="0" fontId="8" fillId="15" borderId="72" xfId="14" applyFont="1" applyFill="1" applyBorder="1" applyAlignment="1">
      <alignment vertical="center"/>
    </xf>
    <xf numFmtId="0" fontId="10" fillId="15" borderId="94" xfId="14" applyFont="1" applyFill="1" applyBorder="1" applyAlignment="1">
      <alignment vertical="center"/>
    </xf>
    <xf numFmtId="0" fontId="10" fillId="15" borderId="6" xfId="14" applyFont="1" applyFill="1" applyBorder="1" applyAlignment="1">
      <alignment vertical="top"/>
    </xf>
    <xf numFmtId="0" fontId="8" fillId="15" borderId="6" xfId="14" applyFont="1" applyFill="1" applyBorder="1" applyAlignment="1">
      <alignment vertical="top"/>
    </xf>
    <xf numFmtId="0" fontId="10" fillId="15" borderId="71" xfId="14" applyFont="1" applyFill="1" applyBorder="1" applyAlignment="1">
      <alignment vertical="top"/>
    </xf>
    <xf numFmtId="0" fontId="8" fillId="15" borderId="71" xfId="14" applyFont="1" applyFill="1" applyBorder="1" applyAlignment="1">
      <alignment vertical="top"/>
    </xf>
    <xf numFmtId="0" fontId="8" fillId="15" borderId="49" xfId="14" applyFont="1" applyFill="1" applyBorder="1" applyAlignment="1">
      <alignment vertical="top"/>
    </xf>
    <xf numFmtId="0" fontId="10" fillId="15" borderId="49" xfId="14" applyFont="1" applyFill="1" applyBorder="1" applyAlignment="1">
      <alignment vertical="top"/>
    </xf>
    <xf numFmtId="0" fontId="10" fillId="18" borderId="0" xfId="14" applyFont="1" applyFill="1" applyBorder="1">
      <alignment vertical="center"/>
    </xf>
    <xf numFmtId="0" fontId="10" fillId="18" borderId="81" xfId="14" applyFont="1" applyFill="1" applyBorder="1">
      <alignment vertical="center"/>
    </xf>
    <xf numFmtId="0" fontId="10" fillId="15" borderId="81" xfId="14" applyFont="1" applyFill="1" applyBorder="1">
      <alignment vertical="center"/>
    </xf>
    <xf numFmtId="0" fontId="2" fillId="18" borderId="81" xfId="0" applyFont="1" applyFill="1" applyBorder="1" applyAlignment="1">
      <alignment vertical="center"/>
    </xf>
    <xf numFmtId="0" fontId="5" fillId="18" borderId="70" xfId="14" applyFont="1" applyFill="1" applyBorder="1" applyAlignment="1">
      <alignment vertical="center" wrapText="1"/>
    </xf>
    <xf numFmtId="0" fontId="8" fillId="18" borderId="0" xfId="14" applyFont="1" applyFill="1" applyBorder="1">
      <alignment vertical="center"/>
    </xf>
    <xf numFmtId="0" fontId="10" fillId="15" borderId="92" xfId="14" applyFont="1" applyFill="1" applyBorder="1">
      <alignment vertical="center"/>
    </xf>
    <xf numFmtId="0" fontId="10" fillId="15" borderId="72" xfId="14" applyFont="1" applyFill="1" applyBorder="1">
      <alignment vertical="center"/>
    </xf>
    <xf numFmtId="0" fontId="8" fillId="15" borderId="72" xfId="14" applyFont="1" applyFill="1" applyBorder="1">
      <alignment vertical="center"/>
    </xf>
    <xf numFmtId="0" fontId="10" fillId="18" borderId="92" xfId="14" applyFont="1" applyFill="1" applyBorder="1">
      <alignment vertical="center"/>
    </xf>
    <xf numFmtId="0" fontId="8" fillId="18" borderId="72" xfId="14" applyFont="1" applyFill="1" applyBorder="1">
      <alignment vertical="center"/>
    </xf>
    <xf numFmtId="0" fontId="10" fillId="18" borderId="72" xfId="14" applyFont="1" applyFill="1" applyBorder="1">
      <alignment vertical="center"/>
    </xf>
    <xf numFmtId="0" fontId="10" fillId="18" borderId="94" xfId="14" applyFont="1" applyFill="1" applyBorder="1">
      <alignment vertical="center"/>
    </xf>
    <xf numFmtId="0" fontId="10" fillId="15" borderId="94" xfId="14" applyFont="1" applyFill="1" applyBorder="1">
      <alignment vertical="center"/>
    </xf>
    <xf numFmtId="0" fontId="2" fillId="18" borderId="0" xfId="0" applyFont="1" applyFill="1" applyBorder="1" applyAlignment="1">
      <alignment vertical="center"/>
    </xf>
    <xf numFmtId="0" fontId="5" fillId="15" borderId="0" xfId="0" applyFont="1" applyFill="1" applyProtection="1">
      <alignment vertical="center"/>
    </xf>
    <xf numFmtId="0" fontId="12" fillId="15" borderId="0" xfId="0" applyFont="1" applyFill="1" applyBorder="1" applyProtection="1">
      <alignment vertical="center"/>
    </xf>
    <xf numFmtId="0" fontId="12" fillId="0" borderId="0" xfId="0" applyFont="1" applyFill="1" applyBorder="1" applyProtection="1">
      <alignment vertical="center"/>
    </xf>
    <xf numFmtId="0" fontId="12" fillId="15" borderId="0" xfId="0" applyFont="1" applyFill="1" applyBorder="1" applyAlignment="1" applyProtection="1">
      <alignment horizontal="left" vertical="center" shrinkToFit="1"/>
    </xf>
    <xf numFmtId="0" fontId="5" fillId="15" borderId="0" xfId="0" applyFont="1" applyFill="1" applyBorder="1" applyAlignment="1" applyProtection="1">
      <alignment horizontal="left" vertical="center"/>
    </xf>
    <xf numFmtId="0" fontId="9" fillId="15" borderId="0" xfId="0" applyFont="1" applyFill="1" applyBorder="1" applyAlignment="1" applyProtection="1">
      <alignment horizontal="center" vertical="center"/>
    </xf>
    <xf numFmtId="183" fontId="13" fillId="0" borderId="104" xfId="0" applyNumberFormat="1" applyFont="1" applyFill="1" applyBorder="1" applyAlignment="1">
      <alignment horizontal="right" vertical="center"/>
    </xf>
    <xf numFmtId="0" fontId="16" fillId="0" borderId="105" xfId="0" applyFont="1" applyBorder="1" applyAlignment="1">
      <alignment horizontal="center"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16" fillId="0" borderId="0" xfId="0" applyFont="1" applyFill="1" applyBorder="1">
      <alignment vertical="center"/>
    </xf>
    <xf numFmtId="0" fontId="0" fillId="0" borderId="0" xfId="0" applyFont="1">
      <alignment vertical="center"/>
    </xf>
    <xf numFmtId="0" fontId="9" fillId="15" borderId="71" xfId="0" applyFont="1" applyFill="1" applyBorder="1" applyAlignment="1" applyProtection="1">
      <alignment vertical="center" shrinkToFit="1"/>
      <protection locked="0"/>
    </xf>
    <xf numFmtId="177" fontId="8" fillId="0" borderId="68" xfId="0" applyNumberFormat="1" applyFont="1" applyFill="1" applyBorder="1" applyAlignment="1">
      <alignment vertical="center" shrinkToFit="1"/>
    </xf>
    <xf numFmtId="0" fontId="9" fillId="15" borderId="0" xfId="0" applyFont="1" applyFill="1" applyBorder="1" applyAlignment="1" applyProtection="1">
      <alignment vertical="center" shrinkToFit="1"/>
      <protection locked="0"/>
    </xf>
    <xf numFmtId="0" fontId="9" fillId="0" borderId="50" xfId="0" applyFont="1" applyBorder="1">
      <alignment vertical="center"/>
    </xf>
    <xf numFmtId="0" fontId="9" fillId="15" borderId="97" xfId="0" applyFont="1" applyFill="1" applyBorder="1" applyAlignment="1" applyProtection="1">
      <alignment vertical="center" shrinkToFit="1"/>
      <protection locked="0"/>
    </xf>
    <xf numFmtId="0" fontId="19" fillId="0" borderId="0" xfId="0" applyFont="1" applyFill="1" applyBorder="1" applyProtection="1">
      <alignment vertical="center"/>
    </xf>
    <xf numFmtId="0" fontId="12" fillId="0" borderId="0" xfId="0" applyFont="1" applyFill="1" applyBorder="1" applyAlignment="1" applyProtection="1">
      <alignment vertical="center" shrinkToFit="1"/>
      <protection locked="0"/>
    </xf>
    <xf numFmtId="0" fontId="19" fillId="0" borderId="75" xfId="0" applyFont="1" applyFill="1" applyBorder="1" applyProtection="1">
      <alignment vertical="center"/>
    </xf>
    <xf numFmtId="0" fontId="12" fillId="0" borderId="68" xfId="0" applyFont="1" applyFill="1" applyBorder="1" applyAlignment="1" applyProtection="1">
      <alignment horizontal="left" vertical="center" indent="1" shrinkToFit="1"/>
      <protection locked="0"/>
    </xf>
    <xf numFmtId="0" fontId="12" fillId="0" borderId="0" xfId="0" applyFont="1" applyFill="1">
      <alignment vertical="center"/>
    </xf>
    <xf numFmtId="0" fontId="9" fillId="15" borderId="0" xfId="14" applyFont="1" applyFill="1" applyBorder="1" applyAlignment="1">
      <alignment horizontal="center" vertical="center"/>
    </xf>
    <xf numFmtId="0" fontId="13" fillId="15" borderId="0" xfId="0" applyFont="1" applyFill="1" applyBorder="1" applyAlignment="1">
      <alignment horizontal="left" vertical="center"/>
    </xf>
    <xf numFmtId="0" fontId="5" fillId="0" borderId="0" xfId="0" applyFont="1" applyBorder="1" applyAlignment="1">
      <alignment horizontal="left" vertical="center"/>
    </xf>
    <xf numFmtId="0" fontId="12" fillId="0" borderId="0" xfId="0" applyFont="1" applyFill="1" applyAlignment="1">
      <alignment vertical="center" wrapText="1"/>
    </xf>
    <xf numFmtId="0" fontId="0" fillId="0" borderId="0" xfId="0" applyFill="1">
      <alignment vertical="center"/>
    </xf>
    <xf numFmtId="0" fontId="32" fillId="0" borderId="0" xfId="0" applyFont="1" applyFill="1">
      <alignment vertical="center"/>
    </xf>
    <xf numFmtId="0" fontId="9" fillId="0" borderId="0" xfId="0" applyFont="1" applyFill="1" applyBorder="1" applyAlignment="1" applyProtection="1">
      <alignment vertical="top" wrapText="1"/>
    </xf>
    <xf numFmtId="0" fontId="8" fillId="0" borderId="0" xfId="14" applyFont="1" applyFill="1" applyBorder="1" applyAlignment="1">
      <alignment horizontal="center" vertical="center"/>
    </xf>
    <xf numFmtId="0" fontId="10" fillId="0" borderId="0" xfId="14" applyFont="1" applyFill="1" applyBorder="1">
      <alignment vertical="center"/>
    </xf>
    <xf numFmtId="178" fontId="8" fillId="15" borderId="81" xfId="3" applyNumberFormat="1" applyFont="1" applyFill="1" applyBorder="1" applyAlignment="1" applyProtection="1">
      <alignment vertical="center" shrinkToFit="1"/>
    </xf>
    <xf numFmtId="0" fontId="5" fillId="15" borderId="81" xfId="0" applyFont="1" applyFill="1" applyBorder="1">
      <alignment vertical="center"/>
    </xf>
    <xf numFmtId="0" fontId="6" fillId="0" borderId="0" xfId="0" applyFont="1" applyBorder="1" applyAlignment="1" applyProtection="1">
      <alignment horizontal="center" vertical="top"/>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22" fillId="15" borderId="0" xfId="0" applyFont="1" applyFill="1" applyBorder="1" applyAlignment="1">
      <alignment horizontal="center" wrapText="1" shrinkToFit="1"/>
    </xf>
    <xf numFmtId="0" fontId="8" fillId="15" borderId="0" xfId="0" applyFont="1" applyFill="1" applyAlignment="1">
      <alignment horizontal="center" vertical="center"/>
    </xf>
    <xf numFmtId="56" fontId="10" fillId="0" borderId="0" xfId="0" applyNumberFormat="1" applyFont="1" applyFill="1">
      <alignment vertical="center"/>
    </xf>
    <xf numFmtId="0" fontId="6" fillId="0" borderId="0" xfId="0" applyFont="1" applyBorder="1" applyAlignment="1" applyProtection="1">
      <alignment horizontal="left" vertical="top"/>
    </xf>
    <xf numFmtId="177" fontId="5" fillId="15" borderId="0" xfId="0" applyNumberFormat="1" applyFont="1" applyFill="1" applyBorder="1" applyAlignment="1">
      <alignment horizontal="center" vertical="center" shrinkToFit="1"/>
    </xf>
    <xf numFmtId="0" fontId="8" fillId="15" borderId="0" xfId="0" applyFont="1" applyFill="1" applyBorder="1">
      <alignment vertical="center"/>
    </xf>
    <xf numFmtId="0" fontId="8" fillId="15" borderId="0" xfId="0" applyFont="1" applyFill="1" applyBorder="1" applyAlignment="1" applyProtection="1">
      <alignment vertical="center" wrapText="1"/>
      <protection locked="0"/>
    </xf>
    <xf numFmtId="0" fontId="5" fillId="15" borderId="0" xfId="0" applyFont="1" applyFill="1" applyBorder="1" applyAlignment="1">
      <alignment horizontal="center" vertical="center" textRotation="255"/>
    </xf>
    <xf numFmtId="177" fontId="8" fillId="0" borderId="0" xfId="0" applyNumberFormat="1" applyFont="1" applyFill="1" applyBorder="1" applyAlignment="1">
      <alignment vertical="center" shrinkToFit="1"/>
    </xf>
    <xf numFmtId="177" fontId="5" fillId="15" borderId="83" xfId="0" applyNumberFormat="1" applyFont="1" applyFill="1" applyBorder="1" applyAlignment="1">
      <alignment horizontal="center" vertical="center" shrinkToFit="1"/>
    </xf>
    <xf numFmtId="177" fontId="9" fillId="15" borderId="0" xfId="0" applyNumberFormat="1" applyFont="1" applyFill="1" applyBorder="1" applyAlignment="1">
      <alignment vertical="center" wrapText="1" shrinkToFit="1"/>
    </xf>
    <xf numFmtId="177" fontId="9" fillId="15" borderId="0" xfId="0" applyNumberFormat="1" applyFont="1" applyFill="1" applyBorder="1" applyAlignment="1">
      <alignment vertical="center"/>
    </xf>
    <xf numFmtId="0" fontId="8" fillId="15" borderId="0" xfId="0" applyFont="1" applyFill="1" applyBorder="1" applyAlignment="1">
      <alignment horizontal="center" vertical="center" textRotation="255"/>
    </xf>
    <xf numFmtId="0" fontId="8" fillId="15" borderId="0" xfId="0" applyFont="1" applyFill="1" applyBorder="1" applyProtection="1">
      <alignment vertical="center"/>
      <protection locked="0"/>
    </xf>
    <xf numFmtId="177" fontId="8" fillId="0" borderId="96" xfId="0" applyNumberFormat="1" applyFont="1" applyFill="1" applyBorder="1" applyAlignment="1">
      <alignment vertical="center" shrinkToFit="1"/>
    </xf>
    <xf numFmtId="177" fontId="8" fillId="0" borderId="84" xfId="0" applyNumberFormat="1" applyFont="1" applyFill="1" applyBorder="1" applyAlignment="1">
      <alignment vertical="center" shrinkToFit="1"/>
    </xf>
    <xf numFmtId="0" fontId="8" fillId="0" borderId="112" xfId="0" applyFont="1" applyFill="1" applyBorder="1" applyAlignment="1">
      <alignment vertical="center" wrapText="1"/>
    </xf>
    <xf numFmtId="0" fontId="8" fillId="0" borderId="129" xfId="0" applyFont="1" applyFill="1" applyBorder="1" applyAlignment="1">
      <alignment vertical="center" wrapText="1"/>
    </xf>
    <xf numFmtId="182" fontId="8" fillId="0" borderId="112" xfId="0" applyNumberFormat="1" applyFont="1" applyFill="1" applyBorder="1" applyAlignment="1">
      <alignment horizontal="left" vertical="center" wrapText="1"/>
    </xf>
    <xf numFmtId="182" fontId="19" fillId="15" borderId="112" xfId="0" applyNumberFormat="1" applyFont="1" applyFill="1" applyBorder="1" applyAlignment="1">
      <alignment vertical="center" wrapText="1"/>
    </xf>
    <xf numFmtId="182" fontId="8" fillId="0" borderId="112" xfId="0" applyNumberFormat="1" applyFont="1" applyFill="1" applyBorder="1" applyAlignment="1">
      <alignment vertical="center" wrapText="1"/>
    </xf>
    <xf numFmtId="184" fontId="8" fillId="0" borderId="129" xfId="0" applyNumberFormat="1" applyFont="1" applyFill="1" applyBorder="1" applyAlignment="1">
      <alignment vertical="center"/>
    </xf>
    <xf numFmtId="12" fontId="5" fillId="0" borderId="0" xfId="0" applyNumberFormat="1" applyFont="1" applyFill="1">
      <alignment vertical="center"/>
    </xf>
    <xf numFmtId="38" fontId="9" fillId="0" borderId="0" xfId="3" applyFont="1" applyFill="1">
      <alignment vertical="center"/>
    </xf>
    <xf numFmtId="0" fontId="8" fillId="15" borderId="71" xfId="0" applyFont="1" applyFill="1" applyBorder="1" applyAlignment="1" applyProtection="1">
      <alignment vertical="center"/>
      <protection locked="0"/>
    </xf>
    <xf numFmtId="0" fontId="8" fillId="0" borderId="0" xfId="0" applyFont="1" applyBorder="1" applyAlignment="1">
      <alignment horizontal="center" vertical="center" textRotation="255"/>
    </xf>
    <xf numFmtId="177" fontId="9" fillId="15" borderId="0" xfId="0" applyNumberFormat="1" applyFont="1" applyFill="1" applyBorder="1" applyAlignment="1">
      <alignment vertical="center" shrinkToFit="1"/>
    </xf>
    <xf numFmtId="0" fontId="10" fillId="0" borderId="70" xfId="17" applyFont="1" applyFill="1" applyBorder="1" applyAlignment="1" applyProtection="1">
      <alignment horizontal="center" vertical="center"/>
      <protection locked="0"/>
    </xf>
    <xf numFmtId="0" fontId="9" fillId="15" borderId="0" xfId="0" applyFont="1" applyFill="1" applyBorder="1" applyAlignment="1">
      <alignment vertical="center" wrapText="1" shrinkToFit="1"/>
    </xf>
    <xf numFmtId="0" fontId="10" fillId="0" borderId="0" xfId="0" applyFont="1" applyAlignment="1">
      <alignment horizontal="center" vertical="center"/>
    </xf>
    <xf numFmtId="0" fontId="9" fillId="15" borderId="72" xfId="0" applyFont="1" applyFill="1" applyBorder="1" applyAlignment="1" applyProtection="1">
      <alignment vertical="center" shrinkToFit="1"/>
      <protection locked="0"/>
    </xf>
    <xf numFmtId="0" fontId="8" fillId="15" borderId="83" xfId="0" applyFont="1" applyFill="1" applyBorder="1" applyAlignment="1">
      <alignment horizontal="left" vertical="center" wrapText="1"/>
    </xf>
    <xf numFmtId="0" fontId="8" fillId="18" borderId="106" xfId="0" applyFont="1" applyFill="1" applyBorder="1" applyAlignment="1">
      <alignment horizontal="left" vertical="center" wrapText="1"/>
    </xf>
    <xf numFmtId="0" fontId="8" fillId="15" borderId="0" xfId="0" applyFont="1" applyFill="1" applyBorder="1" applyAlignment="1">
      <alignment horizontal="center" vertical="center"/>
    </xf>
    <xf numFmtId="0" fontId="8" fillId="18" borderId="6" xfId="0" applyFont="1" applyFill="1" applyBorder="1" applyAlignment="1">
      <alignment horizontal="left" vertical="center" wrapText="1"/>
    </xf>
    <xf numFmtId="0" fontId="8" fillId="0" borderId="6" xfId="0" applyFont="1" applyBorder="1" applyAlignment="1">
      <alignment horizontal="left" vertical="center"/>
    </xf>
    <xf numFmtId="0" fontId="9" fillId="15" borderId="69" xfId="0" applyFont="1" applyFill="1" applyBorder="1">
      <alignment vertical="center"/>
    </xf>
    <xf numFmtId="0" fontId="9" fillId="0" borderId="55" xfId="0" applyFont="1" applyBorder="1" applyAlignment="1">
      <alignment vertical="center"/>
    </xf>
    <xf numFmtId="0" fontId="9" fillId="0" borderId="83" xfId="0" applyFont="1" applyBorder="1" applyAlignment="1">
      <alignment vertical="center"/>
    </xf>
    <xf numFmtId="0" fontId="9" fillId="0" borderId="99" xfId="0" applyFont="1" applyBorder="1" applyAlignment="1">
      <alignment vertical="center"/>
    </xf>
    <xf numFmtId="0" fontId="9" fillId="0" borderId="68" xfId="0" applyFont="1" applyBorder="1" applyAlignment="1">
      <alignment vertical="center"/>
    </xf>
    <xf numFmtId="0" fontId="9" fillId="0" borderId="68" xfId="0" applyFont="1" applyFill="1" applyBorder="1" applyAlignment="1">
      <alignment vertical="center"/>
    </xf>
    <xf numFmtId="0" fontId="9" fillId="15" borderId="49" xfId="0" applyFont="1" applyFill="1" applyBorder="1">
      <alignment vertical="center"/>
    </xf>
    <xf numFmtId="0" fontId="9" fillId="15" borderId="0" xfId="0" applyFont="1" applyFill="1" applyBorder="1">
      <alignment vertical="center"/>
    </xf>
    <xf numFmtId="0" fontId="9" fillId="0" borderId="96" xfId="0" applyFont="1" applyBorder="1" applyAlignment="1">
      <alignment vertical="center"/>
    </xf>
    <xf numFmtId="180" fontId="9" fillId="15" borderId="94" xfId="0" applyNumberFormat="1" applyFont="1" applyFill="1" applyBorder="1" applyAlignment="1">
      <alignment horizontal="right" vertical="center" shrinkToFit="1"/>
    </xf>
    <xf numFmtId="180" fontId="9" fillId="15" borderId="69" xfId="3" applyNumberFormat="1" applyFont="1" applyFill="1" applyBorder="1" applyAlignment="1" applyProtection="1">
      <alignment horizontal="right" vertical="center" shrinkToFit="1"/>
      <protection locked="0"/>
    </xf>
    <xf numFmtId="180" fontId="9" fillId="0" borderId="69" xfId="3" applyNumberFormat="1" applyFont="1" applyFill="1" applyBorder="1" applyAlignment="1" applyProtection="1">
      <alignment horizontal="right" vertical="center" shrinkToFit="1"/>
      <protection locked="0"/>
    </xf>
    <xf numFmtId="0" fontId="9" fillId="15" borderId="88" xfId="0" applyFont="1" applyFill="1" applyBorder="1">
      <alignment vertical="center"/>
    </xf>
    <xf numFmtId="0" fontId="9" fillId="0" borderId="0" xfId="0" applyFont="1" applyBorder="1" applyAlignment="1">
      <alignment vertical="center"/>
    </xf>
    <xf numFmtId="0" fontId="10" fillId="9" borderId="6" xfId="17"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1" xfId="0" applyFont="1" applyBorder="1" applyAlignment="1">
      <alignment horizontal="center" vertical="center"/>
    </xf>
    <xf numFmtId="0" fontId="8" fillId="0" borderId="71" xfId="0" applyFont="1" applyBorder="1" applyAlignment="1">
      <alignment horizontal="left" vertical="center"/>
    </xf>
    <xf numFmtId="0" fontId="9" fillId="0" borderId="0" xfId="0" applyFont="1" applyFill="1" applyBorder="1" applyAlignment="1">
      <alignment vertical="center"/>
    </xf>
    <xf numFmtId="0" fontId="9" fillId="0" borderId="84" xfId="0" applyFont="1" applyBorder="1" applyAlignment="1">
      <alignment vertical="center"/>
    </xf>
    <xf numFmtId="0" fontId="9" fillId="0" borderId="113" xfId="0" applyFont="1" applyBorder="1" applyAlignment="1">
      <alignment vertical="center"/>
    </xf>
    <xf numFmtId="177" fontId="5" fillId="0" borderId="49" xfId="0" applyNumberFormat="1" applyFont="1" applyFill="1" applyBorder="1" applyAlignment="1">
      <alignment horizontal="center" vertical="center" shrinkToFit="1"/>
    </xf>
    <xf numFmtId="0" fontId="9" fillId="0" borderId="49" xfId="0" applyFont="1" applyFill="1" applyBorder="1" applyAlignment="1">
      <alignment vertical="center"/>
    </xf>
    <xf numFmtId="0" fontId="9" fillId="0" borderId="49" xfId="0" applyFont="1" applyFill="1" applyBorder="1" applyAlignment="1">
      <alignment horizontal="center" vertical="center"/>
    </xf>
    <xf numFmtId="0" fontId="9" fillId="0" borderId="49" xfId="0" applyFont="1" applyFill="1" applyBorder="1">
      <alignment vertical="center"/>
    </xf>
    <xf numFmtId="0" fontId="10" fillId="0" borderId="71" xfId="0" applyFont="1" applyFill="1" applyBorder="1" applyAlignment="1">
      <alignment horizontal="center" vertical="center"/>
    </xf>
    <xf numFmtId="0" fontId="5" fillId="0" borderId="71" xfId="0" applyFont="1" applyBorder="1" applyAlignment="1">
      <alignment horizontal="left" vertical="center"/>
    </xf>
    <xf numFmtId="0" fontId="10" fillId="0" borderId="6" xfId="0" applyFont="1" applyFill="1" applyBorder="1" applyAlignment="1">
      <alignment horizontal="center" vertical="center"/>
    </xf>
    <xf numFmtId="0" fontId="5" fillId="0" borderId="109" xfId="0" applyFont="1" applyBorder="1" applyAlignment="1">
      <alignment horizontal="left" vertical="center"/>
    </xf>
    <xf numFmtId="0" fontId="9" fillId="0" borderId="55" xfId="0" applyFont="1" applyFill="1" applyBorder="1" applyAlignment="1" applyProtection="1">
      <alignment vertical="center" shrinkToFit="1"/>
      <protection locked="0"/>
    </xf>
    <xf numFmtId="0" fontId="9" fillId="0" borderId="6" xfId="0" applyFont="1" applyBorder="1" applyAlignment="1">
      <alignment horizontal="center" vertical="center"/>
    </xf>
    <xf numFmtId="177" fontId="8" fillId="0" borderId="72" xfId="0" applyNumberFormat="1" applyFont="1" applyFill="1" applyBorder="1" applyAlignment="1">
      <alignment vertical="center" shrinkToFit="1"/>
    </xf>
    <xf numFmtId="0" fontId="10"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top" wrapText="1"/>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6" fillId="0" borderId="0" xfId="0" applyFont="1" applyBorder="1" applyAlignment="1" applyProtection="1">
      <alignment horizontal="center" vertical="top"/>
    </xf>
    <xf numFmtId="0" fontId="10" fillId="0" borderId="0" xfId="0" applyFont="1" applyProtection="1">
      <alignment vertical="center"/>
    </xf>
    <xf numFmtId="0" fontId="6" fillId="0" borderId="0" xfId="0" applyFont="1" applyFill="1" applyBorder="1" applyAlignment="1" applyProtection="1">
      <alignment horizontal="center" vertical="top"/>
    </xf>
    <xf numFmtId="0" fontId="5" fillId="0" borderId="0" xfId="0" applyFont="1" applyBorder="1" applyAlignment="1" applyProtection="1">
      <alignment horizontal="left" vertical="top"/>
    </xf>
    <xf numFmtId="0" fontId="6" fillId="0" borderId="76" xfId="0" applyFont="1" applyBorder="1" applyAlignment="1" applyProtection="1">
      <alignment horizontal="center" vertical="top"/>
    </xf>
    <xf numFmtId="0" fontId="8" fillId="9" borderId="68" xfId="0" applyFont="1" applyFill="1" applyBorder="1" applyAlignment="1" applyProtection="1">
      <alignment horizontal="center" vertical="center"/>
      <protection locked="0"/>
    </xf>
    <xf numFmtId="0" fontId="6" fillId="0" borderId="124" xfId="0" applyFont="1" applyBorder="1" applyAlignment="1" applyProtection="1">
      <alignment horizontal="center" vertical="top"/>
    </xf>
    <xf numFmtId="0" fontId="8" fillId="9" borderId="86" xfId="0" applyFont="1" applyFill="1" applyBorder="1" applyAlignment="1" applyProtection="1">
      <alignment horizontal="center" vertical="center"/>
      <protection locked="0"/>
    </xf>
    <xf numFmtId="0" fontId="6" fillId="0" borderId="86" xfId="0" applyFont="1" applyBorder="1" applyAlignment="1" applyProtection="1">
      <alignment horizontal="center" vertical="top"/>
    </xf>
    <xf numFmtId="0" fontId="6" fillId="0" borderId="127" xfId="0" applyFont="1" applyBorder="1" applyAlignment="1" applyProtection="1">
      <alignment horizontal="center" vertical="top"/>
    </xf>
    <xf numFmtId="0" fontId="10" fillId="0" borderId="0" xfId="0" applyFont="1" applyFill="1" applyBorder="1" applyAlignment="1" applyProtection="1">
      <alignment horizontal="center" vertical="center"/>
      <protection locked="0"/>
    </xf>
    <xf numFmtId="0" fontId="10" fillId="9" borderId="68" xfId="17" applyFont="1" applyFill="1" applyBorder="1" applyAlignment="1" applyProtection="1">
      <alignment horizontal="center" vertical="center"/>
      <protection locked="0"/>
    </xf>
    <xf numFmtId="0" fontId="10" fillId="9" borderId="46"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6" fillId="0" borderId="0" xfId="0" applyFont="1" applyFill="1" applyBorder="1" applyAlignment="1" applyProtection="1">
      <alignment horizontal="left" vertical="top"/>
    </xf>
    <xf numFmtId="0" fontId="21" fillId="15" borderId="0" xfId="0" applyFont="1" applyFill="1" applyAlignment="1">
      <alignment vertical="center"/>
    </xf>
    <xf numFmtId="0" fontId="10" fillId="0" borderId="0" xfId="0" applyFont="1" applyFill="1" applyBorder="1" applyAlignment="1" applyProtection="1">
      <alignment horizontal="center" vertical="center"/>
      <protection locked="0"/>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15" fillId="0" borderId="0" xfId="0" applyFont="1" applyFill="1" applyBorder="1" applyAlignment="1" applyProtection="1">
      <alignment horizontal="left" vertical="top" wrapText="1"/>
    </xf>
    <xf numFmtId="0" fontId="9" fillId="18" borderId="89" xfId="0" applyFont="1" applyFill="1" applyBorder="1" applyAlignment="1">
      <alignment vertical="center"/>
    </xf>
    <xf numFmtId="0" fontId="9" fillId="18" borderId="49" xfId="0" applyFont="1" applyFill="1" applyBorder="1" applyAlignment="1">
      <alignment vertical="center"/>
    </xf>
    <xf numFmtId="0" fontId="9" fillId="18" borderId="49" xfId="0" applyFont="1" applyFill="1" applyBorder="1">
      <alignment vertical="center"/>
    </xf>
    <xf numFmtId="0" fontId="9" fillId="18" borderId="88" xfId="0" applyFont="1" applyFill="1" applyBorder="1">
      <alignment vertical="center"/>
    </xf>
    <xf numFmtId="0" fontId="9" fillId="18" borderId="73" xfId="0" applyFont="1" applyFill="1" applyBorder="1" applyAlignment="1">
      <alignment vertical="center"/>
    </xf>
    <xf numFmtId="0" fontId="9" fillId="18" borderId="71" xfId="0" applyFont="1" applyFill="1" applyBorder="1" applyAlignment="1">
      <alignment vertical="center"/>
    </xf>
    <xf numFmtId="0" fontId="9" fillId="18" borderId="71" xfId="0" applyFont="1" applyFill="1" applyBorder="1">
      <alignment vertical="center"/>
    </xf>
    <xf numFmtId="0" fontId="9" fillId="18" borderId="87" xfId="0" applyFont="1" applyFill="1" applyBorder="1" applyAlignment="1">
      <alignment vertical="center"/>
    </xf>
    <xf numFmtId="0" fontId="5" fillId="15" borderId="0" xfId="0" applyNumberFormat="1" applyFont="1" applyFill="1" applyBorder="1" applyAlignment="1">
      <alignment horizontal="right" vertical="center"/>
    </xf>
    <xf numFmtId="0" fontId="8" fillId="15" borderId="0" xfId="0" applyNumberFormat="1" applyFont="1" applyFill="1" applyBorder="1" applyAlignment="1">
      <alignment vertical="center" shrinkToFit="1"/>
    </xf>
    <xf numFmtId="0" fontId="10" fillId="15" borderId="0" xfId="0" applyFont="1" applyFill="1" applyBorder="1" applyAlignment="1" applyProtection="1">
      <alignment horizontal="left" vertical="center" shrinkToFit="1"/>
    </xf>
    <xf numFmtId="58" fontId="8" fillId="15" borderId="0" xfId="0" applyNumberFormat="1" applyFont="1" applyFill="1" applyBorder="1" applyAlignment="1">
      <alignment horizontal="right" vertical="center" shrinkToFit="1"/>
    </xf>
    <xf numFmtId="0" fontId="10" fillId="9" borderId="6" xfId="17" applyFont="1" applyFill="1" applyBorder="1" applyAlignment="1" applyProtection="1">
      <alignment vertical="center"/>
      <protection locked="0"/>
    </xf>
    <xf numFmtId="0" fontId="10" fillId="0" borderId="6" xfId="17" applyFont="1" applyFill="1" applyBorder="1" applyAlignment="1" applyProtection="1">
      <alignment vertical="center"/>
      <protection locked="0"/>
    </xf>
    <xf numFmtId="0" fontId="0" fillId="0" borderId="82" xfId="0" applyFont="1" applyFill="1" applyBorder="1" applyAlignment="1">
      <alignment vertical="center" shrinkToFit="1"/>
    </xf>
    <xf numFmtId="0" fontId="0" fillId="0" borderId="120" xfId="0" applyFont="1" applyFill="1" applyBorder="1" applyAlignment="1">
      <alignment vertical="center" shrinkToFit="1"/>
    </xf>
    <xf numFmtId="0" fontId="9" fillId="0" borderId="86" xfId="0" applyFont="1" applyFill="1" applyBorder="1" applyAlignment="1" applyProtection="1">
      <alignment vertical="center" shrinkToFit="1"/>
      <protection locked="0"/>
    </xf>
    <xf numFmtId="0" fontId="35" fillId="0" borderId="0" xfId="0" applyFont="1">
      <alignment vertical="center"/>
    </xf>
    <xf numFmtId="0" fontId="33" fillId="0" borderId="0" xfId="0" applyFont="1">
      <alignment vertical="center"/>
    </xf>
    <xf numFmtId="0" fontId="33" fillId="0" borderId="0" xfId="0" applyFont="1" applyFill="1">
      <alignment vertical="center"/>
    </xf>
    <xf numFmtId="0" fontId="5" fillId="0" borderId="0" xfId="17" applyFont="1" applyFill="1" applyBorder="1" applyAlignment="1" applyProtection="1">
      <alignment horizontal="center" vertical="center"/>
      <protection locked="0"/>
    </xf>
    <xf numFmtId="58" fontId="8" fillId="0" borderId="0" xfId="0" applyNumberFormat="1" applyFont="1" applyFill="1" applyBorder="1" applyAlignment="1">
      <alignment horizontal="right" vertical="center" shrinkToFit="1"/>
    </xf>
    <xf numFmtId="49" fontId="8" fillId="0" borderId="0" xfId="0" applyNumberFormat="1" applyFont="1" applyFill="1" applyBorder="1" applyAlignment="1">
      <alignment horizontal="center" vertical="center" shrinkToFit="1"/>
    </xf>
    <xf numFmtId="58" fontId="8" fillId="0" borderId="0" xfId="0" applyNumberFormat="1" applyFont="1" applyFill="1" applyBorder="1" applyAlignment="1">
      <alignment horizontal="left" vertical="center" shrinkToFit="1"/>
    </xf>
    <xf numFmtId="0" fontId="8" fillId="0" borderId="0" xfId="0" applyNumberFormat="1" applyFont="1" applyFill="1" applyBorder="1" applyAlignment="1">
      <alignment horizontal="center" vertical="center"/>
    </xf>
    <xf numFmtId="0" fontId="8" fillId="0" borderId="0" xfId="0" applyFont="1" applyFill="1" applyAlignment="1">
      <alignment horizontal="center" vertical="center" wrapText="1"/>
    </xf>
    <xf numFmtId="0" fontId="8" fillId="15" borderId="0" xfId="0" applyFont="1" applyFill="1" applyBorder="1" applyAlignment="1">
      <alignment vertical="center" wrapText="1" shrinkToFit="1"/>
    </xf>
    <xf numFmtId="0" fontId="7" fillId="15" borderId="0" xfId="0" applyFont="1" applyFill="1" applyBorder="1" applyAlignment="1" applyProtection="1">
      <alignment horizontal="center" vertical="center"/>
    </xf>
    <xf numFmtId="0" fontId="5" fillId="0" borderId="86" xfId="0" applyFont="1" applyFill="1" applyBorder="1" applyAlignment="1" applyProtection="1">
      <alignment vertical="center" shrinkToFit="1"/>
      <protection locked="0"/>
    </xf>
    <xf numFmtId="0" fontId="12" fillId="9" borderId="71" xfId="0" applyFont="1" applyFill="1" applyBorder="1" applyAlignment="1" applyProtection="1">
      <alignment vertical="center" shrinkToFit="1"/>
      <protection locked="0"/>
    </xf>
    <xf numFmtId="0" fontId="12" fillId="9" borderId="102" xfId="0" applyFont="1" applyFill="1" applyBorder="1" applyAlignment="1" applyProtection="1">
      <alignment vertical="center" shrinkToFit="1"/>
      <protection locked="0"/>
    </xf>
    <xf numFmtId="0" fontId="12" fillId="15" borderId="0" xfId="0" applyFont="1" applyFill="1" applyBorder="1" applyAlignment="1" applyProtection="1">
      <alignment vertical="center"/>
    </xf>
    <xf numFmtId="0" fontId="10" fillId="15" borderId="0" xfId="0" applyFont="1" applyFill="1" applyProtection="1">
      <alignment vertical="center"/>
    </xf>
    <xf numFmtId="0" fontId="10" fillId="15" borderId="0" xfId="0" applyFont="1" applyFill="1" applyBorder="1" applyProtection="1">
      <alignment vertical="center"/>
    </xf>
    <xf numFmtId="0" fontId="10" fillId="0" borderId="0" xfId="0" applyFont="1" applyFill="1" applyBorder="1" applyProtection="1">
      <alignment vertical="center"/>
    </xf>
    <xf numFmtId="0" fontId="10" fillId="15"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5" fillId="15"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top"/>
    </xf>
    <xf numFmtId="0" fontId="10" fillId="0" borderId="0" xfId="14" applyFont="1" applyFill="1" applyBorder="1" applyAlignment="1">
      <alignment vertical="center"/>
    </xf>
    <xf numFmtId="0" fontId="8" fillId="0" borderId="6" xfId="0" applyFont="1" applyBorder="1" applyAlignment="1">
      <alignment horizontal="left" vertical="center"/>
    </xf>
    <xf numFmtId="0" fontId="8" fillId="18" borderId="106" xfId="0" applyFont="1" applyFill="1" applyBorder="1" applyAlignment="1">
      <alignment horizontal="left" vertical="center" wrapText="1"/>
    </xf>
    <xf numFmtId="0" fontId="8" fillId="15" borderId="83" xfId="0" applyFont="1" applyFill="1" applyBorder="1" applyAlignment="1">
      <alignment horizontal="left" vertical="center" wrapText="1"/>
    </xf>
    <xf numFmtId="0" fontId="8" fillId="0" borderId="0" xfId="0" applyFont="1" applyFill="1" applyBorder="1" applyAlignment="1">
      <alignment vertical="center" wrapText="1"/>
    </xf>
    <xf numFmtId="184" fontId="8" fillId="0" borderId="0" xfId="0" applyNumberFormat="1"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0" fillId="0" borderId="0" xfId="0" applyFont="1" applyFill="1">
      <alignment vertical="center"/>
    </xf>
    <xf numFmtId="0" fontId="10" fillId="9" borderId="5" xfId="17" applyFont="1" applyFill="1" applyBorder="1" applyAlignment="1" applyProtection="1">
      <alignment vertical="center"/>
      <protection locked="0"/>
    </xf>
    <xf numFmtId="0" fontId="10" fillId="9" borderId="73" xfId="17" applyFont="1" applyFill="1" applyBorder="1" applyAlignment="1" applyProtection="1">
      <alignment vertical="center"/>
      <protection locked="0"/>
    </xf>
    <xf numFmtId="177" fontId="5" fillId="15" borderId="85" xfId="0" applyNumberFormat="1" applyFont="1" applyFill="1" applyBorder="1" applyAlignment="1">
      <alignment horizontal="center" vertical="center" shrinkToFit="1"/>
    </xf>
    <xf numFmtId="177" fontId="5" fillId="15" borderId="99" xfId="0" applyNumberFormat="1" applyFont="1" applyFill="1" applyBorder="1" applyAlignment="1">
      <alignment horizontal="center" vertical="center" shrinkToFit="1"/>
    </xf>
    <xf numFmtId="177" fontId="5" fillId="15" borderId="9" xfId="0" applyNumberFormat="1" applyFont="1" applyFill="1" applyBorder="1" applyAlignment="1">
      <alignment horizontal="center" vertical="center" shrinkToFit="1"/>
    </xf>
    <xf numFmtId="177" fontId="8" fillId="0" borderId="71" xfId="0" applyNumberFormat="1" applyFont="1" applyFill="1" applyBorder="1" applyAlignment="1">
      <alignment vertical="center" shrinkToFit="1"/>
    </xf>
    <xf numFmtId="177" fontId="5" fillId="15" borderId="84" xfId="0" applyNumberFormat="1" applyFont="1" applyFill="1" applyBorder="1" applyAlignment="1">
      <alignment horizontal="center" vertical="center" shrinkToFit="1"/>
    </xf>
    <xf numFmtId="0" fontId="8" fillId="15" borderId="55" xfId="0" applyFont="1" applyFill="1" applyBorder="1" applyAlignment="1">
      <alignment horizontal="left" vertical="center" wrapText="1"/>
    </xf>
    <xf numFmtId="0" fontId="8" fillId="15" borderId="60" xfId="0" applyFont="1" applyFill="1" applyBorder="1" applyAlignment="1">
      <alignment horizontal="left" vertical="center" wrapText="1"/>
    </xf>
    <xf numFmtId="0" fontId="8" fillId="18" borderId="9" xfId="0" applyFont="1" applyFill="1" applyBorder="1" applyAlignment="1">
      <alignment horizontal="left" vertical="center" wrapText="1"/>
    </xf>
    <xf numFmtId="0" fontId="8" fillId="18" borderId="108" xfId="0" applyFont="1" applyFill="1" applyBorder="1" applyAlignment="1">
      <alignment horizontal="left" vertical="center" wrapText="1"/>
    </xf>
    <xf numFmtId="0" fontId="8" fillId="9" borderId="49" xfId="0" applyFont="1" applyFill="1" applyBorder="1" applyAlignment="1">
      <alignment vertical="center"/>
    </xf>
    <xf numFmtId="0" fontId="8" fillId="0" borderId="49" xfId="0" applyFont="1" applyFill="1" applyBorder="1" applyAlignment="1">
      <alignment vertical="center"/>
    </xf>
    <xf numFmtId="0" fontId="8" fillId="0" borderId="50" xfId="0" applyFont="1" applyFill="1" applyBorder="1" applyAlignment="1">
      <alignment vertical="center"/>
    </xf>
    <xf numFmtId="0" fontId="8" fillId="15" borderId="0" xfId="0" applyFont="1" applyFill="1" applyBorder="1" applyAlignment="1" applyProtection="1">
      <alignment horizontal="left" vertical="center"/>
      <protection locked="0"/>
    </xf>
    <xf numFmtId="0" fontId="19" fillId="0" borderId="0" xfId="0" applyFont="1" applyFill="1" applyBorder="1" applyAlignment="1">
      <alignment vertical="center"/>
    </xf>
    <xf numFmtId="0" fontId="5" fillId="0" borderId="157" xfId="0" applyFont="1" applyBorder="1" applyAlignment="1" applyProtection="1">
      <alignment horizontal="left" vertical="center"/>
    </xf>
    <xf numFmtId="0" fontId="5" fillId="0" borderId="158" xfId="0" applyFont="1" applyFill="1" applyBorder="1" applyAlignment="1" applyProtection="1">
      <alignment vertical="center" wrapText="1"/>
    </xf>
    <xf numFmtId="0" fontId="5" fillId="0" borderId="158" xfId="0" applyFont="1" applyFill="1" applyBorder="1" applyAlignment="1" applyProtection="1">
      <alignment horizontal="left" vertical="center" wrapText="1"/>
    </xf>
    <xf numFmtId="0" fontId="5" fillId="0" borderId="159" xfId="0" applyFont="1" applyFill="1" applyBorder="1" applyAlignment="1" applyProtection="1">
      <alignment horizontal="left" vertical="center" wrapText="1"/>
    </xf>
    <xf numFmtId="0" fontId="15" fillId="0" borderId="40" xfId="0" applyFont="1" applyFill="1" applyBorder="1" applyAlignment="1" applyProtection="1">
      <alignment vertical="top" wrapText="1"/>
    </xf>
    <xf numFmtId="0" fontId="37" fillId="15" borderId="0" xfId="0" applyFont="1" applyFill="1" applyBorder="1" applyAlignment="1" applyProtection="1">
      <alignment horizontal="left" vertical="center"/>
      <protection locked="0"/>
    </xf>
    <xf numFmtId="0" fontId="7" fillId="15" borderId="0" xfId="0" applyFont="1" applyFill="1" applyBorder="1" applyAlignment="1" applyProtection="1">
      <alignment horizontal="center" vertical="center"/>
    </xf>
    <xf numFmtId="0" fontId="6" fillId="0" borderId="0" xfId="0" applyFont="1" applyBorder="1" applyAlignment="1" applyProtection="1">
      <alignment vertical="top"/>
    </xf>
    <xf numFmtId="0" fontId="6" fillId="0" borderId="71" xfId="0" applyFont="1" applyBorder="1" applyAlignment="1" applyProtection="1">
      <alignment horizontal="left" vertical="top"/>
    </xf>
    <xf numFmtId="0" fontId="6" fillId="0" borderId="71" xfId="0" applyFont="1" applyBorder="1" applyAlignment="1" applyProtection="1">
      <alignment horizontal="center"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8" fillId="0" borderId="49" xfId="0" applyFont="1" applyBorder="1" applyAlignment="1">
      <alignment vertical="center" textRotation="255"/>
    </xf>
    <xf numFmtId="0" fontId="8" fillId="0" borderId="71" xfId="0" applyFont="1" applyBorder="1" applyAlignment="1">
      <alignment vertical="center" textRotation="255"/>
    </xf>
    <xf numFmtId="0" fontId="8" fillId="15" borderId="71" xfId="0" applyFont="1" applyFill="1" applyBorder="1" applyAlignment="1">
      <alignment horizontal="center" vertical="center"/>
    </xf>
    <xf numFmtId="177" fontId="8" fillId="0" borderId="0" xfId="0" applyNumberFormat="1" applyFont="1" applyFill="1" applyBorder="1" applyAlignment="1">
      <alignment horizontal="center" vertical="center" shrinkToFit="1"/>
    </xf>
    <xf numFmtId="177" fontId="5" fillId="0" borderId="0" xfId="0" applyNumberFormat="1" applyFont="1" applyFill="1" applyBorder="1" applyAlignment="1">
      <alignment horizontal="center" vertical="center" shrinkToFit="1"/>
    </xf>
    <xf numFmtId="0" fontId="9" fillId="0" borderId="49" xfId="0" applyFont="1" applyFill="1" applyBorder="1" applyAlignment="1" applyProtection="1">
      <alignment vertical="top" wrapText="1"/>
    </xf>
    <xf numFmtId="0" fontId="8" fillId="0" borderId="83" xfId="0" applyFont="1" applyFill="1" applyBorder="1" applyAlignment="1">
      <alignment vertical="center"/>
    </xf>
    <xf numFmtId="0" fontId="8" fillId="0" borderId="113" xfId="0" applyFont="1" applyFill="1" applyBorder="1" applyAlignment="1">
      <alignment vertical="center"/>
    </xf>
    <xf numFmtId="177" fontId="5" fillId="0" borderId="83" xfId="0" applyNumberFormat="1" applyFont="1" applyFill="1" applyBorder="1" applyAlignment="1">
      <alignment vertical="center" shrinkToFit="1"/>
    </xf>
    <xf numFmtId="0" fontId="8" fillId="0" borderId="106" xfId="0" applyFont="1" applyFill="1" applyBorder="1" applyAlignment="1">
      <alignment vertical="center"/>
    </xf>
    <xf numFmtId="0" fontId="8" fillId="0" borderId="103" xfId="0" applyFont="1" applyFill="1" applyBorder="1" applyAlignment="1">
      <alignment vertical="center"/>
    </xf>
    <xf numFmtId="0" fontId="6" fillId="0" borderId="122" xfId="0" applyFont="1" applyBorder="1" applyAlignment="1" applyProtection="1">
      <alignment horizontal="center" vertical="top"/>
    </xf>
    <xf numFmtId="0" fontId="8" fillId="9" borderId="72" xfId="0" applyFont="1" applyFill="1" applyBorder="1" applyAlignment="1" applyProtection="1">
      <alignment horizontal="center" vertical="center"/>
      <protection locked="0"/>
    </xf>
    <xf numFmtId="0" fontId="9" fillId="17" borderId="167" xfId="0" applyFont="1" applyFill="1" applyBorder="1" applyAlignment="1">
      <alignment horizontal="center" vertical="center" wrapText="1"/>
    </xf>
    <xf numFmtId="0" fontId="5" fillId="0" borderId="163" xfId="0" applyFont="1" applyFill="1" applyBorder="1" applyAlignment="1" applyProtection="1">
      <alignment horizontal="center" vertical="center" shrinkToFit="1"/>
    </xf>
    <xf numFmtId="0" fontId="10" fillId="0" borderId="0" xfId="8" applyFont="1" applyFill="1" applyBorder="1" applyAlignment="1">
      <alignment vertical="center" wrapText="1"/>
    </xf>
    <xf numFmtId="0" fontId="10" fillId="0" borderId="0" xfId="8" applyFont="1" applyFill="1" applyBorder="1" applyAlignment="1">
      <alignment vertical="center"/>
    </xf>
    <xf numFmtId="0" fontId="6" fillId="0" borderId="11" xfId="0" applyFont="1" applyBorder="1" applyAlignment="1" applyProtection="1">
      <alignment horizontal="center" vertical="top"/>
    </xf>
    <xf numFmtId="0" fontId="9" fillId="17" borderId="170" xfId="0" applyFont="1" applyFill="1" applyBorder="1" applyAlignment="1">
      <alignment horizontal="center" vertical="center" wrapText="1"/>
    </xf>
    <xf numFmtId="0" fontId="9" fillId="17" borderId="171" xfId="0" applyFont="1" applyFill="1" applyBorder="1" applyAlignment="1">
      <alignment horizontal="center" vertical="center" wrapText="1"/>
    </xf>
    <xf numFmtId="0" fontId="9" fillId="17" borderId="172" xfId="0" applyFont="1" applyFill="1" applyBorder="1" applyAlignment="1">
      <alignment horizontal="center" vertical="center" wrapText="1"/>
    </xf>
    <xf numFmtId="0" fontId="16" fillId="17" borderId="49" xfId="0" applyFont="1" applyFill="1" applyBorder="1" applyAlignment="1">
      <alignment vertical="center"/>
    </xf>
    <xf numFmtId="0" fontId="16" fillId="17" borderId="50" xfId="0" applyFont="1" applyFill="1" applyBorder="1" applyAlignment="1">
      <alignment vertical="center"/>
    </xf>
    <xf numFmtId="0" fontId="9" fillId="17" borderId="16"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6" fillId="17" borderId="68" xfId="0" applyFont="1" applyFill="1" applyBorder="1" applyAlignment="1">
      <alignment vertical="center"/>
    </xf>
    <xf numFmtId="0" fontId="16" fillId="17" borderId="98" xfId="0" applyFont="1" applyFill="1" applyBorder="1" applyAlignment="1">
      <alignment vertical="center"/>
    </xf>
    <xf numFmtId="0" fontId="9" fillId="17" borderId="68" xfId="0" applyFont="1" applyFill="1" applyBorder="1" applyAlignment="1">
      <alignment vertical="center" wrapText="1"/>
    </xf>
    <xf numFmtId="0" fontId="9" fillId="17" borderId="98" xfId="0" applyFont="1" applyFill="1" applyBorder="1" applyAlignment="1">
      <alignment vertical="center" wrapText="1"/>
    </xf>
    <xf numFmtId="0" fontId="9" fillId="17" borderId="173" xfId="0" applyFont="1" applyFill="1" applyBorder="1" applyAlignment="1">
      <alignment horizontal="center" vertical="center" wrapText="1"/>
    </xf>
    <xf numFmtId="0" fontId="9" fillId="17" borderId="174" xfId="0" applyFont="1" applyFill="1" applyBorder="1" applyAlignment="1">
      <alignment horizontal="center" vertical="center" wrapText="1"/>
    </xf>
    <xf numFmtId="0" fontId="9" fillId="17" borderId="175" xfId="0" applyFont="1" applyFill="1" applyBorder="1" applyAlignment="1">
      <alignment horizontal="center" vertical="center" wrapText="1"/>
    </xf>
    <xf numFmtId="0" fontId="9" fillId="17" borderId="18" xfId="0" applyFont="1" applyFill="1" applyBorder="1" applyAlignment="1">
      <alignment horizontal="center" vertical="center" wrapText="1"/>
    </xf>
    <xf numFmtId="0" fontId="9" fillId="17" borderId="19" xfId="0" applyFont="1" applyFill="1" applyBorder="1" applyAlignment="1">
      <alignment horizontal="center" vertical="center" wrapText="1"/>
    </xf>
    <xf numFmtId="0" fontId="9" fillId="17" borderId="56" xfId="0" applyFont="1" applyFill="1" applyBorder="1" applyAlignment="1">
      <alignment horizontal="center" vertical="center" wrapText="1"/>
    </xf>
    <xf numFmtId="0" fontId="16" fillId="17" borderId="86" xfId="0" applyFont="1" applyFill="1" applyBorder="1" applyAlignment="1">
      <alignment vertical="center"/>
    </xf>
    <xf numFmtId="0" fontId="16" fillId="17" borderId="153" xfId="0" applyFont="1" applyFill="1" applyBorder="1" applyAlignment="1">
      <alignment vertical="center"/>
    </xf>
    <xf numFmtId="0" fontId="8" fillId="15" borderId="83" xfId="0" applyFont="1" applyFill="1" applyBorder="1" applyAlignment="1">
      <alignment horizontal="left" vertical="center" wrapText="1"/>
    </xf>
    <xf numFmtId="0" fontId="10" fillId="0" borderId="70" xfId="17" applyFont="1" applyFill="1" applyBorder="1" applyAlignment="1" applyProtection="1">
      <alignment horizontal="center" vertical="center"/>
      <protection locked="0"/>
    </xf>
    <xf numFmtId="0" fontId="9" fillId="0" borderId="89" xfId="0" applyFont="1" applyFill="1" applyBorder="1" applyAlignment="1">
      <alignment vertical="center"/>
    </xf>
    <xf numFmtId="0" fontId="9" fillId="0" borderId="46" xfId="0" applyFont="1" applyFill="1" applyBorder="1" applyAlignment="1">
      <alignment vertical="center"/>
    </xf>
    <xf numFmtId="0" fontId="8" fillId="18" borderId="89" xfId="17" applyFont="1" applyFill="1" applyBorder="1" applyAlignment="1" applyProtection="1">
      <alignment vertical="center"/>
      <protection locked="0"/>
    </xf>
    <xf numFmtId="0" fontId="8" fillId="18" borderId="49" xfId="17" applyFont="1" applyFill="1" applyBorder="1" applyAlignment="1" applyProtection="1">
      <alignment vertical="center"/>
      <protection locked="0"/>
    </xf>
    <xf numFmtId="177" fontId="8" fillId="18" borderId="49" xfId="0" applyNumberFormat="1" applyFont="1" applyFill="1" applyBorder="1" applyAlignment="1">
      <alignment vertical="center" shrinkToFit="1"/>
    </xf>
    <xf numFmtId="177" fontId="8" fillId="18" borderId="88" xfId="0" applyNumberFormat="1" applyFont="1" applyFill="1" applyBorder="1" applyAlignment="1">
      <alignment vertical="center" shrinkToFit="1"/>
    </xf>
    <xf numFmtId="0" fontId="8" fillId="18" borderId="70" xfId="17" applyFont="1" applyFill="1" applyBorder="1" applyAlignment="1" applyProtection="1">
      <alignment vertical="center"/>
      <protection locked="0"/>
    </xf>
    <xf numFmtId="0" fontId="8" fillId="18" borderId="0" xfId="17" applyFont="1" applyFill="1" applyBorder="1" applyAlignment="1" applyProtection="1">
      <alignment vertical="center"/>
      <protection locked="0"/>
    </xf>
    <xf numFmtId="0" fontId="8" fillId="18" borderId="81" xfId="17" applyFont="1" applyFill="1" applyBorder="1" applyAlignment="1" applyProtection="1">
      <alignment vertical="center"/>
      <protection locked="0"/>
    </xf>
    <xf numFmtId="0" fontId="8" fillId="18" borderId="73" xfId="17" applyFont="1" applyFill="1" applyBorder="1" applyAlignment="1" applyProtection="1">
      <alignment vertical="center"/>
      <protection locked="0"/>
    </xf>
    <xf numFmtId="0" fontId="8" fillId="18" borderId="71" xfId="17" applyFont="1" applyFill="1" applyBorder="1" applyAlignment="1" applyProtection="1">
      <alignment vertical="center"/>
      <protection locked="0"/>
    </xf>
    <xf numFmtId="0" fontId="8" fillId="18" borderId="87" xfId="17" applyFont="1" applyFill="1" applyBorder="1" applyAlignment="1" applyProtection="1">
      <alignment vertical="center"/>
      <protection locked="0"/>
    </xf>
    <xf numFmtId="0" fontId="10" fillId="9" borderId="0" xfId="8" applyFont="1" applyFill="1" applyBorder="1" applyAlignment="1">
      <alignment vertical="center" shrinkToFit="1"/>
    </xf>
    <xf numFmtId="0" fontId="13" fillId="15" borderId="0" xfId="0" applyFont="1" applyFill="1" applyBorder="1" applyAlignment="1">
      <alignment horizontal="center" vertical="center" wrapText="1" shrinkToFit="1"/>
    </xf>
    <xf numFmtId="0" fontId="7" fillId="15" borderId="0" xfId="0" applyFont="1" applyFill="1" applyBorder="1" applyAlignment="1">
      <alignment horizontal="center" wrapText="1" shrinkToFit="1"/>
    </xf>
    <xf numFmtId="0" fontId="9" fillId="15" borderId="0" xfId="0" applyFont="1" applyFill="1" applyBorder="1" applyAlignment="1">
      <alignment horizontal="left" vertical="center" shrinkToFit="1"/>
    </xf>
    <xf numFmtId="0" fontId="8" fillId="15" borderId="0" xfId="0" applyNumberFormat="1" applyFont="1" applyFill="1" applyBorder="1" applyAlignment="1">
      <alignment horizontal="center" vertical="center" shrinkToFit="1"/>
    </xf>
    <xf numFmtId="0" fontId="7" fillId="15" borderId="0" xfId="0" applyFont="1" applyFill="1" applyBorder="1" applyAlignment="1">
      <alignment wrapText="1" shrinkToFit="1"/>
    </xf>
    <xf numFmtId="0" fontId="6" fillId="0" borderId="0" xfId="0" applyFont="1" applyBorder="1" applyAlignment="1" applyProtection="1">
      <alignment horizontal="left" vertical="top"/>
    </xf>
    <xf numFmtId="0" fontId="8" fillId="0" borderId="71" xfId="0" applyFont="1" applyFill="1" applyBorder="1" applyAlignment="1">
      <alignment horizontal="left" vertical="center"/>
    </xf>
    <xf numFmtId="0" fontId="8" fillId="0" borderId="6" xfId="0" applyFont="1" applyFill="1" applyBorder="1" applyAlignment="1">
      <alignment horizontal="left" vertical="center"/>
    </xf>
    <xf numFmtId="0" fontId="8" fillId="0" borderId="49" xfId="0" applyFont="1" applyBorder="1" applyAlignment="1">
      <alignment horizontal="center" vertical="center"/>
    </xf>
    <xf numFmtId="0" fontId="12" fillId="0" borderId="0" xfId="0" applyFont="1" applyFill="1" applyAlignment="1">
      <alignment vertical="center" wrapText="1"/>
    </xf>
    <xf numFmtId="0" fontId="29" fillId="0" borderId="0" xfId="0" applyFont="1" applyAlignment="1">
      <alignment horizontal="center" vertical="center"/>
    </xf>
    <xf numFmtId="0" fontId="22" fillId="0" borderId="0" xfId="0" applyFont="1" applyAlignment="1">
      <alignment horizontal="center" vertical="center"/>
    </xf>
    <xf numFmtId="0" fontId="12" fillId="9" borderId="64" xfId="0" applyFont="1" applyFill="1" applyBorder="1">
      <alignment vertical="center"/>
    </xf>
    <xf numFmtId="0" fontId="12" fillId="9" borderId="115" xfId="0" applyFont="1" applyFill="1" applyBorder="1">
      <alignment vertical="center"/>
    </xf>
    <xf numFmtId="0" fontId="12" fillId="0" borderId="64" xfId="0" applyFont="1" applyBorder="1">
      <alignment vertical="center"/>
    </xf>
    <xf numFmtId="0" fontId="12" fillId="0" borderId="115" xfId="0" applyFont="1" applyBorder="1">
      <alignment vertical="center"/>
    </xf>
    <xf numFmtId="0" fontId="6" fillId="0" borderId="0" xfId="0" applyFont="1" applyBorder="1" applyAlignment="1" applyProtection="1">
      <alignment horizontal="distributed" vertical="top"/>
    </xf>
    <xf numFmtId="38" fontId="6" fillId="9" borderId="71" xfId="3" applyFont="1" applyFill="1" applyBorder="1" applyAlignment="1" applyProtection="1">
      <alignment horizontal="center" vertical="top"/>
    </xf>
    <xf numFmtId="187" fontId="6" fillId="0" borderId="0" xfId="0" applyNumberFormat="1" applyFont="1" applyFill="1" applyBorder="1" applyAlignment="1" applyProtection="1">
      <alignment horizontal="center" vertical="top"/>
    </xf>
    <xf numFmtId="0" fontId="10" fillId="9" borderId="0" xfId="8" applyFont="1" applyFill="1" applyBorder="1" applyAlignment="1">
      <alignment horizontal="center" vertical="center" shrinkToFit="1"/>
    </xf>
    <xf numFmtId="0" fontId="10" fillId="0" borderId="0" xfId="8" applyFont="1" applyFill="1" applyBorder="1" applyAlignment="1">
      <alignment horizontal="left" vertical="center"/>
    </xf>
    <xf numFmtId="0" fontId="6" fillId="0" borderId="0" xfId="0" applyFont="1" applyBorder="1" applyAlignment="1" applyProtection="1">
      <alignment horizontal="left" vertical="top"/>
    </xf>
    <xf numFmtId="0" fontId="10" fillId="0" borderId="0" xfId="8" applyFont="1" applyFill="1" applyBorder="1" applyAlignment="1">
      <alignment horizontal="center" vertical="center"/>
    </xf>
    <xf numFmtId="0" fontId="31" fillId="0" borderId="0" xfId="0" applyFont="1" applyAlignment="1" applyProtection="1">
      <alignment horizontal="center" vertical="center"/>
    </xf>
    <xf numFmtId="0" fontId="31" fillId="0" borderId="0" xfId="0" applyFont="1" applyBorder="1" applyAlignment="1" applyProtection="1">
      <alignment horizontal="center" vertical="center"/>
    </xf>
    <xf numFmtId="0" fontId="9" fillId="17" borderId="49" xfId="0" applyFont="1" applyFill="1" applyBorder="1" applyAlignment="1">
      <alignment horizontal="left" vertical="center" wrapText="1"/>
    </xf>
    <xf numFmtId="0" fontId="9" fillId="17" borderId="68" xfId="0" applyFont="1" applyFill="1" applyBorder="1" applyAlignment="1">
      <alignment horizontal="left" vertical="center" wrapText="1"/>
    </xf>
    <xf numFmtId="0" fontId="9" fillId="9" borderId="49" xfId="0" applyFont="1" applyFill="1" applyBorder="1" applyAlignment="1" applyProtection="1">
      <alignment horizontal="left" vertical="center" shrinkToFit="1"/>
      <protection locked="0"/>
    </xf>
    <xf numFmtId="0" fontId="9" fillId="9" borderId="100" xfId="0" applyFont="1" applyFill="1" applyBorder="1" applyAlignment="1" applyProtection="1">
      <alignment horizontal="left" vertical="center" shrinkToFit="1"/>
      <protection locked="0"/>
    </xf>
    <xf numFmtId="0" fontId="9" fillId="9" borderId="68" xfId="0" applyFont="1" applyFill="1" applyBorder="1" applyAlignment="1" applyProtection="1">
      <alignment horizontal="left" vertical="center" shrinkToFit="1"/>
      <protection locked="0"/>
    </xf>
    <xf numFmtId="0" fontId="9" fillId="9" borderId="77"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7" xfId="0" applyFont="1" applyFill="1" applyBorder="1" applyAlignment="1" applyProtection="1">
      <alignment horizontal="left" vertical="center" shrinkToFit="1"/>
      <protection locked="0"/>
    </xf>
    <xf numFmtId="0" fontId="15" fillId="0" borderId="0" xfId="0" applyFont="1" applyFill="1" applyBorder="1" applyAlignment="1" applyProtection="1">
      <alignment horizontal="left" vertical="top" wrapText="1"/>
    </xf>
    <xf numFmtId="0" fontId="10" fillId="9" borderId="68" xfId="17" applyFont="1" applyFill="1" applyBorder="1" applyAlignment="1" applyProtection="1">
      <alignment horizontal="center" vertical="center"/>
      <protection locked="0"/>
    </xf>
    <xf numFmtId="0" fontId="10" fillId="9" borderId="77" xfId="17" applyFont="1" applyFill="1" applyBorder="1" applyAlignment="1" applyProtection="1">
      <alignment horizontal="center" vertical="center"/>
      <protection locked="0"/>
    </xf>
    <xf numFmtId="0" fontId="16" fillId="0" borderId="99" xfId="0" applyFont="1" applyFill="1" applyBorder="1" applyAlignment="1">
      <alignment horizontal="center" vertical="center" shrinkToFit="1"/>
    </xf>
    <xf numFmtId="0" fontId="16" fillId="0" borderId="68" xfId="0" applyFont="1" applyFill="1" applyBorder="1" applyAlignment="1">
      <alignment horizontal="center" vertical="center" shrinkToFit="1"/>
    </xf>
    <xf numFmtId="0" fontId="16" fillId="0" borderId="98" xfId="0" applyFont="1" applyFill="1" applyBorder="1" applyAlignment="1">
      <alignment horizontal="center" vertical="center" shrinkToFit="1"/>
    </xf>
    <xf numFmtId="0" fontId="12" fillId="9" borderId="93" xfId="0" applyFont="1" applyFill="1" applyBorder="1" applyAlignment="1" applyProtection="1">
      <alignment horizontal="center" vertical="center" shrinkToFit="1"/>
      <protection locked="0"/>
    </xf>
    <xf numFmtId="0" fontId="12" fillId="9" borderId="106" xfId="0" applyFont="1" applyFill="1" applyBorder="1" applyAlignment="1" applyProtection="1">
      <alignment horizontal="center" vertical="center" shrinkToFit="1"/>
      <protection locked="0"/>
    </xf>
    <xf numFmtId="0" fontId="15" fillId="0" borderId="40" xfId="0" applyFont="1" applyFill="1" applyBorder="1" applyAlignment="1" applyProtection="1">
      <alignment horizontal="center" vertical="top" wrapText="1"/>
    </xf>
    <xf numFmtId="0" fontId="16" fillId="0" borderId="154" xfId="0" applyFont="1" applyFill="1" applyBorder="1" applyAlignment="1">
      <alignment horizontal="center" vertical="center" shrinkToFit="1"/>
    </xf>
    <xf numFmtId="0" fontId="16" fillId="0" borderId="49" xfId="0" applyFont="1" applyFill="1" applyBorder="1" applyAlignment="1">
      <alignment horizontal="center" vertical="center" shrinkToFit="1"/>
    </xf>
    <xf numFmtId="0" fontId="16" fillId="0" borderId="50" xfId="0" applyFont="1" applyFill="1" applyBorder="1" applyAlignment="1">
      <alignment horizontal="center" vertical="center" shrinkToFit="1"/>
    </xf>
    <xf numFmtId="0" fontId="9" fillId="0" borderId="99" xfId="0" applyFont="1" applyFill="1" applyBorder="1" applyAlignment="1">
      <alignment horizontal="left" vertical="center" shrinkToFit="1"/>
    </xf>
    <xf numFmtId="0" fontId="9" fillId="0" borderId="68" xfId="0" applyFont="1" applyFill="1" applyBorder="1" applyAlignment="1">
      <alignment horizontal="left" vertical="center" shrinkToFit="1"/>
    </xf>
    <xf numFmtId="0" fontId="9" fillId="0" borderId="98" xfId="0" applyFont="1" applyFill="1" applyBorder="1" applyAlignment="1">
      <alignment horizontal="left" vertical="center" shrinkToFit="1"/>
    </xf>
    <xf numFmtId="0" fontId="15" fillId="0" borderId="160" xfId="0" applyFont="1" applyFill="1" applyBorder="1" applyAlignment="1" applyProtection="1">
      <alignment horizontal="center" vertical="top" wrapText="1"/>
    </xf>
    <xf numFmtId="0" fontId="15" fillId="0" borderId="161" xfId="0" applyFont="1" applyFill="1" applyBorder="1" applyAlignment="1" applyProtection="1">
      <alignment horizontal="center" vertical="top" wrapText="1"/>
    </xf>
    <xf numFmtId="0" fontId="27" fillId="0" borderId="0" xfId="0" applyFont="1" applyBorder="1" applyAlignment="1" applyProtection="1">
      <alignment horizontal="center" vertical="top" wrapText="1"/>
    </xf>
    <xf numFmtId="0" fontId="8" fillId="0" borderId="119" xfId="0" applyFont="1" applyBorder="1" applyAlignment="1" applyProtection="1">
      <alignment horizontal="distributed" vertical="center" wrapText="1"/>
    </xf>
    <xf numFmtId="0" fontId="8" fillId="0" borderId="82" xfId="0" applyFont="1" applyBorder="1" applyAlignment="1" applyProtection="1">
      <alignment horizontal="distributed" vertical="center" wrapText="1"/>
    </xf>
    <xf numFmtId="0" fontId="8" fillId="0" borderId="110" xfId="0" applyFont="1" applyBorder="1" applyAlignment="1" applyProtection="1">
      <alignment horizontal="distributed" vertical="center" wrapText="1"/>
    </xf>
    <xf numFmtId="0" fontId="8" fillId="0" borderId="162" xfId="0" applyFont="1" applyBorder="1" applyAlignment="1" applyProtection="1">
      <alignment horizontal="center" vertical="center"/>
    </xf>
    <xf numFmtId="0" fontId="8" fillId="0" borderId="163" xfId="0" applyFont="1" applyBorder="1" applyAlignment="1" applyProtection="1">
      <alignment horizontal="center" vertical="center"/>
    </xf>
    <xf numFmtId="0" fontId="8" fillId="0" borderId="168" xfId="0" applyFont="1" applyBorder="1" applyAlignment="1" applyProtection="1">
      <alignment horizontal="center" vertical="center"/>
    </xf>
    <xf numFmtId="49" fontId="9" fillId="9" borderId="163" xfId="0" applyNumberFormat="1" applyFont="1" applyFill="1" applyBorder="1" applyAlignment="1" applyProtection="1">
      <alignment horizontal="center" vertical="center"/>
      <protection locked="0"/>
    </xf>
    <xf numFmtId="49" fontId="9" fillId="9" borderId="164" xfId="0" applyNumberFormat="1" applyFont="1" applyFill="1" applyBorder="1" applyAlignment="1" applyProtection="1">
      <alignment horizontal="center" vertical="center"/>
      <protection locked="0"/>
    </xf>
    <xf numFmtId="0" fontId="9" fillId="9" borderId="165" xfId="0" applyFont="1" applyFill="1" applyBorder="1" applyAlignment="1" applyProtection="1">
      <alignment horizontal="left" vertical="center" wrapText="1" indent="1" shrinkToFit="1"/>
      <protection locked="0"/>
    </xf>
    <xf numFmtId="0" fontId="9" fillId="9" borderId="163" xfId="0" applyFont="1" applyFill="1" applyBorder="1" applyAlignment="1" applyProtection="1">
      <alignment horizontal="left" vertical="center" wrapText="1" indent="1" shrinkToFit="1"/>
      <protection locked="0"/>
    </xf>
    <xf numFmtId="0" fontId="9" fillId="9" borderId="166" xfId="0" applyFont="1" applyFill="1" applyBorder="1" applyAlignment="1" applyProtection="1">
      <alignment horizontal="left" vertical="center" wrapText="1" indent="1" shrinkToFit="1"/>
      <protection locked="0"/>
    </xf>
    <xf numFmtId="0" fontId="0" fillId="0" borderId="86" xfId="0" applyFont="1" applyFill="1" applyBorder="1" applyAlignment="1">
      <alignment horizontal="center" vertical="center" shrinkToFit="1"/>
    </xf>
    <xf numFmtId="0" fontId="8" fillId="0" borderId="89" xfId="0" applyFont="1" applyBorder="1" applyAlignment="1" applyProtection="1">
      <alignment horizontal="center" vertical="center"/>
    </xf>
    <xf numFmtId="0" fontId="8" fillId="0" borderId="49" xfId="0" applyFont="1" applyBorder="1" applyAlignment="1" applyProtection="1">
      <alignment horizontal="center" vertical="center"/>
    </xf>
    <xf numFmtId="0" fontId="8" fillId="0" borderId="81" xfId="0" applyFont="1" applyBorder="1" applyAlignment="1" applyProtection="1">
      <alignment horizontal="center" vertical="center"/>
    </xf>
    <xf numFmtId="0" fontId="8" fillId="0" borderId="92"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94" xfId="0" applyFont="1" applyBorder="1" applyAlignment="1" applyProtection="1">
      <alignment horizontal="center" vertical="center"/>
    </xf>
    <xf numFmtId="0" fontId="8" fillId="0" borderId="95" xfId="0" applyFont="1" applyBorder="1" applyAlignment="1" applyProtection="1">
      <alignment horizontal="center" vertical="center" shrinkToFit="1"/>
    </xf>
    <xf numFmtId="0" fontId="8" fillId="0" borderId="83" xfId="0" applyFont="1" applyBorder="1" applyAlignment="1" applyProtection="1">
      <alignment horizontal="center" vertical="center" shrinkToFit="1"/>
    </xf>
    <xf numFmtId="0" fontId="8" fillId="0" borderId="113" xfId="0" applyFont="1" applyBorder="1" applyAlignment="1" applyProtection="1">
      <alignment horizontal="center" vertical="center" shrinkToFit="1"/>
    </xf>
    <xf numFmtId="0" fontId="8" fillId="0" borderId="92" xfId="0" applyFont="1" applyBorder="1" applyAlignment="1" applyProtection="1">
      <alignment horizontal="center" vertical="center" shrinkToFit="1"/>
    </xf>
    <xf numFmtId="0" fontId="8" fillId="0" borderId="72" xfId="0" applyFont="1" applyBorder="1" applyAlignment="1" applyProtection="1">
      <alignment horizontal="center" vertical="center" shrinkToFit="1"/>
    </xf>
    <xf numFmtId="0" fontId="8" fillId="0" borderId="94" xfId="0" applyFont="1" applyBorder="1" applyAlignment="1" applyProtection="1">
      <alignment horizontal="center" vertical="center" shrinkToFit="1"/>
    </xf>
    <xf numFmtId="0" fontId="8" fillId="0" borderId="9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0" borderId="113" xfId="0" applyFont="1" applyBorder="1" applyAlignment="1" applyProtection="1">
      <alignment horizontal="center" vertical="center"/>
    </xf>
    <xf numFmtId="0" fontId="8" fillId="0" borderId="70" xfId="0" applyFont="1" applyBorder="1" applyAlignment="1" applyProtection="1">
      <alignment horizontal="center" vertical="center"/>
    </xf>
    <xf numFmtId="0" fontId="8" fillId="0" borderId="0" xfId="0" applyFont="1" applyBorder="1" applyAlignment="1" applyProtection="1">
      <alignment horizontal="center" vertical="center"/>
    </xf>
    <xf numFmtId="0" fontId="10" fillId="9" borderId="49" xfId="17" applyFont="1" applyFill="1" applyBorder="1" applyAlignment="1" applyProtection="1">
      <alignment horizontal="center" vertical="center"/>
      <protection locked="0"/>
    </xf>
    <xf numFmtId="0" fontId="10" fillId="9" borderId="100" xfId="17" applyFont="1" applyFill="1" applyBorder="1" applyAlignment="1" applyProtection="1">
      <alignment horizontal="center" vertical="center"/>
      <protection locked="0"/>
    </xf>
    <xf numFmtId="0" fontId="5" fillId="0" borderId="11"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0" fontId="5" fillId="0" borderId="130" xfId="0" applyFont="1" applyBorder="1" applyAlignment="1" applyProtection="1">
      <alignment horizontal="distributed" vertical="center" wrapText="1"/>
    </xf>
    <xf numFmtId="0" fontId="5" fillId="0" borderId="80"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81" xfId="0" applyFont="1" applyBorder="1" applyAlignment="1" applyProtection="1">
      <alignment horizontal="distributed" vertical="center" wrapText="1"/>
    </xf>
    <xf numFmtId="0" fontId="5" fillId="0" borderId="119" xfId="0" applyFont="1" applyBorder="1" applyAlignment="1" applyProtection="1">
      <alignment horizontal="distributed" vertical="center" wrapText="1"/>
    </xf>
    <xf numFmtId="0" fontId="5" fillId="0" borderId="82" xfId="0" applyFont="1" applyBorder="1" applyAlignment="1" applyProtection="1">
      <alignment horizontal="distributed" vertical="center" wrapText="1"/>
    </xf>
    <xf numFmtId="0" fontId="5" fillId="0" borderId="118" xfId="0" applyFont="1" applyBorder="1" applyAlignment="1" applyProtection="1">
      <alignment horizontal="distributed" vertical="center" wrapText="1"/>
    </xf>
    <xf numFmtId="0" fontId="15" fillId="0" borderId="40" xfId="0" applyFont="1" applyBorder="1" applyAlignment="1" applyProtection="1">
      <alignment horizontal="center" vertical="top" wrapText="1"/>
    </xf>
    <xf numFmtId="0" fontId="15" fillId="0" borderId="41" xfId="0" applyFont="1" applyBorder="1" applyAlignment="1" applyProtection="1">
      <alignment horizontal="center" vertical="top" wrapText="1"/>
    </xf>
    <xf numFmtId="0" fontId="9" fillId="17" borderId="86" xfId="0" applyFont="1" applyFill="1" applyBorder="1" applyAlignment="1">
      <alignment horizontal="left" vertical="center" wrapText="1"/>
    </xf>
    <xf numFmtId="0" fontId="16" fillId="0" borderId="126" xfId="0" applyFont="1" applyFill="1" applyBorder="1" applyAlignment="1">
      <alignment horizontal="center" vertical="center" shrinkToFit="1"/>
    </xf>
    <xf numFmtId="0" fontId="16" fillId="0" borderId="86" xfId="0" applyFont="1" applyFill="1" applyBorder="1" applyAlignment="1">
      <alignment horizontal="center" vertical="center" shrinkToFit="1"/>
    </xf>
    <xf numFmtId="0" fontId="16" fillId="0" borderId="153" xfId="0" applyFont="1" applyFill="1" applyBorder="1" applyAlignment="1">
      <alignment horizontal="center" vertical="center" shrinkToFit="1"/>
    </xf>
    <xf numFmtId="0" fontId="10" fillId="9" borderId="86" xfId="17" applyFont="1" applyFill="1" applyBorder="1" applyAlignment="1" applyProtection="1">
      <alignment horizontal="center" vertical="center"/>
      <protection locked="0"/>
    </xf>
    <xf numFmtId="0" fontId="10" fillId="9" borderId="127" xfId="17" applyFont="1" applyFill="1" applyBorder="1" applyAlignment="1" applyProtection="1">
      <alignment horizontal="center" vertical="center"/>
      <protection locked="0"/>
    </xf>
    <xf numFmtId="0" fontId="9" fillId="17" borderId="70" xfId="0" applyFont="1" applyFill="1" applyBorder="1" applyAlignment="1">
      <alignment horizontal="left" vertical="center" wrapText="1"/>
    </xf>
    <xf numFmtId="0" fontId="9" fillId="17" borderId="0" xfId="0" applyFont="1" applyFill="1" applyBorder="1" applyAlignment="1">
      <alignment horizontal="left" vertical="center" wrapText="1"/>
    </xf>
    <xf numFmtId="0" fontId="9" fillId="17" borderId="96" xfId="0" applyFont="1" applyFill="1" applyBorder="1" applyAlignment="1">
      <alignment horizontal="left" vertical="center" wrapText="1"/>
    </xf>
    <xf numFmtId="0" fontId="8" fillId="0"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6" fillId="0" borderId="12" xfId="0" applyFont="1" applyBorder="1" applyAlignment="1" applyProtection="1">
      <alignment horizontal="left" vertical="top"/>
    </xf>
    <xf numFmtId="0" fontId="6" fillId="0" borderId="169" xfId="0" applyFont="1" applyBorder="1" applyAlignment="1" applyProtection="1">
      <alignment horizontal="left" vertical="top"/>
    </xf>
    <xf numFmtId="0" fontId="6" fillId="0" borderId="68" xfId="0" applyFont="1" applyBorder="1" applyAlignment="1" applyProtection="1">
      <alignment horizontal="left" vertical="top"/>
    </xf>
    <xf numFmtId="0" fontId="5" fillId="9" borderId="0"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6" fillId="0" borderId="13" xfId="0" applyFont="1" applyBorder="1" applyAlignment="1" applyProtection="1">
      <alignment horizontal="left" vertical="top"/>
    </xf>
    <xf numFmtId="38" fontId="6" fillId="0" borderId="71" xfId="3" applyFont="1" applyFill="1" applyBorder="1" applyAlignment="1" applyProtection="1">
      <alignment horizontal="center" vertical="top"/>
    </xf>
    <xf numFmtId="0" fontId="6" fillId="0" borderId="72" xfId="0" applyFont="1" applyBorder="1" applyAlignment="1" applyProtection="1">
      <alignment horizontal="left" vertical="top"/>
    </xf>
    <xf numFmtId="0" fontId="6" fillId="0" borderId="98" xfId="0" applyFont="1" applyBorder="1" applyAlignment="1" applyProtection="1">
      <alignment horizontal="left" vertical="top"/>
    </xf>
    <xf numFmtId="0" fontId="6" fillId="0" borderId="86" xfId="0" applyFont="1" applyBorder="1" applyAlignment="1" applyProtection="1">
      <alignment horizontal="left" vertical="top"/>
    </xf>
    <xf numFmtId="0" fontId="6" fillId="0" borderId="153" xfId="0" applyFont="1" applyBorder="1" applyAlignment="1" applyProtection="1">
      <alignment horizontal="left" vertical="top"/>
    </xf>
    <xf numFmtId="0" fontId="12" fillId="0" borderId="0" xfId="0" applyFont="1" applyBorder="1" applyAlignment="1" applyProtection="1">
      <alignment horizontal="center" vertical="center"/>
    </xf>
    <xf numFmtId="0" fontId="16" fillId="0" borderId="84"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96" xfId="0" applyFont="1" applyFill="1" applyBorder="1" applyAlignment="1">
      <alignment horizontal="center" vertical="center" shrinkToFit="1"/>
    </xf>
    <xf numFmtId="0" fontId="10" fillId="9" borderId="0" xfId="17" applyFont="1" applyFill="1" applyBorder="1" applyAlignment="1" applyProtection="1">
      <alignment horizontal="center" vertical="center"/>
      <protection locked="0"/>
    </xf>
    <xf numFmtId="0" fontId="10" fillId="9" borderId="101" xfId="17" applyFont="1" applyFill="1" applyBorder="1" applyAlignment="1" applyProtection="1">
      <alignment horizontal="center" vertical="center"/>
      <protection locked="0"/>
    </xf>
    <xf numFmtId="0" fontId="9" fillId="17" borderId="75" xfId="0" applyFont="1" applyFill="1" applyBorder="1" applyAlignment="1">
      <alignment horizontal="left" vertical="center" wrapText="1"/>
    </xf>
    <xf numFmtId="0" fontId="9" fillId="17" borderId="98" xfId="0" applyFont="1" applyFill="1" applyBorder="1" applyAlignment="1">
      <alignment horizontal="left" vertical="center" wrapText="1"/>
    </xf>
    <xf numFmtId="0" fontId="5" fillId="0" borderId="116" xfId="0" applyFont="1" applyBorder="1" applyAlignment="1" applyProtection="1">
      <alignment horizontal="distributed" vertical="center"/>
    </xf>
    <xf numFmtId="0" fontId="5" fillId="0" borderId="78" xfId="0" applyFont="1" applyBorder="1" applyAlignment="1" applyProtection="1">
      <alignment horizontal="distributed" vertical="center"/>
    </xf>
    <xf numFmtId="0" fontId="5" fillId="0" borderId="128" xfId="0" applyFont="1" applyBorder="1" applyAlignment="1" applyProtection="1">
      <alignment horizontal="distributed" vertical="center"/>
    </xf>
    <xf numFmtId="0" fontId="6" fillId="0" borderId="77" xfId="0" applyFont="1" applyBorder="1" applyAlignment="1" applyProtection="1">
      <alignment horizontal="left" vertical="top"/>
    </xf>
    <xf numFmtId="0" fontId="5" fillId="0" borderId="76" xfId="0" applyFont="1" applyBorder="1" applyAlignment="1" applyProtection="1">
      <alignment horizontal="distributed" vertical="center" wrapText="1"/>
    </xf>
    <xf numFmtId="0" fontId="5" fillId="0" borderId="68" xfId="0" applyFont="1" applyBorder="1" applyAlignment="1" applyProtection="1">
      <alignment horizontal="distributed" vertical="center" wrapText="1"/>
    </xf>
    <xf numFmtId="0" fontId="5" fillId="0" borderId="98" xfId="0" applyFont="1" applyBorder="1" applyAlignment="1" applyProtection="1">
      <alignment horizontal="distributed" vertical="center" wrapText="1"/>
    </xf>
    <xf numFmtId="0" fontId="8" fillId="9" borderId="99" xfId="0" applyFont="1" applyFill="1" applyBorder="1" applyAlignment="1" applyProtection="1">
      <alignment horizontal="left" vertical="center" shrinkToFit="1"/>
      <protection locked="0"/>
    </xf>
    <xf numFmtId="0" fontId="21" fillId="0" borderId="68" xfId="0" applyFont="1" applyBorder="1" applyAlignment="1">
      <alignment horizontal="left" vertical="center" shrinkToFit="1"/>
    </xf>
    <xf numFmtId="0" fontId="21" fillId="0" borderId="77" xfId="0" applyFont="1" applyBorder="1" applyAlignment="1">
      <alignment horizontal="left" vertical="center" shrinkToFit="1"/>
    </xf>
    <xf numFmtId="0" fontId="6" fillId="0" borderId="114" xfId="0" applyFont="1" applyBorder="1" applyAlignment="1" applyProtection="1">
      <alignment horizontal="left" vertical="top"/>
    </xf>
    <xf numFmtId="186" fontId="5" fillId="9" borderId="126" xfId="0" applyNumberFormat="1" applyFont="1" applyFill="1" applyBorder="1" applyAlignment="1" applyProtection="1">
      <alignment horizontal="center" vertical="center" shrinkToFit="1"/>
      <protection locked="0"/>
    </xf>
    <xf numFmtId="186" fontId="5" fillId="9" borderId="86" xfId="0" applyNumberFormat="1" applyFont="1" applyFill="1" applyBorder="1" applyAlignment="1" applyProtection="1">
      <alignment horizontal="center" vertical="center" shrinkToFit="1"/>
      <protection locked="0"/>
    </xf>
    <xf numFmtId="0" fontId="10" fillId="9" borderId="151" xfId="0"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shrinkToFit="1"/>
      <protection locked="0"/>
    </xf>
    <xf numFmtId="0" fontId="5" fillId="0" borderId="151" xfId="0" applyFont="1" applyBorder="1" applyAlignment="1">
      <alignment horizontal="distributed" vertical="center" shrinkToFit="1"/>
    </xf>
    <xf numFmtId="0" fontId="5" fillId="0" borderId="78" xfId="0" applyFont="1" applyBorder="1" applyAlignment="1">
      <alignment horizontal="distributed" vertical="center" shrinkToFit="1"/>
    </xf>
    <xf numFmtId="0" fontId="5" fillId="0" borderId="128" xfId="0" applyFont="1" applyBorder="1" applyAlignment="1">
      <alignment horizontal="distributed" vertical="center" shrinkToFit="1"/>
    </xf>
    <xf numFmtId="0" fontId="5" fillId="9" borderId="78" xfId="0" applyFont="1" applyFill="1" applyBorder="1" applyAlignment="1">
      <alignment horizontal="center" vertical="center" shrinkToFit="1"/>
    </xf>
    <xf numFmtId="0" fontId="5" fillId="9" borderId="117" xfId="0" applyFont="1" applyFill="1" applyBorder="1" applyAlignment="1">
      <alignment horizontal="center" vertical="center" shrinkToFit="1"/>
    </xf>
    <xf numFmtId="38" fontId="16" fillId="18" borderId="162" xfId="3" applyFont="1" applyFill="1" applyBorder="1" applyAlignment="1">
      <alignment horizontal="center" vertical="center" wrapText="1"/>
    </xf>
    <xf numFmtId="38" fontId="16" fillId="18" borderId="163" xfId="3" applyFont="1" applyFill="1" applyBorder="1" applyAlignment="1">
      <alignment horizontal="center" vertical="center" wrapText="1"/>
    </xf>
    <xf numFmtId="38" fontId="16" fillId="18" borderId="168" xfId="3" applyFont="1" applyFill="1" applyBorder="1" applyAlignment="1">
      <alignment horizontal="center" vertical="center" wrapText="1"/>
    </xf>
    <xf numFmtId="38" fontId="9" fillId="0" borderId="163" xfId="3" applyFont="1" applyFill="1" applyBorder="1" applyAlignment="1">
      <alignment horizontal="right" vertical="center" wrapText="1"/>
    </xf>
    <xf numFmtId="38" fontId="9" fillId="0" borderId="168" xfId="3" applyFont="1" applyFill="1" applyBorder="1" applyAlignment="1">
      <alignment horizontal="right" vertical="center" wrapText="1"/>
    </xf>
    <xf numFmtId="38" fontId="9" fillId="0" borderId="162" xfId="3" applyFont="1" applyFill="1" applyBorder="1" applyAlignment="1">
      <alignment horizontal="right" vertical="center" wrapText="1"/>
    </xf>
    <xf numFmtId="38" fontId="9" fillId="0" borderId="166" xfId="3" applyFont="1" applyFill="1" applyBorder="1" applyAlignment="1">
      <alignment horizontal="right" vertical="center" wrapText="1"/>
    </xf>
    <xf numFmtId="0" fontId="9" fillId="15" borderId="162" xfId="0" applyFont="1" applyFill="1" applyBorder="1" applyAlignment="1">
      <alignment horizontal="center" vertical="center" wrapText="1"/>
    </xf>
    <xf numFmtId="184" fontId="9" fillId="18" borderId="162" xfId="0" applyNumberFormat="1" applyFont="1" applyFill="1" applyBorder="1" applyAlignment="1">
      <alignment horizontal="center" vertical="center" wrapText="1"/>
    </xf>
    <xf numFmtId="184" fontId="9" fillId="18" borderId="163" xfId="0" applyNumberFormat="1" applyFont="1" applyFill="1" applyBorder="1" applyAlignment="1">
      <alignment horizontal="center" vertical="center" wrapText="1"/>
    </xf>
    <xf numFmtId="38" fontId="9" fillId="0" borderId="162" xfId="3" applyFont="1" applyBorder="1" applyAlignment="1">
      <alignment horizontal="right" vertical="center" wrapText="1"/>
    </xf>
    <xf numFmtId="38" fontId="9" fillId="0" borderId="163" xfId="3" applyFont="1" applyBorder="1" applyAlignment="1">
      <alignment horizontal="right" vertical="center" wrapText="1"/>
    </xf>
    <xf numFmtId="38" fontId="9" fillId="0" borderId="168" xfId="3" applyFont="1" applyBorder="1" applyAlignment="1">
      <alignment horizontal="right" vertical="center" wrapText="1"/>
    </xf>
    <xf numFmtId="184" fontId="9" fillId="18" borderId="162" xfId="0" applyNumberFormat="1" applyFont="1" applyFill="1" applyBorder="1" applyAlignment="1">
      <alignment horizontal="center" vertical="center"/>
    </xf>
    <xf numFmtId="184" fontId="9" fillId="18" borderId="163" xfId="0" applyNumberFormat="1" applyFont="1" applyFill="1" applyBorder="1" applyAlignment="1">
      <alignment horizontal="center" vertical="center"/>
    </xf>
    <xf numFmtId="184" fontId="9" fillId="18" borderId="168" xfId="0" applyNumberFormat="1" applyFont="1" applyFill="1" applyBorder="1" applyAlignment="1">
      <alignment horizontal="center" vertical="center"/>
    </xf>
    <xf numFmtId="12" fontId="16" fillId="18" borderId="162" xfId="0" applyNumberFormat="1" applyFont="1" applyFill="1" applyBorder="1" applyAlignment="1">
      <alignment horizontal="center" vertical="center" wrapText="1"/>
    </xf>
    <xf numFmtId="12" fontId="16" fillId="18" borderId="163" xfId="0" applyNumberFormat="1" applyFont="1" applyFill="1" applyBorder="1" applyAlignment="1">
      <alignment horizontal="center" vertical="center" wrapText="1"/>
    </xf>
    <xf numFmtId="12" fontId="16" fillId="18" borderId="168" xfId="0" applyNumberFormat="1" applyFont="1" applyFill="1" applyBorder="1" applyAlignment="1">
      <alignment horizontal="center" vertical="center" wrapText="1"/>
    </xf>
    <xf numFmtId="0" fontId="28" fillId="0" borderId="0" xfId="0" applyFont="1" applyFill="1" applyAlignment="1">
      <alignment horizontal="center" vertical="center" wrapText="1"/>
    </xf>
    <xf numFmtId="0" fontId="9" fillId="15" borderId="0" xfId="0" applyFont="1" applyFill="1" applyBorder="1" applyAlignment="1">
      <alignment horizontal="left" vertical="center" shrinkToFit="1"/>
    </xf>
    <xf numFmtId="0" fontId="9" fillId="15" borderId="0" xfId="0" applyFont="1" applyFill="1" applyBorder="1" applyAlignment="1">
      <alignment vertical="center" shrinkToFit="1"/>
    </xf>
    <xf numFmtId="0" fontId="27" fillId="15" borderId="0" xfId="0" applyFont="1" applyFill="1" applyAlignment="1">
      <alignment horizontal="center" vertical="center" shrinkToFit="1"/>
    </xf>
    <xf numFmtId="0" fontId="8" fillId="15" borderId="0" xfId="0" applyNumberFormat="1" applyFont="1" applyFill="1" applyBorder="1" applyAlignment="1">
      <alignment horizontal="center" vertical="center" shrinkToFit="1"/>
    </xf>
    <xf numFmtId="0" fontId="9" fillId="0" borderId="12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185" fontId="9" fillId="9" borderId="5" xfId="0" applyNumberFormat="1" applyFont="1" applyFill="1" applyBorder="1" applyAlignment="1">
      <alignment horizontal="center" vertical="center" wrapText="1"/>
    </xf>
    <xf numFmtId="185" fontId="9" fillId="9" borderId="6" xfId="0" applyNumberFormat="1" applyFont="1" applyFill="1" applyBorder="1" applyAlignment="1">
      <alignment horizontal="center" vertical="center" wrapText="1"/>
    </xf>
    <xf numFmtId="0" fontId="13" fillId="15" borderId="0" xfId="0" applyFont="1" applyFill="1" applyBorder="1" applyAlignment="1">
      <alignment horizontal="center" vertical="center" shrinkToFit="1"/>
    </xf>
    <xf numFmtId="0" fontId="8" fillId="0" borderId="0" xfId="0" applyFont="1" applyFill="1" applyBorder="1" applyAlignment="1" applyProtection="1">
      <alignment horizontal="right" vertical="center" shrinkToFit="1"/>
      <protection locked="0"/>
    </xf>
    <xf numFmtId="0" fontId="9"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130" xfId="0" applyFont="1" applyFill="1" applyBorder="1" applyAlignment="1">
      <alignment horizontal="center" vertical="center" wrapText="1"/>
    </xf>
    <xf numFmtId="0" fontId="8" fillId="17" borderId="80" xfId="0" applyFont="1" applyFill="1" applyBorder="1" applyAlignment="1">
      <alignment horizontal="center" vertical="center" wrapText="1"/>
    </xf>
    <xf numFmtId="0" fontId="10" fillId="17" borderId="0" xfId="0" applyFont="1" applyFill="1" applyBorder="1" applyAlignment="1">
      <alignment horizontal="center" vertical="center" wrapText="1"/>
    </xf>
    <xf numFmtId="0" fontId="10" fillId="17" borderId="81" xfId="0" applyFont="1" applyFill="1" applyBorder="1" applyAlignment="1">
      <alignment horizontal="center" vertical="center" wrapText="1"/>
    </xf>
    <xf numFmtId="0" fontId="10" fillId="17" borderId="80"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0" fillId="17" borderId="87" xfId="0" applyFont="1" applyFill="1" applyBorder="1" applyAlignment="1">
      <alignment horizontal="center" vertical="center" wrapText="1"/>
    </xf>
    <xf numFmtId="0" fontId="9" fillId="15" borderId="0" xfId="0" applyFont="1" applyFill="1" applyBorder="1" applyAlignment="1">
      <alignment horizontal="left" vertical="center"/>
    </xf>
    <xf numFmtId="0" fontId="22" fillId="15" borderId="0" xfId="0" applyFont="1" applyFill="1" applyBorder="1" applyAlignment="1">
      <alignment horizontal="left" vertical="center"/>
    </xf>
    <xf numFmtId="0" fontId="13" fillId="15" borderId="0" xfId="0" applyFont="1" applyFill="1" applyBorder="1" applyAlignment="1">
      <alignment horizontal="center" vertical="center" wrapText="1" shrinkToFit="1"/>
    </xf>
    <xf numFmtId="0" fontId="8" fillId="15" borderId="0" xfId="0" applyFont="1" applyFill="1" applyBorder="1" applyAlignment="1">
      <alignment vertical="center" wrapText="1" shrinkToFit="1"/>
    </xf>
    <xf numFmtId="0" fontId="9" fillId="15" borderId="79" xfId="0" applyFont="1" applyFill="1" applyBorder="1" applyAlignment="1">
      <alignment horizontal="center" wrapText="1"/>
    </xf>
    <xf numFmtId="0" fontId="9" fillId="15" borderId="12" xfId="0" applyFont="1" applyFill="1" applyBorder="1" applyAlignment="1">
      <alignment horizontal="center" wrapText="1"/>
    </xf>
    <xf numFmtId="0" fontId="9" fillId="15" borderId="130" xfId="0" applyFont="1" applyFill="1" applyBorder="1" applyAlignment="1">
      <alignment horizontal="center" wrapText="1"/>
    </xf>
    <xf numFmtId="0" fontId="9" fillId="15" borderId="70" xfId="0" applyFont="1" applyFill="1" applyBorder="1" applyAlignment="1">
      <alignment horizontal="center" wrapText="1"/>
    </xf>
    <xf numFmtId="0" fontId="9" fillId="15" borderId="0" xfId="0" applyFont="1" applyFill="1" applyBorder="1" applyAlignment="1">
      <alignment horizontal="center" wrapText="1"/>
    </xf>
    <xf numFmtId="0" fontId="9" fillId="15" borderId="81" xfId="0" applyFont="1" applyFill="1" applyBorder="1" applyAlignment="1">
      <alignment horizontal="center" wrapText="1"/>
    </xf>
    <xf numFmtId="0" fontId="9" fillId="15" borderId="70"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81" xfId="0" applyFont="1" applyFill="1" applyBorder="1" applyAlignment="1">
      <alignment horizontal="center" vertical="center" wrapText="1"/>
    </xf>
    <xf numFmtId="0" fontId="9" fillId="15" borderId="73" xfId="0" applyFont="1" applyFill="1" applyBorder="1" applyAlignment="1">
      <alignment horizontal="center" vertical="center" wrapText="1"/>
    </xf>
    <xf numFmtId="0" fontId="9" fillId="15" borderId="71" xfId="0" applyFont="1" applyFill="1" applyBorder="1" applyAlignment="1">
      <alignment horizontal="center" vertical="center" wrapText="1"/>
    </xf>
    <xf numFmtId="0" fontId="9" fillId="15" borderId="87" xfId="0" applyFont="1" applyFill="1" applyBorder="1" applyAlignment="1">
      <alignment horizontal="center" vertical="center" wrapText="1"/>
    </xf>
    <xf numFmtId="0" fontId="9" fillId="18" borderId="79"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18" borderId="130" xfId="0" applyFont="1" applyFill="1" applyBorder="1" applyAlignment="1">
      <alignment horizontal="center" vertical="center" wrapText="1"/>
    </xf>
    <xf numFmtId="0" fontId="9" fillId="18" borderId="70" xfId="0" applyFont="1" applyFill="1" applyBorder="1" applyAlignment="1">
      <alignment horizontal="center" vertical="center" wrapText="1"/>
    </xf>
    <xf numFmtId="0" fontId="9" fillId="18" borderId="0" xfId="0" applyFont="1" applyFill="1" applyBorder="1" applyAlignment="1">
      <alignment horizontal="center" vertical="center" wrapText="1"/>
    </xf>
    <xf numFmtId="0" fontId="9" fillId="18" borderId="81" xfId="0" applyFont="1" applyFill="1" applyBorder="1" applyAlignment="1">
      <alignment horizontal="center" vertical="center" wrapText="1"/>
    </xf>
    <xf numFmtId="0" fontId="9" fillId="18" borderId="73"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87" xfId="0" applyFont="1" applyFill="1" applyBorder="1" applyAlignment="1">
      <alignment horizontal="center" vertical="center" wrapText="1"/>
    </xf>
    <xf numFmtId="0" fontId="9" fillId="15" borderId="79" xfId="0" applyFont="1" applyFill="1" applyBorder="1" applyAlignment="1">
      <alignment horizontal="center" vertical="center" wrapText="1"/>
    </xf>
    <xf numFmtId="0" fontId="9" fillId="15" borderId="12" xfId="0" applyFont="1" applyFill="1" applyBorder="1" applyAlignment="1">
      <alignment horizontal="center" vertical="center" wrapText="1"/>
    </xf>
    <xf numFmtId="0" fontId="9" fillId="15" borderId="130" xfId="0" applyFont="1" applyFill="1" applyBorder="1" applyAlignment="1">
      <alignment horizontal="center" vertical="center" wrapText="1"/>
    </xf>
    <xf numFmtId="38" fontId="9" fillId="0" borderId="5" xfId="3" applyFont="1" applyBorder="1" applyAlignment="1">
      <alignment horizontal="right" vertical="center" wrapText="1"/>
    </xf>
    <xf numFmtId="38" fontId="9" fillId="0" borderId="6" xfId="3" applyFont="1" applyBorder="1" applyAlignment="1">
      <alignment horizontal="right" vertical="center" wrapText="1"/>
    </xf>
    <xf numFmtId="38" fontId="9" fillId="0" borderId="7" xfId="3" applyFont="1" applyBorder="1" applyAlignment="1">
      <alignment horizontal="right" vertical="center" wrapText="1"/>
    </xf>
    <xf numFmtId="38" fontId="9" fillId="0" borderId="5" xfId="3" applyFont="1" applyFill="1" applyBorder="1" applyAlignment="1">
      <alignment horizontal="right" vertical="center" wrapText="1"/>
    </xf>
    <xf numFmtId="38" fontId="9" fillId="0" borderId="6" xfId="3" applyFont="1" applyFill="1" applyBorder="1" applyAlignment="1">
      <alignment horizontal="right" vertical="center" wrapText="1"/>
    </xf>
    <xf numFmtId="38" fontId="9" fillId="0" borderId="7" xfId="3" applyFont="1" applyFill="1" applyBorder="1" applyAlignment="1">
      <alignment horizontal="right" vertical="center" wrapText="1"/>
    </xf>
    <xf numFmtId="38" fontId="9" fillId="24" borderId="5" xfId="3" applyFont="1" applyFill="1" applyBorder="1" applyAlignment="1">
      <alignment horizontal="right" vertical="center" wrapText="1"/>
    </xf>
    <xf numFmtId="38" fontId="9" fillId="24" borderId="6" xfId="3" applyFont="1" applyFill="1" applyBorder="1" applyAlignment="1">
      <alignment horizontal="right" vertical="center" wrapText="1"/>
    </xf>
    <xf numFmtId="38" fontId="9" fillId="24" borderId="7" xfId="3" applyFont="1" applyFill="1" applyBorder="1" applyAlignment="1">
      <alignment horizontal="right" vertical="center" wrapText="1"/>
    </xf>
    <xf numFmtId="38" fontId="34" fillId="9" borderId="6" xfId="3" applyFont="1" applyFill="1" applyBorder="1" applyAlignment="1">
      <alignment horizontal="right" vertical="center" wrapText="1"/>
    </xf>
    <xf numFmtId="38" fontId="34" fillId="9" borderId="7" xfId="3" applyFont="1" applyFill="1" applyBorder="1" applyAlignment="1">
      <alignment horizontal="right" vertical="center" wrapText="1"/>
    </xf>
    <xf numFmtId="38" fontId="9" fillId="24" borderId="121" xfId="3" applyFont="1" applyFill="1" applyBorder="1" applyAlignment="1">
      <alignment horizontal="right" vertical="center" wrapText="1"/>
    </xf>
    <xf numFmtId="0" fontId="7" fillId="15" borderId="0" xfId="0" applyFont="1" applyFill="1" applyBorder="1" applyAlignment="1">
      <alignment horizontal="center" wrapText="1" shrinkToFit="1"/>
    </xf>
    <xf numFmtId="12" fontId="16" fillId="18" borderId="5" xfId="0" applyNumberFormat="1" applyFont="1" applyFill="1" applyBorder="1" applyAlignment="1">
      <alignment horizontal="center" vertical="center" wrapText="1"/>
    </xf>
    <xf numFmtId="12" fontId="16" fillId="18" borderId="6" xfId="0" applyNumberFormat="1" applyFont="1" applyFill="1" applyBorder="1" applyAlignment="1">
      <alignment horizontal="center" vertical="center" wrapText="1"/>
    </xf>
    <xf numFmtId="12" fontId="16" fillId="18" borderId="7" xfId="0" applyNumberFormat="1" applyFont="1" applyFill="1" applyBorder="1" applyAlignment="1">
      <alignment horizontal="center" vertical="center" wrapText="1"/>
    </xf>
    <xf numFmtId="12" fontId="9" fillId="9" borderId="5" xfId="0" applyNumberFormat="1" applyFont="1" applyFill="1" applyBorder="1" applyAlignment="1">
      <alignment horizontal="center" vertical="center"/>
    </xf>
    <xf numFmtId="12" fontId="9" fillId="9" borderId="6" xfId="0" applyNumberFormat="1" applyFont="1" applyFill="1" applyBorder="1" applyAlignment="1">
      <alignment horizontal="center" vertical="center"/>
    </xf>
    <xf numFmtId="12" fontId="9" fillId="9" borderId="7" xfId="0" applyNumberFormat="1" applyFont="1" applyFill="1" applyBorder="1" applyAlignment="1">
      <alignment horizontal="center" vertical="center"/>
    </xf>
    <xf numFmtId="12" fontId="16" fillId="18" borderId="5" xfId="0" applyNumberFormat="1" applyFont="1" applyFill="1" applyBorder="1" applyAlignment="1">
      <alignment horizontal="right" vertical="center" wrapText="1"/>
    </xf>
    <xf numFmtId="12" fontId="16" fillId="18" borderId="6" xfId="0" applyNumberFormat="1" applyFont="1" applyFill="1" applyBorder="1" applyAlignment="1">
      <alignment horizontal="right" vertical="center" wrapText="1"/>
    </xf>
    <xf numFmtId="12" fontId="16" fillId="18" borderId="7" xfId="0" applyNumberFormat="1" applyFont="1" applyFill="1" applyBorder="1" applyAlignment="1">
      <alignment horizontal="right" vertical="center" wrapText="1"/>
    </xf>
    <xf numFmtId="38" fontId="5" fillId="9" borderId="99" xfId="3" applyFont="1" applyFill="1" applyBorder="1" applyAlignment="1">
      <alignment horizontal="right" vertical="center" wrapText="1"/>
    </xf>
    <xf numFmtId="38" fontId="5" fillId="9" borderId="68" xfId="3" applyFont="1" applyFill="1" applyBorder="1" applyAlignment="1">
      <alignment horizontal="right" vertical="center" wrapText="1"/>
    </xf>
    <xf numFmtId="38" fontId="5" fillId="9" borderId="98" xfId="3" applyFont="1" applyFill="1" applyBorder="1" applyAlignment="1">
      <alignment horizontal="right" vertical="center" wrapText="1"/>
    </xf>
    <xf numFmtId="182" fontId="9" fillId="0" borderId="154" xfId="0" applyNumberFormat="1" applyFont="1" applyFill="1" applyBorder="1" applyAlignment="1">
      <alignment horizontal="center" vertical="center" wrapText="1"/>
    </xf>
    <xf numFmtId="182" fontId="9" fillId="0" borderId="49" xfId="0" applyNumberFormat="1" applyFont="1" applyFill="1" applyBorder="1" applyAlignment="1">
      <alignment horizontal="center" vertical="center" wrapText="1"/>
    </xf>
    <xf numFmtId="182" fontId="9" fillId="0" borderId="88" xfId="0" applyNumberFormat="1" applyFont="1" applyFill="1" applyBorder="1" applyAlignment="1">
      <alignment horizontal="center" vertical="center" wrapText="1"/>
    </xf>
    <xf numFmtId="182" fontId="9" fillId="0" borderId="84" xfId="0" applyNumberFormat="1" applyFont="1" applyFill="1" applyBorder="1" applyAlignment="1">
      <alignment horizontal="center" vertical="center" wrapText="1"/>
    </xf>
    <xf numFmtId="182" fontId="9" fillId="0" borderId="0" xfId="0" applyNumberFormat="1" applyFont="1" applyFill="1" applyBorder="1" applyAlignment="1">
      <alignment horizontal="center" vertical="center" wrapText="1"/>
    </xf>
    <xf numFmtId="182" fontId="9" fillId="0" borderId="81" xfId="0" applyNumberFormat="1" applyFont="1" applyFill="1" applyBorder="1" applyAlignment="1">
      <alignment horizontal="center" vertical="center" wrapText="1"/>
    </xf>
    <xf numFmtId="182" fontId="9" fillId="0" borderId="85" xfId="0" applyNumberFormat="1" applyFont="1" applyFill="1" applyBorder="1" applyAlignment="1">
      <alignment horizontal="center" vertical="center" wrapText="1"/>
    </xf>
    <xf numFmtId="182" fontId="9" fillId="0" borderId="72" xfId="0" applyNumberFormat="1" applyFont="1" applyFill="1" applyBorder="1" applyAlignment="1">
      <alignment horizontal="center" vertical="center" wrapText="1"/>
    </xf>
    <xf numFmtId="182" fontId="9" fillId="0" borderId="94" xfId="0" applyNumberFormat="1" applyFont="1" applyFill="1" applyBorder="1" applyAlignment="1">
      <alignment horizontal="center" vertical="center" wrapText="1"/>
    </xf>
    <xf numFmtId="0" fontId="8" fillId="15" borderId="99" xfId="0" applyFont="1" applyFill="1" applyBorder="1" applyAlignment="1">
      <alignment horizontal="center" vertical="center" wrapText="1"/>
    </xf>
    <xf numFmtId="0" fontId="8" fillId="15" borderId="68" xfId="0" applyFont="1" applyFill="1" applyBorder="1" applyAlignment="1">
      <alignment horizontal="center" vertical="center" wrapText="1"/>
    </xf>
    <xf numFmtId="0" fontId="8" fillId="15" borderId="98" xfId="0" applyFont="1" applyFill="1" applyBorder="1" applyAlignment="1">
      <alignment horizontal="center" vertical="center" wrapText="1"/>
    </xf>
    <xf numFmtId="0" fontId="8" fillId="9" borderId="68" xfId="0" applyFont="1" applyFill="1" applyBorder="1" applyAlignment="1">
      <alignment horizontal="center" vertical="center" shrinkToFit="1"/>
    </xf>
    <xf numFmtId="38" fontId="5" fillId="0" borderId="68" xfId="3" applyFont="1" applyFill="1" applyBorder="1" applyAlignment="1">
      <alignment horizontal="right" vertical="center" wrapText="1"/>
    </xf>
    <xf numFmtId="38" fontId="5" fillId="0" borderId="98" xfId="3" applyFont="1" applyFill="1" applyBorder="1" applyAlignment="1">
      <alignment horizontal="right" vertical="center" wrapText="1"/>
    </xf>
    <xf numFmtId="0" fontId="9" fillId="0" borderId="49" xfId="0" applyFont="1" applyBorder="1" applyAlignment="1">
      <alignment horizontal="left" vertical="center"/>
    </xf>
    <xf numFmtId="0" fontId="15" fillId="0" borderId="49" xfId="0" applyFont="1" applyFill="1" applyBorder="1" applyAlignment="1" applyProtection="1">
      <alignment horizontal="left" vertical="top" wrapText="1"/>
    </xf>
    <xf numFmtId="0" fontId="5" fillId="15" borderId="49" xfId="0" applyFont="1" applyFill="1" applyBorder="1" applyAlignment="1" applyProtection="1">
      <alignment horizontal="left" vertical="center" shrinkToFit="1"/>
      <protection locked="0"/>
    </xf>
    <xf numFmtId="0" fontId="5" fillId="15" borderId="88" xfId="0" applyFont="1" applyFill="1" applyBorder="1" applyAlignment="1" applyProtection="1">
      <alignment horizontal="left" vertical="center" shrinkToFit="1"/>
      <protection locked="0"/>
    </xf>
    <xf numFmtId="0" fontId="10" fillId="9" borderId="89" xfId="17" applyFont="1" applyFill="1" applyBorder="1" applyAlignment="1" applyProtection="1">
      <alignment horizontal="center" vertical="center"/>
      <protection locked="0"/>
    </xf>
    <xf numFmtId="0" fontId="10" fillId="9" borderId="99" xfId="17" applyFont="1" applyFill="1" applyBorder="1" applyAlignment="1" applyProtection="1">
      <alignment horizontal="center" vertical="center"/>
      <protection locked="0"/>
    </xf>
    <xf numFmtId="0" fontId="10" fillId="9" borderId="9" xfId="17" applyFont="1" applyFill="1" applyBorder="1" applyAlignment="1" applyProtection="1">
      <alignment horizontal="center" vertical="center"/>
      <protection locked="0"/>
    </xf>
    <xf numFmtId="0" fontId="10" fillId="9" borderId="106" xfId="17" applyFont="1" applyFill="1" applyBorder="1" applyAlignment="1" applyProtection="1">
      <alignment horizontal="center" vertical="center"/>
      <protection locked="0"/>
    </xf>
    <xf numFmtId="0" fontId="10" fillId="0" borderId="70" xfId="17" applyFont="1" applyFill="1" applyBorder="1" applyAlignment="1" applyProtection="1">
      <alignment horizontal="center" vertical="center"/>
      <protection locked="0"/>
    </xf>
    <xf numFmtId="0" fontId="10" fillId="0" borderId="0" xfId="17" applyFont="1" applyFill="1" applyBorder="1" applyAlignment="1" applyProtection="1">
      <alignment horizontal="center" vertical="center"/>
      <protection locked="0"/>
    </xf>
    <xf numFmtId="0" fontId="10" fillId="0" borderId="73" xfId="17" applyFont="1" applyFill="1" applyBorder="1" applyAlignment="1" applyProtection="1">
      <alignment horizontal="center" vertical="center"/>
      <protection locked="0"/>
    </xf>
    <xf numFmtId="0" fontId="10" fillId="0" borderId="71" xfId="17" applyFont="1" applyFill="1" applyBorder="1" applyAlignment="1" applyProtection="1">
      <alignment horizontal="center" vertical="center"/>
      <protection locked="0"/>
    </xf>
    <xf numFmtId="181" fontId="9" fillId="0" borderId="83" xfId="3" applyNumberFormat="1" applyFont="1" applyFill="1" applyBorder="1" applyAlignment="1" applyProtection="1">
      <alignment horizontal="left" vertical="center"/>
    </xf>
    <xf numFmtId="0" fontId="8" fillId="0" borderId="6" xfId="17" applyFont="1" applyFill="1" applyBorder="1" applyAlignment="1" applyProtection="1">
      <alignment horizontal="center" vertical="center"/>
      <protection locked="0"/>
    </xf>
    <xf numFmtId="0" fontId="8" fillId="0" borderId="7" xfId="17" applyFont="1" applyFill="1" applyBorder="1" applyAlignment="1" applyProtection="1">
      <alignment horizontal="center" vertical="center"/>
      <protection locked="0"/>
    </xf>
    <xf numFmtId="177" fontId="8" fillId="0" borderId="36" xfId="0" applyNumberFormat="1" applyFont="1" applyFill="1" applyBorder="1" applyAlignment="1">
      <alignment horizontal="center" vertical="center" shrinkToFit="1"/>
    </xf>
    <xf numFmtId="177" fontId="8" fillId="0" borderId="6" xfId="0" applyNumberFormat="1" applyFont="1" applyFill="1" applyBorder="1" applyAlignment="1">
      <alignment horizontal="center" vertical="center" shrinkToFit="1"/>
    </xf>
    <xf numFmtId="177" fontId="8" fillId="0" borderId="123" xfId="0" applyNumberFormat="1" applyFont="1" applyFill="1" applyBorder="1" applyAlignment="1">
      <alignment horizontal="center" vertical="center" shrinkToFit="1"/>
    </xf>
    <xf numFmtId="0" fontId="5" fillId="9" borderId="46" xfId="17" applyFont="1" applyFill="1" applyBorder="1" applyAlignment="1" applyProtection="1">
      <alignment horizontal="center" vertical="center"/>
      <protection locked="0"/>
    </xf>
    <xf numFmtId="0" fontId="8" fillId="9" borderId="85" xfId="17" applyFont="1" applyFill="1" applyBorder="1" applyAlignment="1" applyProtection="1">
      <alignment horizontal="center" vertical="center" shrinkToFit="1"/>
      <protection locked="0"/>
    </xf>
    <xf numFmtId="0" fontId="8" fillId="9" borderId="72" xfId="17" applyFont="1" applyFill="1" applyBorder="1" applyAlignment="1" applyProtection="1">
      <alignment horizontal="center" vertical="center" shrinkToFit="1"/>
      <protection locked="0"/>
    </xf>
    <xf numFmtId="0" fontId="8" fillId="9" borderId="97" xfId="17" applyFont="1" applyFill="1" applyBorder="1" applyAlignment="1" applyProtection="1">
      <alignment horizontal="center" vertical="center" shrinkToFit="1"/>
      <protection locked="0"/>
    </xf>
    <xf numFmtId="0" fontId="5" fillId="9" borderId="68"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shrinkToFit="1"/>
      <protection locked="0"/>
    </xf>
    <xf numFmtId="0" fontId="8" fillId="9" borderId="46" xfId="17" applyFont="1" applyFill="1" applyBorder="1" applyAlignment="1" applyProtection="1">
      <alignment horizontal="center" vertical="center" shrinkToFit="1"/>
      <protection locked="0"/>
    </xf>
    <xf numFmtId="0" fontId="8" fillId="9" borderId="45" xfId="17" applyFont="1" applyFill="1" applyBorder="1" applyAlignment="1" applyProtection="1">
      <alignment horizontal="center" vertical="center" shrinkToFit="1"/>
      <protection locked="0"/>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9" borderId="95" xfId="0" applyFont="1" applyFill="1" applyBorder="1" applyAlignment="1">
      <alignment horizontal="center" vertical="center"/>
    </xf>
    <xf numFmtId="0" fontId="8" fillId="9" borderId="83" xfId="0" applyFont="1" applyFill="1" applyBorder="1" applyAlignment="1">
      <alignment horizontal="center"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181" fontId="9" fillId="0" borderId="83" xfId="3" applyNumberFormat="1" applyFont="1" applyFill="1" applyBorder="1" applyAlignment="1" applyProtection="1">
      <alignment horizontal="center" vertical="center"/>
    </xf>
    <xf numFmtId="177" fontId="8" fillId="9" borderId="46" xfId="0" applyNumberFormat="1" applyFont="1" applyFill="1" applyBorder="1" applyAlignment="1">
      <alignment horizontal="center" vertical="center" shrinkToFit="1"/>
    </xf>
    <xf numFmtId="0" fontId="9" fillId="18" borderId="106" xfId="0" applyFont="1" applyFill="1" applyBorder="1" applyAlignment="1" applyProtection="1">
      <alignment horizontal="center" vertical="center" shrinkToFit="1"/>
      <protection locked="0"/>
    </xf>
    <xf numFmtId="0" fontId="8" fillId="9" borderId="75" xfId="0" applyFont="1" applyFill="1" applyBorder="1" applyAlignment="1">
      <alignment horizontal="center" vertical="center"/>
    </xf>
    <xf numFmtId="0" fontId="8" fillId="9" borderId="68" xfId="0" applyFont="1" applyFill="1" applyBorder="1" applyAlignment="1">
      <alignment horizontal="center" vertical="center"/>
    </xf>
    <xf numFmtId="0" fontId="8" fillId="9" borderId="9"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0" fontId="8" fillId="9" borderId="108" xfId="17" applyFont="1" applyFill="1" applyBorder="1" applyAlignment="1" applyProtection="1">
      <alignment horizontal="center" vertical="center"/>
      <protection locked="0"/>
    </xf>
    <xf numFmtId="182" fontId="8" fillId="15" borderId="6" xfId="0" applyNumberFormat="1" applyFont="1" applyFill="1" applyBorder="1" applyAlignment="1">
      <alignment horizontal="center" vertical="center" wrapText="1"/>
    </xf>
    <xf numFmtId="182" fontId="8" fillId="15" borderId="7" xfId="0" applyNumberFormat="1" applyFont="1" applyFill="1" applyBorder="1" applyAlignment="1">
      <alignment horizontal="center" vertical="center" wrapText="1"/>
    </xf>
    <xf numFmtId="0" fontId="8" fillId="9" borderId="44" xfId="17" applyFont="1" applyFill="1" applyBorder="1" applyAlignment="1" applyProtection="1">
      <alignment horizontal="center" vertical="center"/>
      <protection locked="0"/>
    </xf>
    <xf numFmtId="0" fontId="8" fillId="9" borderId="46"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99" xfId="17" applyFont="1" applyFill="1" applyBorder="1" applyAlignment="1" applyProtection="1">
      <alignment horizontal="center" vertical="center"/>
      <protection locked="0"/>
    </xf>
    <xf numFmtId="0" fontId="8" fillId="9" borderId="68" xfId="17" applyFont="1" applyFill="1" applyBorder="1" applyAlignment="1" applyProtection="1">
      <alignment horizontal="center" vertical="center"/>
      <protection locked="0"/>
    </xf>
    <xf numFmtId="0" fontId="8" fillId="9" borderId="98" xfId="17" applyFont="1" applyFill="1" applyBorder="1" applyAlignment="1" applyProtection="1">
      <alignment horizontal="center" vertical="center"/>
      <protection locked="0"/>
    </xf>
    <xf numFmtId="0" fontId="8" fillId="0" borderId="3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23" xfId="0" applyFont="1" applyFill="1" applyBorder="1" applyAlignment="1">
      <alignment horizontal="center" vertical="center" wrapText="1"/>
    </xf>
    <xf numFmtId="178" fontId="9" fillId="15" borderId="88" xfId="3" applyNumberFormat="1" applyFont="1" applyFill="1" applyBorder="1" applyAlignment="1" applyProtection="1">
      <alignment horizontal="center" vertical="center" shrinkToFit="1"/>
    </xf>
    <xf numFmtId="178" fontId="9" fillId="15" borderId="94" xfId="3" applyNumberFormat="1" applyFont="1" applyFill="1" applyBorder="1" applyAlignment="1" applyProtection="1">
      <alignment horizontal="center" vertical="center" shrinkToFit="1"/>
    </xf>
    <xf numFmtId="0" fontId="8" fillId="0" borderId="5" xfId="0" applyFont="1" applyFill="1" applyBorder="1" applyAlignment="1">
      <alignment horizontal="left" vertical="center"/>
    </xf>
    <xf numFmtId="38" fontId="8" fillId="9" borderId="46" xfId="3" applyFont="1" applyFill="1" applyBorder="1" applyAlignment="1">
      <alignment horizontal="center" vertical="center" wrapText="1"/>
    </xf>
    <xf numFmtId="38" fontId="8" fillId="9" borderId="52" xfId="3" applyFont="1" applyFill="1" applyBorder="1" applyAlignment="1">
      <alignment horizontal="center" vertical="center" wrapText="1"/>
    </xf>
    <xf numFmtId="38" fontId="8" fillId="9" borderId="68" xfId="3" applyFont="1" applyFill="1" applyBorder="1" applyAlignment="1">
      <alignment horizontal="center" vertical="center" wrapText="1"/>
    </xf>
    <xf numFmtId="38" fontId="8" fillId="9" borderId="69" xfId="3" applyFont="1" applyFill="1" applyBorder="1" applyAlignment="1">
      <alignment horizontal="center" vertical="center" wrapText="1"/>
    </xf>
    <xf numFmtId="38" fontId="8" fillId="9" borderId="106" xfId="3" applyFont="1" applyFill="1" applyBorder="1" applyAlignment="1">
      <alignment horizontal="center" vertical="center" wrapText="1"/>
    </xf>
    <xf numFmtId="38" fontId="8" fillId="9" borderId="103" xfId="3" applyFont="1" applyFill="1" applyBorder="1" applyAlignment="1">
      <alignment horizontal="center" vertical="center" wrapText="1"/>
    </xf>
    <xf numFmtId="0" fontId="8" fillId="0" borderId="99" xfId="0" applyFont="1" applyBorder="1" applyAlignment="1">
      <alignment horizontal="distributed" vertical="center"/>
    </xf>
    <xf numFmtId="0" fontId="8" fillId="0" borderId="68" xfId="0" applyFont="1" applyBorder="1" applyAlignment="1">
      <alignment horizontal="distributed" vertical="center"/>
    </xf>
    <xf numFmtId="177" fontId="8" fillId="9" borderId="68" xfId="0" applyNumberFormat="1" applyFont="1" applyFill="1" applyBorder="1" applyAlignment="1">
      <alignment horizontal="center" vertical="center" shrinkToFit="1"/>
    </xf>
    <xf numFmtId="0" fontId="9" fillId="18" borderId="49" xfId="0" applyFont="1" applyFill="1" applyBorder="1" applyAlignment="1">
      <alignment horizontal="center" vertical="center"/>
    </xf>
    <xf numFmtId="0" fontId="9" fillId="9" borderId="83" xfId="0" applyFont="1" applyFill="1" applyBorder="1" applyAlignment="1">
      <alignment horizontal="center" vertical="center"/>
    </xf>
    <xf numFmtId="0" fontId="8" fillId="9" borderId="51" xfId="0" applyFont="1" applyFill="1" applyBorder="1" applyAlignment="1">
      <alignment horizontal="center" vertical="center"/>
    </xf>
    <xf numFmtId="0" fontId="8" fillId="9" borderId="46" xfId="0" applyFont="1" applyFill="1" applyBorder="1" applyAlignment="1">
      <alignment horizontal="center" vertical="center"/>
    </xf>
    <xf numFmtId="0" fontId="9" fillId="0" borderId="106" xfId="0" applyFont="1" applyBorder="1" applyAlignment="1">
      <alignment horizontal="center" vertical="center"/>
    </xf>
    <xf numFmtId="0" fontId="9" fillId="0" borderId="103" xfId="0" applyFont="1" applyBorder="1" applyAlignment="1">
      <alignment horizontal="center" vertical="center"/>
    </xf>
    <xf numFmtId="0" fontId="8" fillId="0" borderId="49"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99" xfId="0" applyFont="1" applyBorder="1" applyAlignment="1">
      <alignment horizontal="center" vertical="center"/>
    </xf>
    <xf numFmtId="0" fontId="8" fillId="0" borderId="68" xfId="0" applyFont="1" applyBorder="1" applyAlignment="1">
      <alignment horizontal="center" vertical="center"/>
    </xf>
    <xf numFmtId="177" fontId="5" fillId="22" borderId="99" xfId="0" applyNumberFormat="1" applyFont="1" applyFill="1" applyBorder="1" applyAlignment="1">
      <alignment horizontal="center" vertical="center" shrinkToFit="1"/>
    </xf>
    <xf numFmtId="177" fontId="5" fillId="22" borderId="68" xfId="0" applyNumberFormat="1" applyFont="1" applyFill="1" applyBorder="1" applyAlignment="1">
      <alignment horizontal="center" vertical="center" shrinkToFit="1"/>
    </xf>
    <xf numFmtId="0" fontId="8" fillId="15" borderId="95" xfId="0" applyFont="1" applyFill="1" applyBorder="1" applyAlignment="1">
      <alignment horizontal="center" vertical="center"/>
    </xf>
    <xf numFmtId="0" fontId="8" fillId="15" borderId="83" xfId="0" applyFont="1" applyFill="1" applyBorder="1" applyAlignment="1">
      <alignment horizontal="center" vertical="center"/>
    </xf>
    <xf numFmtId="177" fontId="8" fillId="9" borderId="106" xfId="0" applyNumberFormat="1" applyFont="1" applyFill="1" applyBorder="1" applyAlignment="1">
      <alignment horizontal="center" vertical="center" shrinkToFit="1"/>
    </xf>
    <xf numFmtId="177" fontId="8" fillId="9" borderId="108" xfId="0" applyNumberFormat="1" applyFont="1" applyFill="1" applyBorder="1" applyAlignment="1">
      <alignment horizontal="center" vertical="center" shrinkToFit="1"/>
    </xf>
    <xf numFmtId="177" fontId="5" fillId="9" borderId="83" xfId="0" applyNumberFormat="1" applyFont="1" applyFill="1" applyBorder="1" applyAlignment="1">
      <alignment horizontal="center" vertical="center" shrinkToFit="1"/>
    </xf>
    <xf numFmtId="177" fontId="5" fillId="9" borderId="113" xfId="0" applyNumberFormat="1" applyFont="1" applyFill="1" applyBorder="1" applyAlignment="1">
      <alignment horizontal="center" vertical="center" shrinkToFit="1"/>
    </xf>
    <xf numFmtId="0" fontId="9" fillId="18" borderId="71" xfId="0" applyFont="1" applyFill="1" applyBorder="1" applyAlignment="1">
      <alignment horizontal="center" vertical="center"/>
    </xf>
    <xf numFmtId="0" fontId="8" fillId="0" borderId="58" xfId="0" applyFont="1" applyBorder="1" applyAlignment="1">
      <alignment horizontal="center" vertical="center" textRotation="255"/>
    </xf>
    <xf numFmtId="0" fontId="8" fillId="0" borderId="90" xfId="0" applyFont="1" applyBorder="1" applyAlignment="1">
      <alignment horizontal="center" vertical="center" textRotation="255"/>
    </xf>
    <xf numFmtId="0" fontId="8" fillId="0" borderId="91" xfId="0" applyFont="1" applyBorder="1" applyAlignment="1">
      <alignment horizontal="center" vertical="center" textRotation="255"/>
    </xf>
    <xf numFmtId="0" fontId="9" fillId="9" borderId="68" xfId="0" applyFont="1" applyFill="1" applyBorder="1" applyAlignment="1">
      <alignment horizontal="center" vertical="center"/>
    </xf>
    <xf numFmtId="186" fontId="8" fillId="9" borderId="0" xfId="0" applyNumberFormat="1" applyFont="1" applyFill="1" applyBorder="1" applyAlignment="1">
      <alignment horizontal="center" vertical="center" shrinkToFit="1"/>
    </xf>
    <xf numFmtId="186" fontId="8" fillId="9" borderId="68" xfId="0" applyNumberFormat="1" applyFont="1" applyFill="1" applyBorder="1" applyAlignment="1">
      <alignment horizontal="center" vertical="center" shrinkToFit="1"/>
    </xf>
    <xf numFmtId="0" fontId="36" fillId="0" borderId="0" xfId="0" applyFont="1" applyAlignment="1">
      <alignment horizontal="center" vertical="center"/>
    </xf>
    <xf numFmtId="0" fontId="8" fillId="15" borderId="36" xfId="0" applyFont="1" applyFill="1" applyBorder="1" applyAlignment="1" applyProtection="1">
      <alignment horizontal="center" vertical="center" shrinkToFit="1"/>
      <protection locked="0"/>
    </xf>
    <xf numFmtId="0" fontId="8" fillId="15" borderId="6" xfId="0" applyFont="1" applyFill="1" applyBorder="1" applyAlignment="1" applyProtection="1">
      <alignment horizontal="center" vertical="center" shrinkToFit="1"/>
      <protection locked="0"/>
    </xf>
    <xf numFmtId="0" fontId="8" fillId="15" borderId="123" xfId="0" applyFont="1" applyFill="1" applyBorder="1" applyAlignment="1" applyProtection="1">
      <alignment horizontal="center" vertical="center" shrinkToFit="1"/>
      <protection locked="0"/>
    </xf>
    <xf numFmtId="0" fontId="8" fillId="15" borderId="7" xfId="0" applyFont="1" applyFill="1" applyBorder="1" applyAlignment="1" applyProtection="1">
      <alignment horizontal="center" vertical="center" shrinkToFit="1"/>
      <protection locked="0"/>
    </xf>
    <xf numFmtId="0" fontId="9" fillId="9" borderId="49" xfId="0"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181" fontId="9" fillId="0" borderId="49" xfId="3" applyNumberFormat="1" applyFont="1" applyFill="1" applyBorder="1" applyAlignment="1" applyProtection="1">
      <alignment horizontal="center" vertical="center" shrinkToFit="1"/>
    </xf>
    <xf numFmtId="181" fontId="9" fillId="0" borderId="72" xfId="3" applyNumberFormat="1" applyFont="1" applyFill="1" applyBorder="1" applyAlignment="1" applyProtection="1">
      <alignment horizontal="center" vertical="center" shrinkToFit="1"/>
    </xf>
    <xf numFmtId="181" fontId="9" fillId="9" borderId="49" xfId="3" applyNumberFormat="1" applyFont="1" applyFill="1" applyBorder="1" applyAlignment="1" applyProtection="1">
      <alignment horizontal="center" vertical="center" shrinkToFit="1"/>
    </xf>
    <xf numFmtId="181" fontId="9" fillId="9" borderId="72" xfId="3" applyNumberFormat="1" applyFont="1" applyFill="1" applyBorder="1" applyAlignment="1" applyProtection="1">
      <alignment horizontal="center" vertical="center" shrinkToFi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178" fontId="9" fillId="15" borderId="49" xfId="3" applyNumberFormat="1" applyFont="1" applyFill="1" applyBorder="1" applyAlignment="1" applyProtection="1">
      <alignment horizontal="center" vertical="center" shrinkToFit="1"/>
    </xf>
    <xf numFmtId="178" fontId="9" fillId="15" borderId="72" xfId="3" applyNumberFormat="1" applyFont="1" applyFill="1" applyBorder="1" applyAlignment="1" applyProtection="1">
      <alignment horizontal="center" vertical="center" shrinkToFit="1"/>
    </xf>
    <xf numFmtId="0" fontId="8" fillId="0" borderId="89" xfId="0" applyFont="1" applyFill="1" applyBorder="1" applyAlignment="1">
      <alignment horizontal="left" vertical="center"/>
    </xf>
    <xf numFmtId="0" fontId="8" fillId="0" borderId="49" xfId="0" applyFont="1" applyFill="1" applyBorder="1" applyAlignment="1">
      <alignment horizontal="left" vertical="center"/>
    </xf>
    <xf numFmtId="0" fontId="8" fillId="0" borderId="73" xfId="0" applyFont="1" applyFill="1" applyBorder="1" applyAlignment="1">
      <alignment horizontal="left" vertical="center"/>
    </xf>
    <xf numFmtId="0" fontId="8" fillId="0" borderId="71" xfId="0" applyFont="1" applyFill="1" applyBorder="1" applyAlignment="1">
      <alignment horizontal="lef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9" xfId="0" applyFont="1" applyBorder="1" applyAlignment="1">
      <alignment horizontal="center" vertical="center" textRotation="255"/>
    </xf>
    <xf numFmtId="0" fontId="9" fillId="0" borderId="49" xfId="0" applyFont="1" applyBorder="1" applyAlignment="1">
      <alignment horizontal="center" vertical="center" textRotation="255"/>
    </xf>
    <xf numFmtId="0" fontId="9" fillId="0" borderId="70"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73" xfId="0" applyFont="1" applyBorder="1" applyAlignment="1">
      <alignment horizontal="center" vertical="center" textRotation="255"/>
    </xf>
    <xf numFmtId="0" fontId="9" fillId="0" borderId="71" xfId="0" applyFont="1" applyBorder="1" applyAlignment="1">
      <alignment horizontal="center" vertical="center" textRotation="255"/>
    </xf>
    <xf numFmtId="0" fontId="8" fillId="0" borderId="131" xfId="0" applyFont="1" applyBorder="1" applyAlignment="1">
      <alignment horizontal="center" vertical="center" textRotation="255"/>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177" fontId="8" fillId="9" borderId="72" xfId="0" applyNumberFormat="1" applyFont="1" applyFill="1" applyBorder="1" applyAlignment="1">
      <alignment horizontal="center" vertical="center" shrinkToFit="1"/>
    </xf>
    <xf numFmtId="0" fontId="9" fillId="15" borderId="71" xfId="0" applyFont="1" applyFill="1" applyBorder="1" applyAlignment="1" applyProtection="1">
      <alignment horizontal="left" vertical="center" shrinkToFit="1"/>
      <protection locked="0"/>
    </xf>
    <xf numFmtId="0" fontId="9" fillId="0" borderId="9" xfId="0" applyFont="1" applyBorder="1" applyAlignment="1">
      <alignment horizontal="center" vertical="center"/>
    </xf>
    <xf numFmtId="0" fontId="9" fillId="0" borderId="108" xfId="0" applyFont="1" applyBorder="1" applyAlignment="1">
      <alignment horizontal="center" vertical="center"/>
    </xf>
    <xf numFmtId="0" fontId="8" fillId="9" borderId="71" xfId="0" applyFont="1" applyFill="1" applyBorder="1" applyAlignment="1">
      <alignment horizontal="left" vertical="center"/>
    </xf>
    <xf numFmtId="0" fontId="8" fillId="0" borderId="154" xfId="0" applyFont="1" applyBorder="1" applyAlignment="1">
      <alignment horizontal="center" vertical="center"/>
    </xf>
    <xf numFmtId="0" fontId="8" fillId="0" borderId="49" xfId="0" applyFont="1" applyBorder="1" applyAlignment="1">
      <alignment horizontal="center" vertical="center"/>
    </xf>
    <xf numFmtId="0" fontId="8" fillId="0" borderId="154" xfId="0" applyFont="1" applyFill="1" applyBorder="1" applyAlignment="1">
      <alignment horizontal="center" vertical="center"/>
    </xf>
    <xf numFmtId="0" fontId="8" fillId="9"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112" xfId="0" applyFont="1" applyFill="1" applyBorder="1" applyAlignment="1">
      <alignment horizontal="center" vertical="center" wrapText="1"/>
    </xf>
    <xf numFmtId="0" fontId="8" fillId="0" borderId="129" xfId="0" applyFont="1" applyFill="1" applyBorder="1" applyAlignment="1">
      <alignment horizontal="center" vertical="center" wrapText="1"/>
    </xf>
    <xf numFmtId="0" fontId="8" fillId="17" borderId="68" xfId="0" applyFont="1" applyFill="1" applyBorder="1" applyAlignment="1">
      <alignment horizontal="center" vertical="center" wrapText="1"/>
    </xf>
    <xf numFmtId="38" fontId="5" fillId="15" borderId="68" xfId="3" applyFont="1" applyFill="1" applyBorder="1" applyAlignment="1">
      <alignment horizontal="right" vertical="center" wrapText="1"/>
    </xf>
    <xf numFmtId="38" fontId="5" fillId="15" borderId="98" xfId="3" applyFont="1" applyFill="1" applyBorder="1" applyAlignment="1">
      <alignment horizontal="right" vertical="center" wrapText="1"/>
    </xf>
    <xf numFmtId="0" fontId="10" fillId="9" borderId="70" xfId="17" applyFont="1" applyFill="1" applyBorder="1" applyAlignment="1" applyProtection="1">
      <alignment horizontal="center" vertical="center"/>
      <protection locked="0"/>
    </xf>
    <xf numFmtId="0" fontId="9" fillId="0" borderId="9" xfId="0" applyFont="1" applyFill="1" applyBorder="1" applyAlignment="1">
      <alignment horizontal="center" vertical="center"/>
    </xf>
    <xf numFmtId="0" fontId="9" fillId="0" borderId="106" xfId="0" applyFont="1" applyFill="1" applyBorder="1" applyAlignment="1">
      <alignment horizontal="center" vertical="center"/>
    </xf>
    <xf numFmtId="0" fontId="9" fillId="0" borderId="108" xfId="0" applyFont="1" applyFill="1" applyBorder="1" applyAlignment="1">
      <alignment horizontal="center" vertical="center"/>
    </xf>
    <xf numFmtId="0" fontId="8" fillId="18" borderId="106" xfId="0" applyFont="1" applyFill="1" applyBorder="1" applyAlignment="1">
      <alignment horizontal="right" vertical="center" wrapText="1"/>
    </xf>
    <xf numFmtId="38" fontId="5" fillId="18" borderId="109" xfId="3" applyFont="1" applyFill="1" applyBorder="1" applyAlignment="1">
      <alignment horizontal="right" vertical="center"/>
    </xf>
    <xf numFmtId="38" fontId="5" fillId="18" borderId="71" xfId="3" applyFont="1" applyFill="1" applyBorder="1" applyAlignment="1">
      <alignment horizontal="right" vertical="center"/>
    </xf>
    <xf numFmtId="38" fontId="5" fillId="18" borderId="74" xfId="3" applyFont="1" applyFill="1" applyBorder="1" applyAlignment="1">
      <alignment horizontal="right" vertical="center"/>
    </xf>
    <xf numFmtId="38" fontId="5" fillId="18" borderId="106" xfId="3" applyFont="1" applyFill="1" applyBorder="1" applyAlignment="1">
      <alignment horizontal="right" vertical="center" wrapText="1"/>
    </xf>
    <xf numFmtId="38" fontId="5" fillId="18" borderId="108" xfId="3" applyFont="1" applyFill="1" applyBorder="1" applyAlignment="1">
      <alignment horizontal="right" vertical="center" wrapText="1"/>
    </xf>
    <xf numFmtId="0" fontId="8" fillId="17" borderId="68" xfId="0" applyFont="1" applyFill="1" applyBorder="1" applyAlignment="1">
      <alignment horizontal="left" vertical="center" wrapText="1"/>
    </xf>
    <xf numFmtId="0" fontId="8" fillId="17" borderId="99" xfId="0" applyFont="1" applyFill="1" applyBorder="1" applyAlignment="1">
      <alignment horizontal="center" vertical="center" wrapText="1"/>
    </xf>
    <xf numFmtId="0" fontId="8" fillId="17" borderId="98" xfId="0" applyFont="1" applyFill="1" applyBorder="1" applyAlignment="1">
      <alignment horizontal="center" vertical="center" wrapText="1"/>
    </xf>
    <xf numFmtId="38" fontId="5" fillId="17" borderId="99" xfId="3" applyFont="1" applyFill="1" applyBorder="1" applyAlignment="1">
      <alignment horizontal="right" vertical="center" wrapText="1"/>
    </xf>
    <xf numFmtId="38" fontId="5" fillId="17" borderId="68" xfId="3" applyFont="1" applyFill="1" applyBorder="1" applyAlignment="1">
      <alignment horizontal="right" vertical="center" wrapText="1"/>
    </xf>
    <xf numFmtId="38" fontId="5" fillId="17" borderId="98" xfId="3" applyFont="1" applyFill="1" applyBorder="1" applyAlignment="1">
      <alignment horizontal="right" vertical="center" wrapText="1"/>
    </xf>
    <xf numFmtId="0" fontId="8" fillId="18" borderId="9" xfId="0" applyFont="1" applyFill="1" applyBorder="1" applyAlignment="1">
      <alignment horizontal="center" vertical="center" wrapText="1"/>
    </xf>
    <xf numFmtId="0" fontId="8" fillId="18" borderId="106" xfId="0" applyFont="1" applyFill="1" applyBorder="1" applyAlignment="1">
      <alignment horizontal="center" vertical="center" wrapText="1"/>
    </xf>
    <xf numFmtId="0" fontId="8" fillId="18" borderId="108" xfId="0" applyFont="1" applyFill="1" applyBorder="1" applyAlignment="1">
      <alignment horizontal="center" vertical="center" wrapText="1"/>
    </xf>
    <xf numFmtId="182" fontId="19" fillId="17" borderId="68" xfId="0" applyNumberFormat="1" applyFont="1" applyFill="1" applyBorder="1" applyAlignment="1">
      <alignment horizontal="center" vertical="center" wrapText="1"/>
    </xf>
    <xf numFmtId="182" fontId="19" fillId="17" borderId="69" xfId="0" applyNumberFormat="1" applyFont="1" applyFill="1" applyBorder="1" applyAlignment="1">
      <alignment horizontal="center" vertical="center" wrapText="1"/>
    </xf>
    <xf numFmtId="0" fontId="8" fillId="0" borderId="68" xfId="0" applyFont="1" applyFill="1" applyBorder="1" applyAlignment="1">
      <alignment horizontal="left" vertical="center" wrapText="1"/>
    </xf>
    <xf numFmtId="38" fontId="5" fillId="15" borderId="99" xfId="3" applyFont="1" applyFill="1" applyBorder="1" applyAlignment="1">
      <alignment horizontal="right" vertical="center" wrapText="1"/>
    </xf>
    <xf numFmtId="182" fontId="9" fillId="15" borderId="68" xfId="0" applyNumberFormat="1" applyFont="1" applyFill="1" applyBorder="1" applyAlignment="1">
      <alignment horizontal="center" vertical="center" wrapText="1"/>
    </xf>
    <xf numFmtId="182" fontId="9" fillId="15" borderId="69" xfId="0" applyNumberFormat="1" applyFont="1" applyFill="1" applyBorder="1" applyAlignment="1">
      <alignment horizontal="center" vertical="center" wrapText="1"/>
    </xf>
    <xf numFmtId="38" fontId="5" fillId="0" borderId="99" xfId="3" applyFont="1" applyBorder="1" applyAlignment="1">
      <alignment horizontal="right" vertical="center" wrapText="1"/>
    </xf>
    <xf numFmtId="38" fontId="5" fillId="0" borderId="68" xfId="3" applyFont="1" applyBorder="1" applyAlignment="1">
      <alignment horizontal="right" vertical="center" wrapText="1"/>
    </xf>
    <xf numFmtId="38" fontId="5" fillId="0" borderId="98" xfId="3" applyFont="1" applyBorder="1" applyAlignment="1">
      <alignment horizontal="right" vertical="center" wrapText="1"/>
    </xf>
    <xf numFmtId="182" fontId="19" fillId="15" borderId="68" xfId="0" applyNumberFormat="1" applyFont="1" applyFill="1" applyBorder="1" applyAlignment="1">
      <alignment horizontal="center" vertical="center" wrapText="1"/>
    </xf>
    <xf numFmtId="182" fontId="19" fillId="15" borderId="69" xfId="0" applyNumberFormat="1" applyFont="1" applyFill="1" applyBorder="1" applyAlignment="1">
      <alignment horizontal="center" vertical="center" wrapText="1"/>
    </xf>
    <xf numFmtId="38" fontId="5" fillId="18" borderId="9" xfId="3" applyFont="1" applyFill="1" applyBorder="1" applyAlignment="1">
      <alignment horizontal="right" vertical="center" wrapText="1"/>
    </xf>
    <xf numFmtId="182" fontId="19" fillId="18" borderId="106" xfId="0" applyNumberFormat="1" applyFont="1" applyFill="1" applyBorder="1" applyAlignment="1">
      <alignment horizontal="center" vertical="center" wrapText="1"/>
    </xf>
    <xf numFmtId="182" fontId="19" fillId="18" borderId="103" xfId="0" applyNumberFormat="1" applyFont="1" applyFill="1" applyBorder="1" applyAlignment="1">
      <alignment horizontal="center" vertical="center" wrapText="1"/>
    </xf>
    <xf numFmtId="182" fontId="9" fillId="0" borderId="49" xfId="0" applyNumberFormat="1" applyFont="1" applyFill="1" applyBorder="1" applyAlignment="1">
      <alignment horizontal="left" vertical="center" wrapText="1"/>
    </xf>
    <xf numFmtId="182" fontId="9" fillId="0" borderId="88" xfId="0" applyNumberFormat="1" applyFont="1" applyFill="1" applyBorder="1" applyAlignment="1">
      <alignment horizontal="left" vertical="center" wrapText="1"/>
    </xf>
    <xf numFmtId="182" fontId="9" fillId="0" borderId="72" xfId="0" applyNumberFormat="1" applyFont="1" applyFill="1" applyBorder="1" applyAlignment="1">
      <alignment horizontal="left" vertical="center" wrapText="1"/>
    </xf>
    <xf numFmtId="182" fontId="9" fillId="0" borderId="94" xfId="0" applyNumberFormat="1" applyFont="1" applyFill="1" applyBorder="1" applyAlignment="1">
      <alignment horizontal="left" vertical="center" wrapText="1"/>
    </xf>
    <xf numFmtId="0" fontId="8" fillId="9" borderId="99" xfId="0" applyFont="1" applyFill="1" applyBorder="1" applyAlignment="1">
      <alignment horizontal="center" vertical="center" shrinkToFit="1"/>
    </xf>
    <xf numFmtId="0" fontId="8" fillId="9" borderId="98" xfId="0" applyFont="1" applyFill="1" applyBorder="1" applyAlignment="1">
      <alignment horizontal="center" vertical="center" shrinkToFit="1"/>
    </xf>
    <xf numFmtId="0" fontId="8" fillId="15" borderId="95" xfId="0" applyFont="1" applyFill="1" applyBorder="1" applyAlignment="1">
      <alignment horizontal="left" vertical="center" wrapText="1"/>
    </xf>
    <xf numFmtId="0" fontId="8" fillId="15" borderId="83" xfId="0" applyFont="1" applyFill="1" applyBorder="1" applyAlignment="1">
      <alignment horizontal="left" vertical="center" wrapText="1"/>
    </xf>
    <xf numFmtId="0" fontId="8" fillId="15" borderId="92" xfId="0" applyFont="1" applyFill="1" applyBorder="1" applyAlignment="1">
      <alignment horizontal="left" vertical="center" wrapText="1"/>
    </xf>
    <xf numFmtId="0" fontId="8" fillId="15" borderId="72" xfId="0" applyFont="1" applyFill="1" applyBorder="1" applyAlignment="1">
      <alignment horizontal="left" vertical="center" wrapText="1"/>
    </xf>
    <xf numFmtId="38" fontId="5" fillId="15" borderId="155" xfId="3" applyFont="1" applyFill="1" applyBorder="1" applyAlignment="1">
      <alignment horizontal="right" vertical="center" wrapText="1"/>
    </xf>
    <xf numFmtId="38" fontId="5" fillId="15" borderId="152" xfId="3" applyFont="1" applyFill="1" applyBorder="1" applyAlignment="1">
      <alignment horizontal="right" vertical="center" wrapText="1"/>
    </xf>
    <xf numFmtId="38" fontId="5" fillId="15" borderId="156" xfId="3" applyFont="1" applyFill="1" applyBorder="1" applyAlignment="1">
      <alignment horizontal="right" vertical="center" wrapText="1"/>
    </xf>
    <xf numFmtId="0" fontId="8" fillId="9" borderId="49" xfId="0" applyFont="1" applyFill="1" applyBorder="1" applyAlignment="1">
      <alignment horizontal="center" vertical="center" shrinkToFit="1"/>
    </xf>
    <xf numFmtId="38" fontId="5" fillId="9" borderId="84" xfId="3" applyFont="1" applyFill="1" applyBorder="1" applyAlignment="1">
      <alignment horizontal="right" vertical="center" wrapText="1"/>
    </xf>
    <xf numFmtId="38" fontId="5" fillId="9" borderId="0" xfId="3" applyFont="1" applyFill="1" applyBorder="1" applyAlignment="1">
      <alignment horizontal="right" vertical="center" wrapText="1"/>
    </xf>
    <xf numFmtId="38" fontId="5" fillId="9" borderId="96" xfId="3" applyFont="1" applyFill="1" applyBorder="1" applyAlignment="1">
      <alignment horizontal="right" vertical="center" wrapText="1"/>
    </xf>
    <xf numFmtId="38" fontId="5" fillId="9" borderId="49" xfId="3" applyFont="1" applyFill="1" applyBorder="1" applyAlignment="1">
      <alignment horizontal="right" vertical="center" wrapText="1"/>
    </xf>
    <xf numFmtId="38" fontId="5" fillId="9" borderId="50" xfId="3" applyFont="1" applyFill="1" applyBorder="1" applyAlignment="1">
      <alignment horizontal="right" vertical="center" wrapText="1"/>
    </xf>
    <xf numFmtId="38" fontId="5" fillId="0" borderId="154" xfId="3" applyFont="1" applyFill="1" applyBorder="1" applyAlignment="1">
      <alignment horizontal="right" vertical="center" wrapText="1"/>
    </xf>
    <xf numFmtId="38" fontId="5" fillId="0" borderId="49" xfId="3" applyFont="1" applyFill="1" applyBorder="1" applyAlignment="1">
      <alignment horizontal="right" vertical="center" wrapText="1"/>
    </xf>
    <xf numFmtId="38" fontId="5" fillId="0" borderId="50" xfId="3" applyFont="1" applyFill="1" applyBorder="1" applyAlignment="1">
      <alignment horizontal="right" vertical="center" wrapText="1"/>
    </xf>
    <xf numFmtId="0" fontId="8" fillId="15" borderId="68" xfId="0" applyFont="1" applyFill="1" applyBorder="1" applyAlignment="1">
      <alignment horizontal="left" vertical="center" wrapText="1"/>
    </xf>
    <xf numFmtId="38" fontId="5" fillId="0" borderId="99" xfId="3" applyFont="1" applyFill="1" applyBorder="1" applyAlignment="1">
      <alignment horizontal="right" vertical="center" wrapText="1"/>
    </xf>
    <xf numFmtId="182" fontId="8" fillId="0" borderId="68" xfId="0" applyNumberFormat="1" applyFont="1" applyFill="1" applyBorder="1" applyAlignment="1">
      <alignment horizontal="center" vertical="center" wrapText="1"/>
    </xf>
    <xf numFmtId="182" fontId="8" fillId="0" borderId="69" xfId="0" applyNumberFormat="1" applyFont="1" applyFill="1" applyBorder="1" applyAlignment="1">
      <alignment horizontal="center" vertical="center" wrapText="1"/>
    </xf>
    <xf numFmtId="0" fontId="27" fillId="0" borderId="0" xfId="0" applyFont="1" applyAlignment="1">
      <alignment horizontal="center" vertical="top" wrapText="1"/>
    </xf>
    <xf numFmtId="0" fontId="8" fillId="0" borderId="89" xfId="0" applyFont="1" applyBorder="1" applyAlignment="1">
      <alignment horizontal="center" vertical="center"/>
    </xf>
    <xf numFmtId="0" fontId="8" fillId="0" borderId="95" xfId="0" applyFont="1" applyBorder="1" applyAlignment="1">
      <alignment horizontal="center" vertical="center"/>
    </xf>
    <xf numFmtId="0" fontId="8" fillId="0" borderId="83" xfId="0" applyFont="1" applyBorder="1" applyAlignment="1">
      <alignment horizontal="center" vertical="center"/>
    </xf>
    <xf numFmtId="0" fontId="8" fillId="9" borderId="92" xfId="0" applyFont="1" applyFill="1" applyBorder="1" applyAlignment="1">
      <alignment horizontal="center" vertical="center"/>
    </xf>
    <xf numFmtId="0" fontId="8" fillId="9" borderId="72" xfId="0" applyFont="1" applyFill="1" applyBorder="1" applyAlignment="1">
      <alignment horizontal="center" vertical="center"/>
    </xf>
    <xf numFmtId="0" fontId="8" fillId="0" borderId="89"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81" xfId="0" applyFont="1" applyBorder="1" applyAlignment="1">
      <alignment horizontal="center" vertical="center" textRotation="255"/>
    </xf>
    <xf numFmtId="0" fontId="8" fillId="0" borderId="73" xfId="0" applyFont="1" applyBorder="1" applyAlignment="1">
      <alignment horizontal="center" vertical="center" textRotation="255"/>
    </xf>
    <xf numFmtId="0" fontId="8" fillId="0" borderId="87" xfId="0" applyFont="1" applyBorder="1" applyAlignment="1">
      <alignment horizontal="center" vertical="center" textRotation="255"/>
    </xf>
    <xf numFmtId="0" fontId="8" fillId="0" borderId="89" xfId="0" applyFont="1" applyFill="1" applyBorder="1" applyAlignment="1">
      <alignment horizontal="center" vertical="center"/>
    </xf>
    <xf numFmtId="182" fontId="8" fillId="0" borderId="49" xfId="0" applyNumberFormat="1" applyFont="1" applyFill="1" applyBorder="1" applyAlignment="1">
      <alignment horizontal="center" vertical="center" wrapText="1"/>
    </xf>
    <xf numFmtId="182" fontId="8" fillId="0" borderId="88"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9" borderId="89" xfId="0" applyFont="1" applyFill="1" applyBorder="1" applyAlignment="1">
      <alignment horizontal="center" vertical="center"/>
    </xf>
    <xf numFmtId="0" fontId="8" fillId="9" borderId="89" xfId="0" applyFont="1" applyFill="1" applyBorder="1" applyAlignment="1">
      <alignment horizontal="center" vertical="center" shrinkToFit="1"/>
    </xf>
    <xf numFmtId="182" fontId="8" fillId="0" borderId="75" xfId="0" applyNumberFormat="1" applyFont="1" applyFill="1" applyBorder="1" applyAlignment="1">
      <alignment horizontal="left" vertical="center" wrapText="1"/>
    </xf>
    <xf numFmtId="182" fontId="8" fillId="0" borderId="68" xfId="0" applyNumberFormat="1" applyFont="1" applyFill="1" applyBorder="1" applyAlignment="1">
      <alignment horizontal="left" vertical="center" wrapText="1"/>
    </xf>
    <xf numFmtId="182" fontId="8" fillId="0" borderId="98" xfId="0" applyNumberFormat="1" applyFont="1" applyFill="1" applyBorder="1" applyAlignment="1">
      <alignment horizontal="left" vertical="center" wrapText="1"/>
    </xf>
    <xf numFmtId="0" fontId="8" fillId="9" borderId="69" xfId="0" applyFont="1" applyFill="1" applyBorder="1" applyAlignment="1">
      <alignment horizontal="center" vertical="center"/>
    </xf>
    <xf numFmtId="0" fontId="8" fillId="9" borderId="88" xfId="0" applyFont="1" applyFill="1" applyBorder="1" applyAlignment="1">
      <alignment horizontal="center" vertical="center"/>
    </xf>
    <xf numFmtId="182" fontId="8" fillId="0" borderId="73" xfId="0" applyNumberFormat="1" applyFont="1" applyFill="1" applyBorder="1" applyAlignment="1">
      <alignment horizontal="left" vertical="center" wrapText="1"/>
    </xf>
    <xf numFmtId="182" fontId="8" fillId="0" borderId="71" xfId="0" applyNumberFormat="1" applyFont="1" applyFill="1" applyBorder="1" applyAlignment="1">
      <alignment horizontal="left" vertical="center" wrapText="1"/>
    </xf>
    <xf numFmtId="182" fontId="8" fillId="0" borderId="74" xfId="0" applyNumberFormat="1" applyFont="1" applyFill="1" applyBorder="1" applyAlignment="1">
      <alignment horizontal="left" vertical="center" wrapText="1"/>
    </xf>
    <xf numFmtId="0" fontId="8" fillId="9" borderId="71" xfId="0" applyFont="1" applyFill="1" applyBorder="1" applyAlignment="1">
      <alignment horizontal="center" vertical="center"/>
    </xf>
    <xf numFmtId="0" fontId="8" fillId="9" borderId="87" xfId="0" applyFont="1" applyFill="1" applyBorder="1" applyAlignment="1">
      <alignment horizontal="center" vertical="center"/>
    </xf>
    <xf numFmtId="0" fontId="8" fillId="0" borderId="49"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15" borderId="89" xfId="0" applyFont="1" applyFill="1" applyBorder="1" applyAlignment="1">
      <alignment horizontal="left" vertical="center" wrapText="1"/>
    </xf>
    <xf numFmtId="0" fontId="8" fillId="15" borderId="49" xfId="0" applyFont="1" applyFill="1" applyBorder="1" applyAlignment="1">
      <alignment horizontal="left" vertical="center" wrapText="1"/>
    </xf>
    <xf numFmtId="0" fontId="8" fillId="0" borderId="49" xfId="17" applyFont="1" applyFill="1" applyBorder="1" applyAlignment="1" applyProtection="1">
      <alignment horizontal="center" vertical="center"/>
      <protection locked="0"/>
    </xf>
    <xf numFmtId="0" fontId="8" fillId="0" borderId="88" xfId="17" applyFont="1" applyFill="1" applyBorder="1" applyAlignment="1" applyProtection="1">
      <alignment horizontal="center" vertical="center"/>
      <protection locked="0"/>
    </xf>
    <xf numFmtId="0" fontId="8" fillId="0" borderId="68" xfId="17" applyFont="1" applyFill="1" applyBorder="1" applyAlignment="1" applyProtection="1">
      <alignment horizontal="center" vertical="center"/>
      <protection locked="0"/>
    </xf>
    <xf numFmtId="0" fontId="8" fillId="0" borderId="69" xfId="17" applyFont="1" applyFill="1" applyBorder="1" applyAlignment="1" applyProtection="1">
      <alignment horizontal="center" vertical="center"/>
      <protection locked="0"/>
    </xf>
    <xf numFmtId="0" fontId="8" fillId="0" borderId="71" xfId="17" applyFont="1" applyFill="1" applyBorder="1" applyAlignment="1" applyProtection="1">
      <alignment horizontal="center" vertical="center"/>
      <protection locked="0"/>
    </xf>
    <xf numFmtId="0" fontId="8" fillId="0" borderId="87" xfId="17" applyFont="1" applyFill="1" applyBorder="1" applyAlignment="1" applyProtection="1">
      <alignment horizontal="center" vertical="center"/>
      <protection locked="0"/>
    </xf>
    <xf numFmtId="0" fontId="8" fillId="0" borderId="46" xfId="17" applyFont="1" applyFill="1" applyBorder="1" applyAlignment="1" applyProtection="1">
      <alignment horizontal="center" vertical="center"/>
      <protection locked="0"/>
    </xf>
    <xf numFmtId="0" fontId="8" fillId="0" borderId="45" xfId="17" applyFont="1" applyFill="1" applyBorder="1" applyAlignment="1" applyProtection="1">
      <alignment horizontal="center" vertical="center"/>
      <protection locked="0"/>
    </xf>
    <xf numFmtId="0" fontId="8" fillId="0" borderId="98" xfId="17" applyFont="1" applyFill="1" applyBorder="1" applyAlignment="1" applyProtection="1">
      <alignment horizontal="center" vertical="center"/>
      <protection locked="0"/>
    </xf>
    <xf numFmtId="0" fontId="10" fillId="9" borderId="85" xfId="17" applyFont="1" applyFill="1" applyBorder="1" applyAlignment="1" applyProtection="1">
      <alignment horizontal="center" vertical="center"/>
      <protection locked="0"/>
    </xf>
    <xf numFmtId="0" fontId="10" fillId="9" borderId="72" xfId="17" applyFont="1" applyFill="1" applyBorder="1" applyAlignment="1" applyProtection="1">
      <alignment horizontal="center" vertical="center"/>
      <protection locked="0"/>
    </xf>
    <xf numFmtId="0" fontId="8" fillId="0" borderId="106" xfId="17" applyFont="1" applyFill="1" applyBorder="1" applyAlignment="1" applyProtection="1">
      <alignment horizontal="center" vertical="center"/>
      <protection locked="0"/>
    </xf>
    <xf numFmtId="0" fontId="8" fillId="0" borderId="108" xfId="17" applyFont="1" applyFill="1" applyBorder="1" applyAlignment="1" applyProtection="1">
      <alignment horizontal="center" vertical="center"/>
      <protection locked="0"/>
    </xf>
    <xf numFmtId="0" fontId="8" fillId="9" borderId="93" xfId="0" applyFont="1" applyFill="1" applyBorder="1" applyAlignment="1">
      <alignment horizontal="center" vertical="center"/>
    </xf>
    <xf numFmtId="0" fontId="8" fillId="9" borderId="106" xfId="0" applyFont="1" applyFill="1" applyBorder="1" applyAlignment="1">
      <alignment horizontal="center" vertical="center"/>
    </xf>
    <xf numFmtId="0" fontId="8" fillId="0" borderId="50" xfId="17" applyFont="1" applyFill="1" applyBorder="1" applyAlignment="1" applyProtection="1">
      <alignment horizontal="center" vertical="center"/>
      <protection locked="0"/>
    </xf>
    <xf numFmtId="0" fontId="8" fillId="9" borderId="99" xfId="17" applyFont="1" applyFill="1" applyBorder="1" applyAlignment="1" applyProtection="1">
      <alignment horizontal="center" vertical="center" shrinkToFit="1"/>
      <protection locked="0"/>
    </xf>
    <xf numFmtId="0" fontId="8" fillId="9" borderId="68" xfId="17" applyFont="1" applyFill="1" applyBorder="1" applyAlignment="1" applyProtection="1">
      <alignment horizontal="center" vertical="center" shrinkToFit="1"/>
      <protection locked="0"/>
    </xf>
    <xf numFmtId="0" fontId="8" fillId="9" borderId="98" xfId="17" applyFont="1" applyFill="1" applyBorder="1" applyAlignment="1" applyProtection="1">
      <alignment horizontal="center" vertical="center" shrinkToFit="1"/>
      <protection locked="0"/>
    </xf>
    <xf numFmtId="0" fontId="8" fillId="9" borderId="55" xfId="17" applyFont="1" applyFill="1" applyBorder="1" applyAlignment="1" applyProtection="1">
      <alignment horizontal="center" vertical="center" shrinkToFit="1"/>
      <protection locked="0"/>
    </xf>
    <xf numFmtId="0" fontId="8" fillId="9" borderId="83" xfId="17" applyFont="1" applyFill="1" applyBorder="1" applyAlignment="1" applyProtection="1">
      <alignment horizontal="center" vertical="center" shrinkToFit="1"/>
      <protection locked="0"/>
    </xf>
    <xf numFmtId="0" fontId="8" fillId="9" borderId="60" xfId="17" applyFont="1" applyFill="1" applyBorder="1" applyAlignment="1" applyProtection="1">
      <alignment horizontal="center" vertical="center" shrinkToFit="1"/>
      <protection locked="0"/>
    </xf>
    <xf numFmtId="0" fontId="5" fillId="9" borderId="83" xfId="17" applyFont="1" applyFill="1" applyBorder="1" applyAlignment="1" applyProtection="1">
      <alignment horizontal="center" vertical="center"/>
      <protection locked="0"/>
    </xf>
    <xf numFmtId="38" fontId="8" fillId="17" borderId="89" xfId="3" applyFont="1" applyFill="1" applyBorder="1" applyAlignment="1">
      <alignment horizontal="right" vertical="center"/>
    </xf>
    <xf numFmtId="38" fontId="8" fillId="17" borderId="49" xfId="3" applyFont="1" applyFill="1" applyBorder="1" applyAlignment="1">
      <alignment horizontal="right" vertical="center"/>
    </xf>
    <xf numFmtId="38" fontId="8" fillId="17" borderId="88" xfId="3" applyFont="1" applyFill="1" applyBorder="1" applyAlignment="1">
      <alignment horizontal="right" vertical="center"/>
    </xf>
    <xf numFmtId="38" fontId="8" fillId="17" borderId="75" xfId="3" applyFont="1" applyFill="1" applyBorder="1" applyAlignment="1">
      <alignment horizontal="right" vertical="center"/>
    </xf>
    <xf numFmtId="38" fontId="8" fillId="17" borderId="68" xfId="3" applyFont="1" applyFill="1" applyBorder="1" applyAlignment="1">
      <alignment horizontal="right" vertical="center"/>
    </xf>
    <xf numFmtId="38" fontId="8" fillId="17" borderId="69" xfId="3" applyFont="1" applyFill="1" applyBorder="1" applyAlignment="1">
      <alignment horizontal="right" vertical="center"/>
    </xf>
    <xf numFmtId="38" fontId="8" fillId="17" borderId="73" xfId="3" applyFont="1" applyFill="1" applyBorder="1" applyAlignment="1">
      <alignment horizontal="right" vertical="center"/>
    </xf>
    <xf numFmtId="38" fontId="8" fillId="17" borderId="71" xfId="3" applyFont="1" applyFill="1" applyBorder="1" applyAlignment="1">
      <alignment horizontal="right" vertical="center"/>
    </xf>
    <xf numFmtId="38" fontId="8" fillId="17" borderId="87" xfId="3" applyFont="1" applyFill="1" applyBorder="1" applyAlignment="1">
      <alignment horizontal="right" vertical="center"/>
    </xf>
    <xf numFmtId="38" fontId="8" fillId="23" borderId="75" xfId="3" applyFont="1" applyFill="1" applyBorder="1" applyAlignment="1">
      <alignment horizontal="right" vertical="center"/>
    </xf>
    <xf numFmtId="38" fontId="8" fillId="23" borderId="68" xfId="3" applyFont="1" applyFill="1" applyBorder="1" applyAlignment="1">
      <alignment horizontal="right" vertical="center"/>
    </xf>
    <xf numFmtId="38" fontId="8" fillId="23" borderId="69" xfId="3" applyFont="1" applyFill="1" applyBorder="1" applyAlignment="1">
      <alignment horizontal="right" vertical="center"/>
    </xf>
    <xf numFmtId="0" fontId="8" fillId="9" borderId="106" xfId="17" applyFont="1" applyFill="1" applyBorder="1" applyAlignment="1" applyProtection="1">
      <alignment horizontal="center" vertical="center" shrinkToFit="1"/>
      <protection locked="0"/>
    </xf>
    <xf numFmtId="0" fontId="8" fillId="9" borderId="108" xfId="17" applyFont="1" applyFill="1" applyBorder="1" applyAlignment="1" applyProtection="1">
      <alignment horizontal="center" vertical="center" shrinkToFit="1"/>
      <protection locked="0"/>
    </xf>
    <xf numFmtId="0" fontId="8" fillId="9" borderId="92" xfId="0" applyFont="1" applyFill="1" applyBorder="1" applyAlignment="1">
      <alignment horizontal="center" vertical="center" shrinkToFit="1"/>
    </xf>
    <xf numFmtId="0" fontId="8" fillId="9" borderId="72" xfId="0" applyFont="1" applyFill="1" applyBorder="1" applyAlignment="1">
      <alignment horizontal="center" vertical="center" shrinkToFit="1"/>
    </xf>
    <xf numFmtId="0" fontId="8" fillId="18" borderId="6" xfId="0" applyFont="1" applyFill="1" applyBorder="1" applyAlignment="1">
      <alignment horizontal="right" vertical="center" wrapText="1"/>
    </xf>
    <xf numFmtId="0" fontId="8" fillId="18" borderId="123" xfId="0" applyFont="1" applyFill="1" applyBorder="1" applyAlignment="1">
      <alignment horizontal="right" vertical="center" wrapText="1"/>
    </xf>
    <xf numFmtId="0" fontId="9" fillId="0" borderId="51"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73" xfId="0" applyFont="1" applyFill="1" applyBorder="1" applyAlignment="1">
      <alignment horizontal="center" vertical="center"/>
    </xf>
    <xf numFmtId="0" fontId="9" fillId="0" borderId="71" xfId="0" applyFont="1" applyFill="1" applyBorder="1" applyAlignment="1">
      <alignment horizontal="center" vertical="center"/>
    </xf>
    <xf numFmtId="0" fontId="9" fillId="0" borderId="87" xfId="0" applyFont="1" applyFill="1" applyBorder="1" applyAlignment="1">
      <alignment horizontal="center" vertical="center"/>
    </xf>
    <xf numFmtId="0" fontId="8" fillId="0" borderId="73"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88" xfId="0" applyFont="1" applyFill="1" applyBorder="1" applyAlignment="1">
      <alignment horizontal="left" vertical="center"/>
    </xf>
    <xf numFmtId="0" fontId="8" fillId="0" borderId="87" xfId="0" applyFont="1" applyFill="1" applyBorder="1" applyAlignment="1">
      <alignment horizontal="left" vertical="center"/>
    </xf>
    <xf numFmtId="0" fontId="8" fillId="0" borderId="89" xfId="0" applyFont="1" applyFill="1" applyBorder="1" applyAlignment="1">
      <alignment horizontal="center" vertical="center" shrinkToFit="1"/>
    </xf>
    <xf numFmtId="0" fontId="8" fillId="0" borderId="49"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8" fillId="0" borderId="73" xfId="0" applyFont="1" applyFill="1" applyBorder="1" applyAlignment="1">
      <alignment horizontal="center" vertical="center" shrinkToFit="1"/>
    </xf>
    <xf numFmtId="0" fontId="8" fillId="0" borderId="71" xfId="0" applyFont="1" applyFill="1" applyBorder="1" applyAlignment="1">
      <alignment horizontal="center" vertical="center" shrinkToFit="1"/>
    </xf>
    <xf numFmtId="0" fontId="8" fillId="0" borderId="87" xfId="0" applyFont="1" applyFill="1" applyBorder="1" applyAlignment="1">
      <alignment horizontal="center" vertical="center" shrinkToFit="1"/>
    </xf>
    <xf numFmtId="0" fontId="8" fillId="0" borderId="89" xfId="0" applyFont="1" applyFill="1" applyBorder="1" applyAlignment="1">
      <alignment horizontal="center" vertical="center" wrapText="1" shrinkToFit="1"/>
    </xf>
    <xf numFmtId="0" fontId="8" fillId="18" borderId="5" xfId="0" applyFont="1" applyFill="1" applyBorder="1" applyAlignment="1">
      <alignment horizontal="left" vertical="center" wrapText="1"/>
    </xf>
    <xf numFmtId="0" fontId="8" fillId="18" borderId="6" xfId="0" applyFont="1" applyFill="1" applyBorder="1" applyAlignment="1">
      <alignment horizontal="left" vertical="center" wrapText="1"/>
    </xf>
    <xf numFmtId="38" fontId="8" fillId="18" borderId="6" xfId="3" applyFont="1" applyFill="1" applyBorder="1" applyAlignment="1">
      <alignment horizontal="right" vertical="center" wrapText="1"/>
    </xf>
    <xf numFmtId="38" fontId="8" fillId="18" borderId="7" xfId="3" applyFont="1" applyFill="1" applyBorder="1" applyAlignment="1">
      <alignment horizontal="right" vertical="center" wrapText="1"/>
    </xf>
    <xf numFmtId="0" fontId="8" fillId="0" borderId="75" xfId="0" applyFont="1" applyFill="1" applyBorder="1" applyAlignment="1">
      <alignment horizontal="left" vertical="center" shrinkToFit="1"/>
    </xf>
    <xf numFmtId="0" fontId="8" fillId="0" borderId="68" xfId="0" applyFont="1" applyFill="1" applyBorder="1" applyAlignment="1">
      <alignment horizontal="left" vertical="center" shrinkToFit="1"/>
    </xf>
    <xf numFmtId="0" fontId="8" fillId="0" borderId="69" xfId="0" applyFont="1" applyFill="1" applyBorder="1" applyAlignment="1">
      <alignment horizontal="left" vertical="center" shrinkToFit="1"/>
    </xf>
    <xf numFmtId="0" fontId="8" fillId="0" borderId="73" xfId="0" applyFont="1" applyFill="1" applyBorder="1" applyAlignment="1">
      <alignment horizontal="left" vertical="center" shrinkToFit="1"/>
    </xf>
    <xf numFmtId="0" fontId="8" fillId="0" borderId="71" xfId="0" applyFont="1" applyFill="1" applyBorder="1" applyAlignment="1">
      <alignment horizontal="left" vertical="center" shrinkToFit="1"/>
    </xf>
    <xf numFmtId="0" fontId="8" fillId="0" borderId="87" xfId="0" applyFont="1" applyFill="1" applyBorder="1" applyAlignment="1">
      <alignment horizontal="left" vertical="center" shrinkToFit="1"/>
    </xf>
    <xf numFmtId="38" fontId="8" fillId="17" borderId="51" xfId="3" applyFont="1" applyFill="1" applyBorder="1" applyAlignment="1">
      <alignment horizontal="right" vertical="center"/>
    </xf>
    <xf numFmtId="38" fontId="8" fillId="17" borderId="46" xfId="3" applyFont="1" applyFill="1" applyBorder="1" applyAlignment="1">
      <alignment horizontal="right" vertical="center"/>
    </xf>
    <xf numFmtId="38" fontId="8" fillId="17" borderId="52" xfId="3" applyFont="1" applyFill="1" applyBorder="1" applyAlignment="1">
      <alignment horizontal="right" vertical="center"/>
    </xf>
    <xf numFmtId="38" fontId="8" fillId="17" borderId="93" xfId="3" applyFont="1" applyFill="1" applyBorder="1" applyAlignment="1">
      <alignment horizontal="right" vertical="center"/>
    </xf>
    <xf numFmtId="38" fontId="8" fillId="17" borderId="106" xfId="3" applyFont="1" applyFill="1" applyBorder="1" applyAlignment="1">
      <alignment horizontal="right" vertical="center"/>
    </xf>
    <xf numFmtId="38" fontId="8" fillId="17" borderId="103" xfId="3" applyFont="1" applyFill="1" applyBorder="1" applyAlignment="1">
      <alignment horizontal="right" vertical="center"/>
    </xf>
    <xf numFmtId="0" fontId="8" fillId="0" borderId="36" xfId="17" applyFont="1" applyFill="1" applyBorder="1" applyAlignment="1" applyProtection="1">
      <alignment horizontal="center" vertical="center"/>
      <protection locked="0"/>
    </xf>
    <xf numFmtId="0" fontId="8" fillId="0" borderId="123" xfId="17" applyFont="1" applyFill="1" applyBorder="1" applyAlignment="1" applyProtection="1">
      <alignment horizontal="center" vertical="center"/>
      <protection locked="0"/>
    </xf>
    <xf numFmtId="0" fontId="8" fillId="9" borderId="52" xfId="17" applyFont="1" applyFill="1" applyBorder="1" applyAlignment="1" applyProtection="1">
      <alignment horizontal="center" vertical="center" shrinkToFit="1"/>
      <protection locked="0"/>
    </xf>
    <xf numFmtId="0" fontId="8" fillId="9" borderId="69" xfId="17" applyFont="1" applyFill="1" applyBorder="1" applyAlignment="1" applyProtection="1">
      <alignment horizontal="center" vertical="center" shrinkToFit="1"/>
      <protection locked="0"/>
    </xf>
    <xf numFmtId="0" fontId="8" fillId="9" borderId="9" xfId="17" applyFont="1" applyFill="1" applyBorder="1" applyAlignment="1" applyProtection="1">
      <alignment horizontal="center" vertical="center" shrinkToFit="1"/>
      <protection locked="0"/>
    </xf>
    <xf numFmtId="0" fontId="8" fillId="9" borderId="103" xfId="17" applyFont="1" applyFill="1" applyBorder="1" applyAlignment="1" applyProtection="1">
      <alignment horizontal="center" vertical="center" shrinkToFit="1"/>
      <protection locked="0"/>
    </xf>
    <xf numFmtId="0" fontId="8" fillId="9" borderId="75" xfId="0" applyFont="1" applyFill="1" applyBorder="1" applyAlignment="1">
      <alignment horizontal="center" vertical="center" shrinkToFit="1"/>
    </xf>
    <xf numFmtId="0" fontId="8" fillId="0" borderId="89" xfId="0" applyFont="1" applyBorder="1" applyAlignment="1">
      <alignment horizontal="left" vertical="center"/>
    </xf>
    <xf numFmtId="0" fontId="8" fillId="0" borderId="49" xfId="0" applyFont="1" applyBorder="1" applyAlignment="1">
      <alignment horizontal="left" vertical="center"/>
    </xf>
    <xf numFmtId="0" fontId="8" fillId="0" borderId="50" xfId="0" applyFont="1" applyBorder="1" applyAlignment="1">
      <alignment horizontal="left" vertical="center"/>
    </xf>
    <xf numFmtId="0" fontId="12" fillId="15" borderId="0" xfId="0" applyFont="1" applyFill="1" applyBorder="1" applyAlignment="1" applyProtection="1">
      <alignment vertical="center"/>
    </xf>
    <xf numFmtId="0" fontId="12" fillId="15" borderId="0" xfId="0" applyFont="1" applyFill="1" applyBorder="1" applyAlignment="1" applyProtection="1">
      <alignment horizontal="left" vertical="center"/>
    </xf>
    <xf numFmtId="0" fontId="5" fillId="0" borderId="0" xfId="0" applyFont="1" applyBorder="1" applyAlignment="1">
      <alignment horizontal="left" vertical="center"/>
    </xf>
    <xf numFmtId="0" fontId="5" fillId="9" borderId="0" xfId="0" applyFont="1" applyFill="1" applyBorder="1" applyAlignment="1" applyProtection="1">
      <alignment horizontal="center" vertical="center"/>
    </xf>
    <xf numFmtId="58" fontId="17" fillId="15" borderId="0" xfId="0" applyNumberFormat="1" applyFont="1" applyFill="1" applyBorder="1" applyAlignment="1">
      <alignment horizontal="center" vertical="center" shrinkToFit="1"/>
    </xf>
    <xf numFmtId="0" fontId="27" fillId="0" borderId="0" xfId="0" applyFont="1" applyFill="1" applyAlignment="1">
      <alignment horizontal="center" wrapText="1"/>
    </xf>
    <xf numFmtId="58" fontId="8" fillId="15" borderId="0" xfId="0" applyNumberFormat="1" applyFont="1" applyFill="1" applyBorder="1" applyAlignment="1">
      <alignment horizontal="distributed" shrinkToFit="1"/>
    </xf>
    <xf numFmtId="58" fontId="8" fillId="21" borderId="72" xfId="0" applyNumberFormat="1" applyFont="1" applyFill="1" applyBorder="1" applyAlignment="1">
      <alignment vertical="center" shrinkToFit="1"/>
    </xf>
    <xf numFmtId="58" fontId="8" fillId="15" borderId="0" xfId="0" applyNumberFormat="1" applyFont="1" applyFill="1" applyBorder="1" applyAlignment="1">
      <alignment horizontal="right" shrinkToFit="1"/>
    </xf>
    <xf numFmtId="58" fontId="8" fillId="21" borderId="68" xfId="0" applyNumberFormat="1" applyFont="1" applyFill="1" applyBorder="1" applyAlignment="1">
      <alignment horizontal="left" vertical="center" shrinkToFit="1"/>
    </xf>
    <xf numFmtId="0" fontId="8" fillId="15" borderId="0" xfId="0" applyFont="1" applyFill="1" applyAlignment="1">
      <alignment vertical="center" wrapText="1"/>
    </xf>
    <xf numFmtId="58" fontId="8" fillId="15" borderId="0" xfId="0" applyNumberFormat="1" applyFont="1" applyFill="1" applyBorder="1" applyAlignment="1">
      <alignment horizontal="center" vertical="center" shrinkToFit="1"/>
    </xf>
    <xf numFmtId="0" fontId="8" fillId="21" borderId="68" xfId="0" applyNumberFormat="1" applyFont="1" applyFill="1" applyBorder="1" applyAlignment="1">
      <alignment horizontal="center"/>
    </xf>
    <xf numFmtId="58" fontId="8" fillId="15" borderId="68" xfId="0" applyNumberFormat="1" applyFont="1" applyFill="1" applyBorder="1" applyAlignment="1">
      <alignment horizontal="center" shrinkToFit="1"/>
    </xf>
    <xf numFmtId="58" fontId="8" fillId="21" borderId="68" xfId="0" applyNumberFormat="1" applyFont="1" applyFill="1" applyBorder="1" applyAlignment="1">
      <alignment horizontal="center" shrinkToFit="1"/>
    </xf>
    <xf numFmtId="0" fontId="12" fillId="15" borderId="0" xfId="0" applyFont="1" applyFill="1" applyBorder="1" applyAlignment="1" applyProtection="1">
      <alignment horizontal="center" vertical="center"/>
    </xf>
    <xf numFmtId="0" fontId="10" fillId="15" borderId="0" xfId="0" applyFont="1" applyFill="1" applyBorder="1" applyAlignment="1" applyProtection="1">
      <alignment horizontal="distributed" vertical="center" shrinkToFit="1"/>
    </xf>
    <xf numFmtId="0" fontId="10" fillId="15" borderId="0" xfId="0" applyFont="1" applyFill="1" applyBorder="1" applyAlignment="1" applyProtection="1">
      <alignment horizontal="left" vertical="center" shrinkToFit="1"/>
    </xf>
    <xf numFmtId="0" fontId="8" fillId="9" borderId="0" xfId="0" applyNumberFormat="1" applyFont="1" applyFill="1" applyBorder="1" applyAlignment="1">
      <alignment horizontal="center" vertical="center"/>
    </xf>
    <xf numFmtId="0" fontId="8" fillId="9" borderId="0" xfId="0" applyFont="1" applyFill="1" applyAlignment="1">
      <alignment horizontal="center" vertical="center" wrapText="1"/>
    </xf>
    <xf numFmtId="0" fontId="10" fillId="9" borderId="0" xfId="0" applyFont="1" applyFill="1" applyBorder="1" applyAlignment="1" applyProtection="1">
      <alignment horizontal="left" vertical="center" shrinkToFit="1"/>
    </xf>
    <xf numFmtId="58" fontId="5" fillId="15" borderId="0" xfId="0" applyNumberFormat="1" applyFont="1" applyFill="1" applyBorder="1" applyAlignment="1">
      <alignment horizontal="center" vertical="center" shrinkToFit="1"/>
    </xf>
    <xf numFmtId="0" fontId="8" fillId="9" borderId="72" xfId="0" applyFont="1" applyFill="1" applyBorder="1" applyAlignment="1" applyProtection="1">
      <alignment horizontal="center"/>
      <protection locked="0"/>
    </xf>
    <xf numFmtId="58" fontId="8" fillId="15" borderId="72" xfId="0" applyNumberFormat="1" applyFont="1" applyFill="1" applyBorder="1" applyAlignment="1">
      <alignment horizontal="center" shrinkToFit="1"/>
    </xf>
    <xf numFmtId="58" fontId="8" fillId="15" borderId="0" xfId="0" applyNumberFormat="1" applyFont="1" applyFill="1" applyBorder="1" applyAlignment="1">
      <alignment horizontal="right" vertical="center" shrinkToFit="1"/>
    </xf>
    <xf numFmtId="49" fontId="8" fillId="9" borderId="0" xfId="0" applyNumberFormat="1" applyFont="1" applyFill="1" applyBorder="1" applyAlignment="1">
      <alignment horizontal="center" vertical="center" shrinkToFit="1"/>
    </xf>
    <xf numFmtId="58" fontId="8" fillId="15" borderId="83" xfId="0" applyNumberFormat="1" applyFont="1" applyFill="1" applyBorder="1" applyAlignment="1">
      <alignment horizontal="distributed" shrinkToFit="1"/>
    </xf>
    <xf numFmtId="58" fontId="8" fillId="21" borderId="68" xfId="0" applyNumberFormat="1" applyFont="1" applyFill="1" applyBorder="1" applyAlignment="1">
      <alignment vertical="center" shrinkToFit="1"/>
    </xf>
    <xf numFmtId="58" fontId="8" fillId="21" borderId="72" xfId="0" applyNumberFormat="1" applyFont="1" applyFill="1" applyBorder="1" applyAlignment="1">
      <alignment horizontal="center" shrinkToFit="1"/>
    </xf>
    <xf numFmtId="0" fontId="5" fillId="15" borderId="51" xfId="14" applyFont="1" applyFill="1" applyBorder="1" applyAlignment="1">
      <alignment horizontal="center" vertical="center"/>
    </xf>
    <xf numFmtId="0" fontId="5" fillId="15" borderId="46" xfId="14" applyFont="1" applyFill="1" applyBorder="1" applyAlignment="1">
      <alignment horizontal="center" vertical="center"/>
    </xf>
    <xf numFmtId="0" fontId="5" fillId="15" borderId="52" xfId="14" applyFont="1" applyFill="1" applyBorder="1" applyAlignment="1">
      <alignment horizontal="center" vertical="center"/>
    </xf>
    <xf numFmtId="0" fontId="9" fillId="15" borderId="93" xfId="14" applyFont="1" applyFill="1" applyBorder="1" applyAlignment="1">
      <alignment horizontal="right" vertical="center"/>
    </xf>
    <xf numFmtId="0" fontId="9" fillId="15" borderId="71" xfId="14" applyFont="1" applyFill="1" applyBorder="1" applyAlignment="1">
      <alignment horizontal="right" vertical="center"/>
    </xf>
    <xf numFmtId="0" fontId="9" fillId="15" borderId="106" xfId="14" applyFont="1" applyFill="1" applyBorder="1" applyAlignment="1">
      <alignment horizontal="right" vertical="center"/>
    </xf>
    <xf numFmtId="0" fontId="8" fillId="9" borderId="106" xfId="14" applyFont="1" applyFill="1" applyBorder="1" applyAlignment="1">
      <alignment horizontal="center" vertical="center"/>
    </xf>
    <xf numFmtId="0" fontId="11" fillId="17" borderId="132" xfId="14" applyFont="1" applyFill="1" applyBorder="1" applyAlignment="1">
      <alignment horizontal="center" vertical="center"/>
    </xf>
    <xf numFmtId="0" fontId="2" fillId="0" borderId="133" xfId="0" applyFont="1" applyBorder="1" applyAlignment="1">
      <alignment horizontal="center" vertical="center"/>
    </xf>
    <xf numFmtId="0" fontId="11" fillId="15" borderId="132" xfId="14" applyFont="1" applyFill="1" applyBorder="1" applyAlignment="1">
      <alignment horizontal="center" vertical="center"/>
    </xf>
    <xf numFmtId="0" fontId="11" fillId="15" borderId="133" xfId="14" applyFont="1" applyFill="1" applyBorder="1" applyAlignment="1">
      <alignment horizontal="center" vertical="center"/>
    </xf>
    <xf numFmtId="0" fontId="2" fillId="0" borderId="134" xfId="0" applyFont="1" applyBorder="1" applyAlignment="1">
      <alignment horizontal="center" vertical="center"/>
    </xf>
    <xf numFmtId="0" fontId="5" fillId="15" borderId="135" xfId="14" applyFont="1" applyFill="1" applyBorder="1" applyAlignment="1">
      <alignment horizontal="center" vertical="center"/>
    </xf>
    <xf numFmtId="0" fontId="2" fillId="0" borderId="107" xfId="0" applyFont="1" applyBorder="1" applyAlignment="1">
      <alignment horizontal="center" vertical="center"/>
    </xf>
    <xf numFmtId="0" fontId="2" fillId="0" borderId="136" xfId="0" applyFont="1" applyBorder="1" applyAlignment="1">
      <alignment horizontal="center" vertical="center"/>
    </xf>
    <xf numFmtId="0" fontId="9" fillId="15" borderId="0" xfId="14" applyFont="1" applyFill="1" applyBorder="1" applyAlignment="1">
      <alignment horizontal="left" vertical="center"/>
    </xf>
    <xf numFmtId="0" fontId="26" fillId="15" borderId="0" xfId="14" applyFont="1" applyFill="1" applyBorder="1" applyAlignment="1">
      <alignment horizontal="center" vertical="center"/>
    </xf>
    <xf numFmtId="0" fontId="11" fillId="17" borderId="133" xfId="14" applyFont="1" applyFill="1" applyBorder="1" applyAlignment="1">
      <alignment horizontal="center" vertical="center"/>
    </xf>
    <xf numFmtId="0" fontId="11" fillId="17" borderId="134" xfId="14" applyFont="1" applyFill="1" applyBorder="1" applyAlignment="1">
      <alignment horizontal="center" vertical="center"/>
    </xf>
    <xf numFmtId="0" fontId="11" fillId="18" borderId="132" xfId="14" applyFont="1" applyFill="1" applyBorder="1" applyAlignment="1">
      <alignment horizontal="center" vertical="center"/>
    </xf>
    <xf numFmtId="0" fontId="11" fillId="18" borderId="133" xfId="14" applyFont="1" applyFill="1" applyBorder="1" applyAlignment="1">
      <alignment horizontal="center" vertical="center"/>
    </xf>
    <xf numFmtId="0" fontId="11" fillId="18" borderId="134" xfId="14" applyFont="1" applyFill="1" applyBorder="1" applyAlignment="1">
      <alignment horizontal="center" vertical="center"/>
    </xf>
    <xf numFmtId="0" fontId="11" fillId="15" borderId="134" xfId="14" applyFont="1" applyFill="1" applyBorder="1" applyAlignment="1">
      <alignment horizontal="center" vertical="center"/>
    </xf>
    <xf numFmtId="0" fontId="9" fillId="15" borderId="99" xfId="14" applyFont="1" applyFill="1" applyBorder="1" applyAlignment="1">
      <alignment horizontal="center" vertical="center"/>
    </xf>
    <xf numFmtId="0" fontId="9" fillId="15" borderId="68" xfId="14" applyFont="1" applyFill="1" applyBorder="1" applyAlignment="1">
      <alignment horizontal="center" vertical="center"/>
    </xf>
    <xf numFmtId="0" fontId="9" fillId="15" borderId="98" xfId="14" applyFont="1" applyFill="1" applyBorder="1" applyAlignment="1">
      <alignment horizontal="center" vertical="center"/>
    </xf>
    <xf numFmtId="0" fontId="5" fillId="9" borderId="99" xfId="14" applyFont="1" applyFill="1" applyBorder="1" applyAlignment="1">
      <alignment horizontal="center" vertical="center"/>
    </xf>
    <xf numFmtId="0" fontId="5" fillId="9" borderId="68" xfId="14" applyFont="1" applyFill="1" applyBorder="1" applyAlignment="1">
      <alignment horizontal="center" vertical="center"/>
    </xf>
    <xf numFmtId="0" fontId="5" fillId="9" borderId="98" xfId="14" applyFont="1" applyFill="1" applyBorder="1" applyAlignment="1">
      <alignment horizontal="center" vertical="center"/>
    </xf>
    <xf numFmtId="0" fontId="5" fillId="15" borderId="107" xfId="14" applyFont="1" applyFill="1" applyBorder="1" applyAlignment="1">
      <alignment horizontal="center" vertical="center"/>
    </xf>
    <xf numFmtId="0" fontId="5" fillId="9" borderId="107" xfId="14" applyFont="1" applyFill="1" applyBorder="1" applyAlignment="1">
      <alignment horizontal="center" vertical="center"/>
    </xf>
    <xf numFmtId="0" fontId="5" fillId="9" borderId="136" xfId="14" applyFont="1" applyFill="1" applyBorder="1" applyAlignment="1">
      <alignment horizontal="center" vertical="center"/>
    </xf>
    <xf numFmtId="0" fontId="10" fillId="9" borderId="107" xfId="14" applyFont="1" applyFill="1" applyBorder="1" applyAlignment="1">
      <alignment horizontal="center" vertical="center"/>
    </xf>
    <xf numFmtId="0" fontId="10" fillId="9" borderId="136" xfId="14" applyFont="1" applyFill="1" applyBorder="1" applyAlignment="1">
      <alignment horizontal="center" vertical="center"/>
    </xf>
    <xf numFmtId="0" fontId="10" fillId="15" borderId="70" xfId="14" applyFont="1" applyFill="1" applyBorder="1" applyAlignment="1">
      <alignment horizontal="center" vertical="center"/>
    </xf>
    <xf numFmtId="0" fontId="10" fillId="15" borderId="0" xfId="14" applyFont="1" applyFill="1" applyBorder="1" applyAlignment="1">
      <alignment horizontal="center" vertical="center"/>
    </xf>
    <xf numFmtId="0" fontId="10" fillId="15" borderId="81" xfId="14" applyFont="1" applyFill="1" applyBorder="1" applyAlignment="1">
      <alignment horizontal="center" vertical="center"/>
    </xf>
    <xf numFmtId="0" fontId="10" fillId="9" borderId="106" xfId="14" applyFont="1" applyFill="1" applyBorder="1" applyAlignment="1">
      <alignment horizontal="center" vertical="center"/>
    </xf>
    <xf numFmtId="0" fontId="5" fillId="18" borderId="0" xfId="14" applyFont="1" applyFill="1" applyBorder="1" applyAlignment="1">
      <alignment horizontal="center" vertical="center" wrapText="1"/>
    </xf>
    <xf numFmtId="0" fontId="5" fillId="9" borderId="106" xfId="14" applyFont="1" applyFill="1" applyBorder="1" applyAlignment="1">
      <alignment horizontal="center" vertical="center"/>
    </xf>
    <xf numFmtId="0" fontId="26" fillId="15" borderId="0" xfId="14" applyFont="1" applyFill="1" applyBorder="1">
      <alignment vertical="center"/>
    </xf>
    <xf numFmtId="0" fontId="5" fillId="18" borderId="0" xfId="14" applyFont="1" applyFill="1" applyBorder="1" applyAlignment="1">
      <alignment horizontal="center" wrapText="1"/>
    </xf>
    <xf numFmtId="0" fontId="8" fillId="15" borderId="0" xfId="0" applyFont="1" applyFill="1" applyBorder="1" applyAlignment="1" applyProtection="1">
      <alignment horizontal="left" vertical="center"/>
    </xf>
    <xf numFmtId="0" fontId="9" fillId="9" borderId="51" xfId="0" applyFont="1" applyFill="1" applyBorder="1" applyAlignment="1">
      <alignment horizontal="center" vertical="center"/>
    </xf>
    <xf numFmtId="0" fontId="9" fillId="9" borderId="46" xfId="0" applyFont="1" applyFill="1" applyBorder="1" applyAlignment="1">
      <alignment horizontal="center" vertical="center"/>
    </xf>
    <xf numFmtId="0" fontId="9" fillId="9" borderId="52" xfId="0" applyFont="1" applyFill="1" applyBorder="1" applyAlignment="1">
      <alignment horizontal="center" vertical="center"/>
    </xf>
    <xf numFmtId="2" fontId="9" fillId="9" borderId="75" xfId="0" applyNumberFormat="1" applyFont="1" applyFill="1" applyBorder="1" applyAlignment="1">
      <alignment horizontal="center" vertical="center"/>
    </xf>
    <xf numFmtId="2" fontId="9" fillId="9" borderId="68" xfId="0" applyNumberFormat="1" applyFont="1" applyFill="1" applyBorder="1" applyAlignment="1">
      <alignment horizontal="center" vertical="center"/>
    </xf>
    <xf numFmtId="2" fontId="9" fillId="9" borderId="69" xfId="0" applyNumberFormat="1" applyFont="1" applyFill="1" applyBorder="1" applyAlignment="1">
      <alignment horizontal="center" vertical="center"/>
    </xf>
    <xf numFmtId="0" fontId="9" fillId="0" borderId="93" xfId="0" applyFont="1" applyBorder="1" applyAlignment="1">
      <alignment horizontal="center" vertical="center"/>
    </xf>
    <xf numFmtId="183" fontId="9" fillId="0" borderId="93" xfId="0" applyNumberFormat="1" applyFont="1" applyBorder="1" applyAlignment="1">
      <alignment horizontal="center" vertical="center"/>
    </xf>
    <xf numFmtId="183" fontId="9" fillId="0" borderId="106" xfId="0" applyNumberFormat="1" applyFont="1" applyBorder="1" applyAlignment="1">
      <alignment horizontal="center" vertical="center"/>
    </xf>
    <xf numFmtId="183" fontId="9" fillId="0" borderId="103" xfId="0" applyNumberFormat="1" applyFont="1" applyBorder="1" applyAlignment="1">
      <alignment horizontal="center" vertical="center"/>
    </xf>
    <xf numFmtId="0" fontId="5" fillId="17" borderId="137" xfId="0" applyFont="1" applyFill="1" applyBorder="1" applyAlignment="1">
      <alignment horizontal="center" vertical="center"/>
    </xf>
    <xf numFmtId="0" fontId="5" fillId="17" borderId="138" xfId="0" applyFont="1" applyFill="1" applyBorder="1" applyAlignment="1">
      <alignment horizontal="center" vertical="center"/>
    </xf>
    <xf numFmtId="0" fontId="5" fillId="17" borderId="139" xfId="0" applyFont="1" applyFill="1" applyBorder="1" applyAlignment="1">
      <alignment horizontal="center" vertical="center"/>
    </xf>
    <xf numFmtId="0" fontId="5" fillId="17" borderId="140" xfId="0" applyFont="1" applyFill="1" applyBorder="1" applyAlignment="1">
      <alignment horizontal="center" vertical="center"/>
    </xf>
    <xf numFmtId="0" fontId="5" fillId="17" borderId="141" xfId="0" applyFont="1" applyFill="1" applyBorder="1" applyAlignment="1">
      <alignment horizontal="center" vertical="center"/>
    </xf>
    <xf numFmtId="0" fontId="5" fillId="17" borderId="142" xfId="0" applyFont="1" applyFill="1" applyBorder="1" applyAlignment="1">
      <alignment horizontal="center" vertical="center"/>
    </xf>
    <xf numFmtId="0" fontId="5" fillId="17" borderId="143" xfId="0" applyFont="1" applyFill="1" applyBorder="1" applyAlignment="1">
      <alignment horizontal="center" vertical="center"/>
    </xf>
    <xf numFmtId="0" fontId="5" fillId="17" borderId="144" xfId="0" applyFont="1" applyFill="1" applyBorder="1" applyAlignment="1">
      <alignment horizontal="center" vertical="center"/>
    </xf>
    <xf numFmtId="0" fontId="5" fillId="17" borderId="145" xfId="0" applyFont="1" applyFill="1" applyBorder="1" applyAlignment="1">
      <alignment horizontal="center" vertical="center"/>
    </xf>
    <xf numFmtId="0" fontId="9" fillId="0" borderId="111" xfId="0" applyFont="1" applyBorder="1" applyAlignment="1">
      <alignment horizontal="center" vertical="center" textRotation="255"/>
    </xf>
    <xf numFmtId="0" fontId="9" fillId="0" borderId="112" xfId="0" applyFont="1" applyBorder="1" applyAlignment="1">
      <alignment horizontal="center" vertical="center" textRotation="255"/>
    </xf>
    <xf numFmtId="0" fontId="9" fillId="0" borderId="129" xfId="0" applyFont="1" applyBorder="1" applyAlignment="1">
      <alignment horizontal="center" vertical="center" textRotation="255"/>
    </xf>
    <xf numFmtId="6" fontId="31" fillId="19" borderId="51" xfId="7" applyFont="1" applyFill="1" applyBorder="1" applyAlignment="1">
      <alignment horizontal="center" vertical="center" wrapText="1"/>
    </xf>
    <xf numFmtId="6" fontId="31" fillId="19" borderId="46" xfId="7" applyFont="1" applyFill="1" applyBorder="1" applyAlignment="1">
      <alignment horizontal="center" vertical="center" wrapText="1"/>
    </xf>
    <xf numFmtId="6" fontId="31" fillId="19" borderId="52" xfId="7" applyFont="1" applyFill="1" applyBorder="1" applyAlignment="1">
      <alignment horizontal="center" vertical="center" wrapText="1"/>
    </xf>
    <xf numFmtId="183" fontId="9" fillId="0" borderId="93" xfId="0" applyNumberFormat="1" applyFont="1" applyFill="1" applyBorder="1" applyAlignment="1">
      <alignment horizontal="center" vertical="center"/>
    </xf>
    <xf numFmtId="183" fontId="9" fillId="0" borderId="106" xfId="0" applyNumberFormat="1" applyFont="1" applyFill="1" applyBorder="1" applyAlignment="1">
      <alignment horizontal="center" vertical="center"/>
    </xf>
    <xf numFmtId="1" fontId="9" fillId="9" borderId="51" xfId="0" applyNumberFormat="1" applyFont="1" applyFill="1" applyBorder="1" applyAlignment="1">
      <alignment horizontal="center" vertical="center"/>
    </xf>
    <xf numFmtId="1" fontId="9" fillId="9" borderId="46" xfId="0" applyNumberFormat="1" applyFont="1" applyFill="1" applyBorder="1" applyAlignment="1">
      <alignment horizontal="center" vertical="center"/>
    </xf>
    <xf numFmtId="183" fontId="9" fillId="0" borderId="103" xfId="0" applyNumberFormat="1" applyFont="1" applyFill="1" applyBorder="1" applyAlignment="1">
      <alignment horizontal="center" vertical="center"/>
    </xf>
    <xf numFmtId="0" fontId="9" fillId="15" borderId="0" xfId="0" applyFont="1" applyFill="1" applyBorder="1" applyAlignment="1" applyProtection="1">
      <alignment horizontal="left" vertical="center"/>
    </xf>
    <xf numFmtId="0" fontId="9" fillId="0" borderId="89" xfId="0" applyFont="1" applyBorder="1" applyAlignment="1">
      <alignment horizontal="center" vertical="center"/>
    </xf>
    <xf numFmtId="0" fontId="9" fillId="0" borderId="88" xfId="0" applyFont="1" applyBorder="1" applyAlignment="1">
      <alignment horizontal="center" vertical="center"/>
    </xf>
    <xf numFmtId="0" fontId="9" fillId="0" borderId="70" xfId="0" applyFont="1" applyBorder="1" applyAlignment="1">
      <alignment horizontal="center" vertical="center"/>
    </xf>
    <xf numFmtId="0" fontId="9" fillId="0" borderId="81" xfId="0" applyFont="1" applyBorder="1" applyAlignment="1">
      <alignment horizontal="center" vertical="center"/>
    </xf>
    <xf numFmtId="0" fontId="9" fillId="0" borderId="73" xfId="0" applyFont="1" applyBorder="1" applyAlignment="1">
      <alignment horizontal="center" vertical="center"/>
    </xf>
    <xf numFmtId="0" fontId="9" fillId="0" borderId="87" xfId="0" applyFont="1" applyBorder="1" applyAlignment="1">
      <alignment horizontal="center" vertical="center"/>
    </xf>
    <xf numFmtId="0" fontId="9" fillId="0" borderId="75" xfId="0" applyFont="1" applyBorder="1" applyAlignment="1">
      <alignment horizontal="center" vertical="center"/>
    </xf>
    <xf numFmtId="0" fontId="9" fillId="0" borderId="68" xfId="0" applyFont="1" applyBorder="1" applyAlignment="1">
      <alignment horizontal="center" vertical="center"/>
    </xf>
    <xf numFmtId="0" fontId="9" fillId="0" borderId="69" xfId="0" applyFont="1" applyBorder="1" applyAlignment="1">
      <alignment horizontal="center" vertical="center"/>
    </xf>
    <xf numFmtId="0" fontId="17" fillId="15" borderId="0" xfId="0" applyFont="1" applyFill="1" applyBorder="1" applyAlignment="1" applyProtection="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1" fontId="9" fillId="9" borderId="52" xfId="0" applyNumberFormat="1" applyFont="1" applyFill="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9" fillId="0" borderId="52" xfId="0" applyFont="1" applyBorder="1" applyAlignment="1">
      <alignment horizontal="center" vertical="center"/>
    </xf>
    <xf numFmtId="6" fontId="8" fillId="19" borderId="70" xfId="7" applyFont="1" applyFill="1" applyBorder="1" applyAlignment="1">
      <alignment horizontal="center" vertical="center" wrapText="1"/>
    </xf>
    <xf numFmtId="6" fontId="8" fillId="19" borderId="0" xfId="7" applyFont="1" applyFill="1" applyBorder="1" applyAlignment="1">
      <alignment horizontal="center" vertical="center" wrapText="1"/>
    </xf>
    <xf numFmtId="6" fontId="8" fillId="19" borderId="73" xfId="7" applyFont="1" applyFill="1" applyBorder="1" applyAlignment="1">
      <alignment horizontal="center" vertical="center" wrapText="1"/>
    </xf>
    <xf numFmtId="6" fontId="8" fillId="19" borderId="71" xfId="7" applyFont="1" applyFill="1" applyBorder="1" applyAlignment="1">
      <alignment horizontal="center" vertical="center" wrapText="1"/>
    </xf>
    <xf numFmtId="0" fontId="31" fillId="0" borderId="89" xfId="0" applyFont="1" applyFill="1" applyBorder="1" applyAlignment="1">
      <alignment horizontal="center" vertical="center" wrapText="1"/>
    </xf>
    <xf numFmtId="0" fontId="31" fillId="0" borderId="49"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71" xfId="0" applyFont="1" applyFill="1" applyBorder="1" applyAlignment="1">
      <alignment horizontal="center" vertical="center"/>
    </xf>
    <xf numFmtId="0" fontId="8" fillId="17" borderId="146" xfId="0" applyFont="1" applyFill="1" applyBorder="1" applyAlignment="1">
      <alignment horizontal="center" vertical="center"/>
    </xf>
    <xf numFmtId="0" fontId="8" fillId="17" borderId="147" xfId="0" applyFont="1" applyFill="1" applyBorder="1" applyAlignment="1">
      <alignment horizontal="center" vertical="center"/>
    </xf>
    <xf numFmtId="0" fontId="8" fillId="17" borderId="148" xfId="0" applyFont="1" applyFill="1" applyBorder="1" applyAlignment="1">
      <alignment horizontal="center" vertical="center"/>
    </xf>
    <xf numFmtId="0" fontId="8" fillId="17" borderId="149" xfId="0" applyFont="1" applyFill="1" applyBorder="1" applyAlignment="1">
      <alignment horizontal="center" vertical="center"/>
    </xf>
    <xf numFmtId="0" fontId="9" fillId="0" borderId="49" xfId="0" applyFont="1" applyBorder="1" applyAlignment="1">
      <alignment horizontal="center" vertical="center"/>
    </xf>
    <xf numFmtId="0" fontId="9" fillId="0" borderId="0" xfId="0" applyFont="1" applyBorder="1" applyAlignment="1">
      <alignment horizontal="center" vertical="center"/>
    </xf>
    <xf numFmtId="0" fontId="9" fillId="0" borderId="71" xfId="0" applyFont="1" applyBorder="1" applyAlignment="1">
      <alignment horizontal="center" vertical="center"/>
    </xf>
    <xf numFmtId="2" fontId="9" fillId="0" borderId="88" xfId="0" applyNumberFormat="1" applyFont="1" applyFill="1" applyBorder="1" applyAlignment="1">
      <alignment horizontal="right" vertical="center"/>
    </xf>
    <xf numFmtId="2" fontId="9" fillId="0" borderId="81" xfId="0" applyNumberFormat="1" applyFont="1" applyFill="1" applyBorder="1" applyAlignment="1">
      <alignment horizontal="right" vertical="center"/>
    </xf>
    <xf numFmtId="2" fontId="9" fillId="0" borderId="89" xfId="0" applyNumberFormat="1" applyFont="1" applyFill="1" applyBorder="1" applyAlignment="1">
      <alignment horizontal="right" vertical="center"/>
    </xf>
    <xf numFmtId="2" fontId="9" fillId="0" borderId="70" xfId="0" applyNumberFormat="1" applyFont="1" applyFill="1" applyBorder="1" applyAlignment="1">
      <alignment horizontal="right" vertical="center"/>
    </xf>
    <xf numFmtId="2" fontId="9" fillId="0" borderId="73" xfId="0" applyNumberFormat="1" applyFont="1" applyFill="1" applyBorder="1" applyAlignment="1">
      <alignment horizontal="left" vertical="center"/>
    </xf>
    <xf numFmtId="2" fontId="9" fillId="0" borderId="87" xfId="0" applyNumberFormat="1" applyFont="1" applyFill="1" applyBorder="1" applyAlignment="1">
      <alignment horizontal="left" vertical="center"/>
    </xf>
    <xf numFmtId="1" fontId="9" fillId="9" borderId="51" xfId="0" applyNumberFormat="1" applyFont="1" applyFill="1" applyBorder="1" applyAlignment="1">
      <alignment horizontal="right" vertical="center"/>
    </xf>
    <xf numFmtId="1" fontId="9" fillId="9" borderId="52" xfId="0" applyNumberFormat="1" applyFont="1" applyFill="1" applyBorder="1" applyAlignment="1">
      <alignment horizontal="right" vertical="center"/>
    </xf>
    <xf numFmtId="2" fontId="9" fillId="0" borderId="51" xfId="0" applyNumberFormat="1" applyFont="1" applyFill="1" applyBorder="1" applyAlignment="1">
      <alignment horizontal="right" vertical="center"/>
    </xf>
    <xf numFmtId="2" fontId="9" fillId="0" borderId="52" xfId="0" applyNumberFormat="1" applyFont="1" applyFill="1" applyBorder="1" applyAlignment="1">
      <alignment horizontal="right" vertical="center"/>
    </xf>
    <xf numFmtId="2" fontId="9" fillId="9" borderId="75" xfId="0" applyNumberFormat="1" applyFont="1" applyFill="1" applyBorder="1" applyAlignment="1">
      <alignment horizontal="right" vertical="center"/>
    </xf>
    <xf numFmtId="2" fontId="9" fillId="9" borderId="69" xfId="0" applyNumberFormat="1" applyFont="1" applyFill="1" applyBorder="1" applyAlignment="1">
      <alignment horizontal="right" vertical="center"/>
    </xf>
    <xf numFmtId="2" fontId="9" fillId="0" borderId="75" xfId="0" applyNumberFormat="1" applyFont="1" applyBorder="1" applyAlignment="1">
      <alignment horizontal="right" vertical="center"/>
    </xf>
    <xf numFmtId="2" fontId="9" fillId="0" borderId="69" xfId="0" applyNumberFormat="1" applyFont="1" applyBorder="1" applyAlignment="1">
      <alignment horizontal="right" vertical="center"/>
    </xf>
    <xf numFmtId="2" fontId="9" fillId="0" borderId="93" xfId="0" applyNumberFormat="1" applyFont="1" applyFill="1" applyBorder="1" applyAlignment="1">
      <alignment horizontal="right" vertical="center"/>
    </xf>
    <xf numFmtId="2" fontId="9" fillId="0" borderId="103" xfId="0" applyNumberFormat="1" applyFont="1" applyFill="1" applyBorder="1" applyAlignment="1">
      <alignment horizontal="right" vertical="center"/>
    </xf>
    <xf numFmtId="6" fontId="5" fillId="19" borderId="59" xfId="7" applyFont="1" applyFill="1" applyBorder="1" applyAlignment="1">
      <alignment horizontal="center" vertical="center" wrapText="1"/>
    </xf>
    <xf numFmtId="6" fontId="5" fillId="19" borderId="150" xfId="7" applyFont="1" applyFill="1" applyBorder="1" applyAlignment="1">
      <alignment horizontal="center" vertical="center" wrapText="1"/>
    </xf>
    <xf numFmtId="0" fontId="13" fillId="20" borderId="70" xfId="0" applyFont="1" applyFill="1" applyBorder="1" applyAlignment="1">
      <alignment horizontal="center" vertical="center" wrapText="1"/>
    </xf>
    <xf numFmtId="0" fontId="13" fillId="20" borderId="81" xfId="0" applyFont="1" applyFill="1" applyBorder="1" applyAlignment="1">
      <alignment horizontal="center" vertical="center" wrapText="1"/>
    </xf>
    <xf numFmtId="0" fontId="13" fillId="20" borderId="73" xfId="0" applyFont="1" applyFill="1" applyBorder="1" applyAlignment="1">
      <alignment horizontal="center" vertical="center" wrapText="1"/>
    </xf>
    <xf numFmtId="0" fontId="13" fillId="20" borderId="87"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87" xfId="0" applyFont="1" applyBorder="1" applyAlignment="1">
      <alignment horizontal="center" vertical="center" wrapText="1"/>
    </xf>
    <xf numFmtId="0" fontId="26" fillId="0" borderId="0" xfId="0" applyFont="1" applyAlignment="1">
      <alignment horizontal="center" vertical="center"/>
    </xf>
    <xf numFmtId="0" fontId="0" fillId="5" borderId="12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121" xfId="0" applyFont="1" applyFill="1" applyBorder="1" applyAlignment="1">
      <alignment horizontal="center" vertical="center"/>
    </xf>
    <xf numFmtId="0" fontId="0" fillId="2" borderId="125" xfId="0" applyFill="1" applyBorder="1" applyAlignment="1">
      <alignment horizontal="center" vertical="center"/>
    </xf>
    <xf numFmtId="0" fontId="0" fillId="2" borderId="6" xfId="0" applyFill="1" applyBorder="1" applyAlignment="1">
      <alignment horizontal="center" vertical="center"/>
    </xf>
    <xf numFmtId="0" fontId="0" fillId="2" borderId="121" xfId="0" applyFill="1" applyBorder="1" applyAlignment="1">
      <alignment horizontal="center" vertical="center"/>
    </xf>
    <xf numFmtId="0" fontId="0" fillId="4" borderId="125" xfId="0" applyFill="1" applyBorder="1" applyAlignment="1">
      <alignment horizontal="center" vertical="center"/>
    </xf>
    <xf numFmtId="0" fontId="0" fillId="4" borderId="6" xfId="0" applyFill="1" applyBorder="1" applyAlignment="1">
      <alignment horizontal="center" vertical="center"/>
    </xf>
    <xf numFmtId="0" fontId="0" fillId="4" borderId="12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xf numFmtId="0" fontId="6" fillId="0" borderId="83" xfId="0" applyFont="1" applyBorder="1" applyAlignment="1" applyProtection="1">
      <alignment horizontal="left" vertical="top"/>
    </xf>
    <xf numFmtId="0" fontId="6" fillId="0" borderId="60" xfId="0" applyFont="1" applyBorder="1" applyAlignment="1" applyProtection="1">
      <alignment horizontal="left" vertical="top"/>
    </xf>
    <xf numFmtId="0" fontId="9" fillId="15" borderId="13" xfId="0" applyFont="1" applyFill="1" applyBorder="1" applyAlignment="1">
      <alignment horizontal="center" vertical="center" wrapText="1"/>
    </xf>
    <xf numFmtId="0" fontId="9" fillId="15" borderId="101" xfId="0" applyFont="1" applyFill="1" applyBorder="1" applyAlignment="1">
      <alignment horizontal="center" vertical="center" wrapText="1"/>
    </xf>
    <xf numFmtId="0" fontId="9" fillId="15" borderId="102" xfId="0" applyFont="1" applyFill="1" applyBorder="1" applyAlignment="1">
      <alignment horizontal="center" vertical="center" wrapText="1"/>
    </xf>
    <xf numFmtId="0" fontId="8" fillId="15" borderId="50" xfId="0" applyFont="1" applyFill="1" applyBorder="1" applyAlignment="1">
      <alignment horizontal="left" vertical="center" wrapText="1"/>
    </xf>
    <xf numFmtId="0" fontId="8" fillId="15" borderId="70" xfId="0" applyFont="1" applyFill="1" applyBorder="1" applyAlignment="1">
      <alignment horizontal="left" vertical="center" wrapText="1"/>
    </xf>
    <xf numFmtId="0" fontId="8" fillId="15" borderId="0" xfId="0" applyFont="1" applyFill="1" applyBorder="1" applyAlignment="1">
      <alignment horizontal="left" vertical="center" wrapText="1"/>
    </xf>
    <xf numFmtId="0" fontId="8" fillId="15" borderId="96" xfId="0" applyFont="1" applyFill="1" applyBorder="1" applyAlignment="1">
      <alignment horizontal="left" vertical="center" wrapText="1"/>
    </xf>
    <xf numFmtId="0" fontId="8" fillId="15" borderId="97" xfId="0" applyFont="1" applyFill="1" applyBorder="1" applyAlignment="1">
      <alignment horizontal="left" vertical="center" wrapText="1"/>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cellXfs>
  <cellStyles count="19">
    <cellStyle name="パーセント 2" xfId="1"/>
    <cellStyle name="パーセント 2 2" xfId="2"/>
    <cellStyle name="桁区切り" xfId="3" builtinId="6"/>
    <cellStyle name="桁区切り 2" xfId="4"/>
    <cellStyle name="桁区切り 2 2" xfId="5"/>
    <cellStyle name="桁区切り 3" xfId="6"/>
    <cellStyle name="通貨" xfId="7" builtinId="7"/>
    <cellStyle name="標準" xfId="0" builtinId="0"/>
    <cellStyle name="標準 2" xfId="8"/>
    <cellStyle name="標準 2 2" xfId="9"/>
    <cellStyle name="標準 2 2 2" xfId="10"/>
    <cellStyle name="標準 2 2_□交付申請及び完了　様式Ｈ22Ｂ2（ケア連携一式）100702" xfId="11"/>
    <cellStyle name="標準 2 3" xfId="12"/>
    <cellStyle name="標準 3" xfId="13"/>
    <cellStyle name="標準 4" xfId="14"/>
    <cellStyle name="標準 4 2" xfId="15"/>
    <cellStyle name="標準 5" xfId="16"/>
    <cellStyle name="標準 6" xfId="18"/>
    <cellStyle name="標準_1010xx交付申請記入要領_PR" xfId="17"/>
  </cellStyles>
  <dxfs count="28">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DAEEF3"/>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52</xdr:col>
      <xdr:colOff>301439</xdr:colOff>
      <xdr:row>43</xdr:row>
      <xdr:rowOff>90289</xdr:rowOff>
    </xdr:from>
    <xdr:to>
      <xdr:col>54</xdr:col>
      <xdr:colOff>597275</xdr:colOff>
      <xdr:row>47</xdr:row>
      <xdr:rowOff>170090</xdr:rowOff>
    </xdr:to>
    <xdr:sp macro="" textlink="">
      <xdr:nvSpPr>
        <xdr:cNvPr id="2" name="吹き出し: 四角形 2">
          <a:extLst>
            <a:ext uri="{FF2B5EF4-FFF2-40B4-BE49-F238E27FC236}">
              <a16:creationId xmlns:a16="http://schemas.microsoft.com/office/drawing/2014/main" id="{5FF73295-D48B-4FB9-B656-792CA95210BA}"/>
            </a:ext>
          </a:extLst>
        </xdr:cNvPr>
        <xdr:cNvSpPr/>
      </xdr:nvSpPr>
      <xdr:spPr>
        <a:xfrm>
          <a:off x="10566027" y="8409536"/>
          <a:ext cx="2178424" cy="895589"/>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対象工事がない場合は：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106457</xdr:colOff>
      <xdr:row>6</xdr:row>
      <xdr:rowOff>0</xdr:rowOff>
    </xdr:from>
    <xdr:to>
      <xdr:col>51</xdr:col>
      <xdr:colOff>280148</xdr:colOff>
      <xdr:row>37</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73</xdr:col>
      <xdr:colOff>0</xdr:colOff>
      <xdr:row>7</xdr:row>
      <xdr:rowOff>123264</xdr:rowOff>
    </xdr:from>
    <xdr:to>
      <xdr:col>79</xdr:col>
      <xdr:colOff>84043</xdr:colOff>
      <xdr:row>10</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view="pageBreakPreview" topLeftCell="A10" zoomScaleNormal="100" zoomScaleSheetLayoutView="100" workbookViewId="0">
      <selection activeCell="C2" sqref="C2:I2"/>
    </sheetView>
  </sheetViews>
  <sheetFormatPr defaultColWidth="9.109375" defaultRowHeight="12" x14ac:dyDescent="0.15"/>
  <cols>
    <col min="1" max="1" width="3.109375" style="202" customWidth="1"/>
    <col min="2" max="2" width="16.5546875" style="202" customWidth="1"/>
    <col min="3" max="3" width="9.109375" style="202"/>
    <col min="4" max="4" width="13.88671875" style="202" customWidth="1"/>
    <col min="5" max="9" width="9.109375" style="202"/>
    <col min="10" max="10" width="15" style="202" customWidth="1"/>
    <col min="11" max="11" width="3.109375" style="202" customWidth="1"/>
    <col min="12" max="12" width="14.44140625" style="202" customWidth="1"/>
    <col min="13" max="16384" width="9.109375" style="202"/>
  </cols>
  <sheetData>
    <row r="1" spans="1:13" ht="18.75" customHeight="1" x14ac:dyDescent="0.15">
      <c r="D1" s="613"/>
      <c r="E1" s="613"/>
      <c r="F1" s="613"/>
      <c r="G1" s="613"/>
      <c r="H1" s="613"/>
    </row>
    <row r="2" spans="1:13" ht="18.75" customHeight="1" x14ac:dyDescent="0.15">
      <c r="B2" s="490"/>
      <c r="C2" s="614" t="s">
        <v>741</v>
      </c>
      <c r="D2" s="614"/>
      <c r="E2" s="614"/>
      <c r="F2" s="614"/>
      <c r="G2" s="614"/>
      <c r="H2" s="614"/>
      <c r="I2" s="614"/>
    </row>
    <row r="3" spans="1:13" ht="18.75" customHeight="1" x14ac:dyDescent="0.15">
      <c r="B3" s="490"/>
      <c r="C3" s="490"/>
      <c r="D3" s="490"/>
      <c r="E3" s="490"/>
      <c r="F3" s="490"/>
      <c r="G3" s="490"/>
      <c r="H3" s="490"/>
      <c r="I3" s="490" t="s">
        <v>543</v>
      </c>
    </row>
    <row r="4" spans="1:13" ht="18.75" customHeight="1" x14ac:dyDescent="0.15">
      <c r="B4" s="490"/>
      <c r="C4" s="490"/>
      <c r="D4" s="614" t="s">
        <v>740</v>
      </c>
      <c r="E4" s="614"/>
      <c r="F4" s="614"/>
      <c r="G4" s="614"/>
      <c r="H4" s="614"/>
      <c r="I4" s="490"/>
    </row>
    <row r="5" spans="1:13" ht="18.75" customHeight="1" x14ac:dyDescent="0.15">
      <c r="B5" s="490"/>
      <c r="C5" s="490"/>
      <c r="D5" s="490"/>
      <c r="E5" s="490"/>
      <c r="F5" s="490"/>
      <c r="G5" s="490"/>
      <c r="H5" s="490"/>
      <c r="I5" s="490"/>
    </row>
    <row r="6" spans="1:13" ht="18.75" customHeight="1" x14ac:dyDescent="0.15">
      <c r="A6" s="207" t="s">
        <v>545</v>
      </c>
      <c r="B6" s="491"/>
      <c r="C6" s="491"/>
      <c r="D6" s="491"/>
      <c r="E6" s="491"/>
      <c r="F6" s="491"/>
      <c r="G6" s="491"/>
      <c r="H6" s="491"/>
      <c r="I6" s="491"/>
      <c r="J6" s="207"/>
      <c r="K6" s="207"/>
      <c r="L6" s="207"/>
      <c r="M6" s="207"/>
    </row>
    <row r="7" spans="1:13" ht="18.75" customHeight="1" x14ac:dyDescent="0.15">
      <c r="A7" s="207"/>
      <c r="B7" s="366" t="s">
        <v>752</v>
      </c>
      <c r="C7" s="366"/>
      <c r="D7" s="366"/>
      <c r="E7" s="492"/>
      <c r="F7" s="492"/>
      <c r="G7" s="492"/>
      <c r="H7" s="492"/>
      <c r="I7" s="492"/>
      <c r="J7" s="366"/>
      <c r="K7" s="207"/>
      <c r="L7" s="207"/>
      <c r="M7" s="207"/>
    </row>
    <row r="8" spans="1:13" ht="18.75" customHeight="1" x14ac:dyDescent="0.15">
      <c r="A8" s="207"/>
      <c r="B8" s="366"/>
      <c r="C8" s="366"/>
      <c r="D8" s="366"/>
      <c r="E8" s="492"/>
      <c r="F8" s="492"/>
      <c r="G8" s="491"/>
      <c r="H8" s="491"/>
      <c r="I8" s="491"/>
      <c r="J8" s="207"/>
      <c r="K8" s="207"/>
      <c r="L8" s="207"/>
      <c r="M8" s="207"/>
    </row>
    <row r="9" spans="1:13" ht="18.75" customHeight="1" x14ac:dyDescent="0.15">
      <c r="A9" s="207" t="s">
        <v>546</v>
      </c>
      <c r="B9" s="207"/>
      <c r="C9" s="207"/>
      <c r="D9" s="207"/>
      <c r="E9" s="491"/>
      <c r="F9" s="491"/>
      <c r="G9" s="491"/>
      <c r="H9" s="491"/>
      <c r="I9" s="491"/>
      <c r="J9" s="207"/>
      <c r="K9" s="207"/>
      <c r="L9" s="207"/>
      <c r="M9" s="207"/>
    </row>
    <row r="10" spans="1:13" ht="18.75" customHeight="1" x14ac:dyDescent="0.15">
      <c r="A10" s="207"/>
      <c r="B10" s="207" t="s">
        <v>547</v>
      </c>
      <c r="C10" s="207"/>
      <c r="D10" s="207"/>
      <c r="E10" s="491"/>
      <c r="F10" s="491"/>
      <c r="G10" s="491"/>
      <c r="H10" s="491"/>
      <c r="I10" s="491"/>
      <c r="J10" s="207"/>
      <c r="K10" s="207"/>
      <c r="L10" s="207"/>
      <c r="M10" s="207"/>
    </row>
    <row r="11" spans="1:13" ht="18.75" customHeight="1" x14ac:dyDescent="0.15">
      <c r="A11" s="207"/>
      <c r="B11" s="207" t="s">
        <v>559</v>
      </c>
      <c r="C11" s="207"/>
      <c r="D11" s="207"/>
      <c r="E11" s="491"/>
      <c r="F11" s="491"/>
      <c r="G11" s="491"/>
      <c r="H11" s="491"/>
      <c r="I11" s="491"/>
      <c r="J11" s="207"/>
      <c r="K11" s="207"/>
      <c r="L11" s="207"/>
      <c r="M11" s="207"/>
    </row>
    <row r="12" spans="1:13" ht="18.75" customHeight="1" x14ac:dyDescent="0.15">
      <c r="A12" s="207"/>
      <c r="B12" s="207" t="s">
        <v>560</v>
      </c>
      <c r="C12" s="207"/>
      <c r="D12" s="207"/>
      <c r="E12" s="491"/>
      <c r="F12" s="491"/>
      <c r="G12" s="491"/>
      <c r="H12" s="491"/>
      <c r="I12" s="491"/>
      <c r="J12" s="207"/>
      <c r="K12" s="207"/>
      <c r="L12" s="207"/>
      <c r="M12" s="207"/>
    </row>
    <row r="13" spans="1:13" ht="18.75" customHeight="1" thickBot="1" x14ac:dyDescent="0.2">
      <c r="A13" s="207"/>
      <c r="B13" s="491"/>
      <c r="C13" s="491"/>
      <c r="D13" s="491"/>
      <c r="E13" s="491"/>
      <c r="F13" s="491"/>
      <c r="G13" s="491"/>
      <c r="H13" s="491"/>
      <c r="I13" s="491"/>
      <c r="J13" s="207"/>
      <c r="K13" s="207"/>
      <c r="L13" s="207"/>
      <c r="M13" s="207"/>
    </row>
    <row r="14" spans="1:13" ht="18.75" customHeight="1" thickBot="1" x14ac:dyDescent="0.2">
      <c r="A14" s="207"/>
      <c r="B14" s="207" t="s">
        <v>548</v>
      </c>
      <c r="C14" s="615" t="s">
        <v>549</v>
      </c>
      <c r="D14" s="616"/>
      <c r="E14" s="207" t="s">
        <v>550</v>
      </c>
      <c r="F14" s="207"/>
      <c r="G14" s="207"/>
      <c r="H14" s="207"/>
      <c r="I14" s="491"/>
      <c r="J14" s="207"/>
      <c r="K14" s="207"/>
      <c r="L14" s="207"/>
      <c r="M14" s="207"/>
    </row>
    <row r="15" spans="1:13" ht="18.75" customHeight="1" thickBot="1" x14ac:dyDescent="0.2">
      <c r="A15" s="207"/>
      <c r="B15" s="207"/>
      <c r="C15" s="617" t="s">
        <v>551</v>
      </c>
      <c r="D15" s="618"/>
      <c r="E15" s="207" t="s">
        <v>552</v>
      </c>
      <c r="F15" s="207"/>
      <c r="G15" s="207"/>
      <c r="H15" s="207"/>
      <c r="I15" s="491"/>
      <c r="J15" s="207"/>
      <c r="K15" s="207"/>
      <c r="L15" s="207"/>
      <c r="M15" s="207"/>
    </row>
    <row r="16" spans="1:13" ht="18.75" customHeight="1" x14ac:dyDescent="0.15">
      <c r="A16" s="207"/>
      <c r="B16" s="491"/>
      <c r="C16" s="491"/>
      <c r="D16" s="491"/>
      <c r="E16" s="491"/>
      <c r="F16" s="491"/>
      <c r="G16" s="491"/>
      <c r="H16" s="491"/>
      <c r="I16" s="491"/>
      <c r="J16" s="207"/>
      <c r="K16" s="207"/>
      <c r="L16" s="207"/>
      <c r="M16" s="207"/>
    </row>
    <row r="17" spans="1:13" ht="18.75" customHeight="1" x14ac:dyDescent="0.15">
      <c r="A17" s="207"/>
      <c r="B17" s="370"/>
      <c r="C17" s="370"/>
      <c r="D17" s="370"/>
      <c r="E17" s="370"/>
      <c r="F17" s="370"/>
      <c r="G17" s="370"/>
      <c r="H17" s="370"/>
      <c r="I17" s="370"/>
      <c r="J17" s="370"/>
      <c r="K17" s="366"/>
      <c r="L17" s="207"/>
      <c r="M17" s="207"/>
    </row>
    <row r="18" spans="1:13" ht="18.75" customHeight="1" x14ac:dyDescent="0.15">
      <c r="A18" s="207" t="s">
        <v>553</v>
      </c>
      <c r="B18" s="492"/>
      <c r="C18" s="492"/>
      <c r="D18" s="492"/>
      <c r="E18" s="492"/>
      <c r="F18" s="492"/>
      <c r="G18" s="492"/>
      <c r="H18" s="492"/>
      <c r="I18" s="492"/>
      <c r="J18" s="492"/>
      <c r="K18" s="366"/>
      <c r="L18" s="207"/>
      <c r="M18" s="207"/>
    </row>
    <row r="19" spans="1:13" ht="18.75" customHeight="1" x14ac:dyDescent="0.15">
      <c r="A19" s="207"/>
      <c r="B19" s="366" t="s">
        <v>712</v>
      </c>
      <c r="C19" s="492"/>
      <c r="D19" s="492"/>
      <c r="E19" s="492"/>
      <c r="F19" s="492"/>
      <c r="G19" s="492"/>
      <c r="H19" s="492"/>
      <c r="I19" s="492"/>
      <c r="J19" s="492"/>
      <c r="K19" s="366"/>
      <c r="L19" s="207"/>
      <c r="M19" s="207"/>
    </row>
    <row r="20" spans="1:13" ht="36" customHeight="1" x14ac:dyDescent="0.15">
      <c r="A20" s="207"/>
      <c r="B20" s="612" t="s">
        <v>561</v>
      </c>
      <c r="C20" s="612"/>
      <c r="D20" s="612"/>
      <c r="E20" s="612"/>
      <c r="F20" s="612"/>
      <c r="G20" s="612"/>
      <c r="H20" s="612"/>
      <c r="I20" s="612"/>
      <c r="J20" s="612"/>
      <c r="K20" s="366"/>
      <c r="L20" s="207"/>
      <c r="M20" s="207"/>
    </row>
    <row r="21" spans="1:13" ht="18.75" customHeight="1" x14ac:dyDescent="0.15">
      <c r="B21" s="371"/>
      <c r="C21" s="371"/>
      <c r="D21" s="371"/>
      <c r="E21" s="371"/>
      <c r="F21" s="371"/>
      <c r="G21" s="371"/>
      <c r="H21" s="371"/>
      <c r="I21" s="371"/>
      <c r="J21" s="372" t="s">
        <v>762</v>
      </c>
      <c r="K21" s="371"/>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3"/>
  <pageMargins left="0.437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83"/>
  <sheetViews>
    <sheetView showGridLines="0" tabSelected="1" view="pageBreakPreview" zoomScale="85" zoomScaleNormal="100" zoomScaleSheetLayoutView="85" workbookViewId="0">
      <selection activeCell="O33" sqref="O33"/>
    </sheetView>
  </sheetViews>
  <sheetFormatPr defaultColWidth="13.6640625" defaultRowHeight="12" x14ac:dyDescent="0.15"/>
  <cols>
    <col min="1" max="1" width="0.88671875" style="134" customWidth="1"/>
    <col min="2" max="3" width="1.6640625" style="134" customWidth="1"/>
    <col min="4" max="11" width="2.5546875" style="134" customWidth="1"/>
    <col min="12" max="12" width="3.33203125" style="134" customWidth="1"/>
    <col min="13" max="13" width="3.109375" style="134" customWidth="1"/>
    <col min="14" max="14" width="2.5546875" style="134" customWidth="1"/>
    <col min="15" max="20" width="3.33203125" style="134" customWidth="1"/>
    <col min="21" max="21" width="4.109375" style="134" customWidth="1"/>
    <col min="22" max="22" width="4.44140625" style="134" customWidth="1"/>
    <col min="23" max="24" width="3.33203125" style="134" customWidth="1"/>
    <col min="25" max="25" width="4.88671875" style="134" customWidth="1"/>
    <col min="26" max="26" width="4.33203125" style="134" customWidth="1"/>
    <col min="27" max="27" width="5" style="134" customWidth="1"/>
    <col min="28" max="28" width="2.6640625" style="134" customWidth="1"/>
    <col min="29" max="29" width="3.33203125" style="134" customWidth="1"/>
    <col min="30" max="30" width="2.6640625" style="134" customWidth="1"/>
    <col min="31" max="31" width="3.33203125" style="134" customWidth="1"/>
    <col min="32" max="32" width="2.6640625" style="134" customWidth="1"/>
    <col min="33" max="33" width="3.33203125" style="134" customWidth="1"/>
    <col min="34" max="34" width="2.33203125" style="134" customWidth="1"/>
    <col min="35" max="35" width="2" style="134" customWidth="1"/>
    <col min="36" max="36" width="2.6640625" style="134" customWidth="1"/>
    <col min="37" max="37" width="2.5546875" style="134" customWidth="1"/>
    <col min="38" max="38" width="2.6640625" style="134" customWidth="1"/>
    <col min="39" max="46" width="2.5546875" style="134" customWidth="1"/>
    <col min="47" max="47" width="13.6640625" style="134" hidden="1" customWidth="1"/>
    <col min="48" max="48" width="2.6640625" style="134" hidden="1" customWidth="1"/>
    <col min="49" max="79" width="6.6640625" style="134" hidden="1" customWidth="1"/>
    <col min="80" max="106" width="0" style="134" hidden="1" customWidth="1"/>
    <col min="107" max="107" width="2.6640625" style="134" customWidth="1"/>
    <col min="108" max="108" width="2.5546875" style="134" customWidth="1"/>
    <col min="109" max="16384" width="13.6640625" style="134"/>
  </cols>
  <sheetData>
    <row r="1" spans="2:107" ht="14.25" customHeight="1" x14ac:dyDescent="0.15">
      <c r="D1" s="706"/>
      <c r="E1" s="706"/>
      <c r="F1" s="706"/>
      <c r="G1" s="706"/>
      <c r="H1" s="706"/>
      <c r="I1" s="706"/>
      <c r="J1" s="706"/>
      <c r="K1" s="706"/>
      <c r="L1" s="706"/>
      <c r="M1" s="706"/>
      <c r="N1" s="706"/>
      <c r="O1" s="706"/>
      <c r="P1" s="706"/>
      <c r="Q1" s="706"/>
      <c r="R1" s="706"/>
      <c r="S1" s="706"/>
      <c r="T1" s="706"/>
      <c r="U1" s="706"/>
      <c r="V1" s="706"/>
      <c r="W1" s="706"/>
      <c r="X1" s="706"/>
      <c r="Y1" s="706"/>
      <c r="Z1" s="706"/>
      <c r="AF1" s="257"/>
      <c r="AG1" s="257"/>
      <c r="AH1" s="140" t="s">
        <v>747</v>
      </c>
      <c r="AI1" s="258"/>
    </row>
    <row r="2" spans="2:107" ht="6" customHeight="1" x14ac:dyDescent="0.15">
      <c r="C2" s="259"/>
      <c r="D2" s="259"/>
      <c r="E2" s="259"/>
      <c r="F2" s="259"/>
      <c r="G2" s="259"/>
      <c r="AJ2" s="260"/>
    </row>
    <row r="3" spans="2:107" ht="14.25" customHeight="1" x14ac:dyDescent="0.15">
      <c r="C3" s="261"/>
      <c r="D3" s="262"/>
      <c r="E3" s="262"/>
      <c r="F3" s="262"/>
      <c r="G3" s="262"/>
      <c r="H3" s="262"/>
      <c r="I3" s="262"/>
      <c r="J3" s="262"/>
      <c r="K3" s="262"/>
      <c r="L3" s="262"/>
      <c r="M3" s="262"/>
      <c r="N3" s="262"/>
      <c r="O3" s="262"/>
      <c r="P3" s="262"/>
      <c r="Q3" s="262"/>
      <c r="R3" s="263"/>
      <c r="S3" s="262"/>
      <c r="T3" s="262"/>
      <c r="U3" s="262"/>
      <c r="V3" s="264"/>
      <c r="W3" s="264" t="s">
        <v>437</v>
      </c>
      <c r="X3" s="184"/>
      <c r="Y3" s="184"/>
      <c r="Z3" s="184" t="s">
        <v>538</v>
      </c>
      <c r="AA3" s="265"/>
      <c r="AB3" s="266" t="s">
        <v>1</v>
      </c>
      <c r="AC3" s="711"/>
      <c r="AD3" s="711"/>
      <c r="AE3" s="264" t="s">
        <v>9</v>
      </c>
      <c r="AF3" s="711"/>
      <c r="AG3" s="711"/>
      <c r="AH3" s="262" t="s">
        <v>442</v>
      </c>
      <c r="AI3" s="262"/>
      <c r="AW3" s="267" t="s">
        <v>45</v>
      </c>
      <c r="AX3" s="268" t="s">
        <v>46</v>
      </c>
      <c r="AY3" s="268"/>
      <c r="AZ3" s="268" t="s">
        <v>47</v>
      </c>
      <c r="BA3" s="268" t="s">
        <v>47</v>
      </c>
      <c r="BB3" s="268"/>
      <c r="BC3" s="268"/>
      <c r="BD3" s="268"/>
      <c r="BE3" s="268"/>
      <c r="BF3" s="268"/>
      <c r="BG3" s="268"/>
      <c r="BH3" s="268" t="s">
        <v>22</v>
      </c>
      <c r="BI3" s="268"/>
      <c r="BJ3" s="268"/>
      <c r="BK3" s="268"/>
      <c r="BL3" s="268"/>
      <c r="BM3" s="268"/>
      <c r="BN3" s="268"/>
      <c r="BO3" s="268"/>
      <c r="BP3" s="268" t="s">
        <v>33</v>
      </c>
      <c r="BQ3" s="268"/>
      <c r="BR3" s="268"/>
      <c r="BS3" s="268"/>
      <c r="BT3" s="268"/>
      <c r="BU3" s="268"/>
      <c r="BV3" s="269"/>
    </row>
    <row r="4" spans="2:107" ht="14.25" customHeight="1" x14ac:dyDescent="0.15">
      <c r="C4" s="261"/>
      <c r="D4" s="270" t="s">
        <v>571</v>
      </c>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W4" s="271" t="s">
        <v>42</v>
      </c>
      <c r="AX4" s="272" t="s">
        <v>44</v>
      </c>
      <c r="AY4" s="272" t="s">
        <v>43</v>
      </c>
      <c r="AZ4" s="272" t="s">
        <v>48</v>
      </c>
      <c r="BA4" s="272" t="s">
        <v>24</v>
      </c>
      <c r="BB4" s="272" t="s">
        <v>49</v>
      </c>
      <c r="BC4" s="272" t="s">
        <v>23</v>
      </c>
      <c r="BD4" s="272" t="s">
        <v>476</v>
      </c>
      <c r="BE4" s="272" t="s">
        <v>4</v>
      </c>
      <c r="BF4" s="272" t="s">
        <v>8</v>
      </c>
      <c r="BG4" s="272" t="s">
        <v>51</v>
      </c>
      <c r="BH4" s="272" t="s">
        <v>48</v>
      </c>
      <c r="BI4" s="272" t="s">
        <v>52</v>
      </c>
      <c r="BJ4" s="272" t="s">
        <v>24</v>
      </c>
      <c r="BK4" s="272" t="s">
        <v>49</v>
      </c>
      <c r="BL4" s="272" t="s">
        <v>23</v>
      </c>
      <c r="BM4" s="272" t="s">
        <v>50</v>
      </c>
      <c r="BN4" s="272" t="s">
        <v>4</v>
      </c>
      <c r="BO4" s="272" t="s">
        <v>8</v>
      </c>
      <c r="BP4" s="272" t="s">
        <v>24</v>
      </c>
      <c r="BQ4" s="272" t="s">
        <v>49</v>
      </c>
      <c r="BR4" s="272" t="s">
        <v>23</v>
      </c>
      <c r="BS4" s="272" t="s">
        <v>50</v>
      </c>
      <c r="BT4" s="272" t="s">
        <v>4</v>
      </c>
      <c r="BU4" s="272" t="s">
        <v>8</v>
      </c>
      <c r="BV4" s="273" t="s">
        <v>477</v>
      </c>
    </row>
    <row r="5" spans="2:107" ht="6" customHeight="1" x14ac:dyDescent="0.15">
      <c r="C5" s="261"/>
      <c r="D5" s="261"/>
      <c r="E5" s="261"/>
      <c r="F5" s="261"/>
      <c r="G5" s="261"/>
      <c r="H5" s="264"/>
      <c r="I5" s="264"/>
      <c r="J5" s="264"/>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W5" s="185" t="str">
        <f>IF(AND(DATE(AA3+1988,AD3,AG3)&gt;=42488,DATE(AA3+1988,AD3,AG3)&lt;=42819),DATE(AA3+1988,AD3,AG3),"-")</f>
        <v>-</v>
      </c>
      <c r="AX5" s="274" t="e">
        <f>+#REF!</f>
        <v>#REF!</v>
      </c>
      <c r="AY5" s="274" t="str">
        <f>IF(K29="","-",K29)</f>
        <v>-</v>
      </c>
      <c r="AZ5" s="274" t="e">
        <f>IF(AND(#REF!="■",#REF!="□"),"法",IF(AND(#REF!="□",#REF!="■"),"個","-"))</f>
        <v>#REF!</v>
      </c>
      <c r="BA5" s="274" t="str">
        <f>IF(N34="","-",N34)</f>
        <v>（フリガナ）</v>
      </c>
      <c r="BB5" s="274" t="str">
        <f>IF(N37="","-",N37)</f>
        <v>-</v>
      </c>
      <c r="BC5" s="274" t="str">
        <f>IF(N39="","-",N39)</f>
        <v>-</v>
      </c>
      <c r="BD5" s="274" t="str">
        <f>IF(O40="","-",O40)</f>
        <v>-</v>
      </c>
      <c r="BE5" s="274" t="str">
        <f>IF(OR(S40="",S40="（都道府県から記入）"),"-",S40)</f>
        <v>-</v>
      </c>
      <c r="BF5" s="274" t="e">
        <f>IF(#REF!="","-",#REF!)</f>
        <v>#REF!</v>
      </c>
      <c r="BG5" s="274" t="e">
        <f>IF(AND(#REF!="■",#REF!="□"),"共",IF(AND(#REF!="□",#REF!="■"),"単","-"))</f>
        <v>#REF!</v>
      </c>
      <c r="BH5" s="274" t="e">
        <f>IF(AND(#REF!="■",#REF!="□"),"法",IF(AND(#REF!="□",#REF!="■"),"個","-"))</f>
        <v>#REF!</v>
      </c>
      <c r="BI5" s="274" t="e">
        <f>IF(#REF!="■","建","")</f>
        <v>#REF!</v>
      </c>
      <c r="BJ5" s="274" t="e">
        <f>IF(#REF!="■",BA5,IF(#REF!="","-",#REF!))</f>
        <v>#REF!</v>
      </c>
      <c r="BK5" s="274" t="e">
        <f>IF(#REF!="■",BB5,IF(#REF!="","-",#REF!))</f>
        <v>#REF!</v>
      </c>
      <c r="BL5" s="274" t="e">
        <f>IF(#REF!="■",BC5,IF(#REF!="","-",#REF!))</f>
        <v>#REF!</v>
      </c>
      <c r="BM5" s="274" t="e">
        <f>IF(#REF!="■",BD5,IF(#REF!="","-",#REF!))</f>
        <v>#REF!</v>
      </c>
      <c r="BN5" s="274" t="e">
        <f>IF(#REF!="■",BE5,IF(OR(#REF!="",#REF!="（都道府県から記入）"),"-",#REF!))</f>
        <v>#REF!</v>
      </c>
      <c r="BO5" s="274" t="e">
        <f>IF(#REF!="■",BF5,IF(#REF!="","-",#REF!))</f>
        <v>#REF!</v>
      </c>
      <c r="BP5" s="274" t="e">
        <f>IF(#REF!="","-",#REF!)</f>
        <v>#REF!</v>
      </c>
      <c r="BQ5" s="274" t="e">
        <f>IF(#REF!="","-",#REF!)</f>
        <v>#REF!</v>
      </c>
      <c r="BR5" s="274" t="e">
        <f>IF(#REF!="","-",#REF!)</f>
        <v>#REF!</v>
      </c>
      <c r="BS5" s="274" t="e">
        <f>IF(#REF!="","-",#REF!)</f>
        <v>#REF!</v>
      </c>
      <c r="BT5" s="274" t="e">
        <f>IF(OR(#REF!="",#REF!="（都道府県から記入）"),"-",#REF!)</f>
        <v>#REF!</v>
      </c>
      <c r="BU5" s="274" t="e">
        <f>IF(#REF!="","-",#REF!)</f>
        <v>#REF!</v>
      </c>
      <c r="BV5" s="275" t="e">
        <f>IF(#REF!="","-",#REF!)</f>
        <v>#REF!</v>
      </c>
    </row>
    <row r="6" spans="2:107" ht="14.25" customHeight="1" x14ac:dyDescent="0.15">
      <c r="C6" s="262"/>
      <c r="D6" s="719" t="s">
        <v>644</v>
      </c>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262"/>
      <c r="AK6" s="276"/>
      <c r="AL6" s="276"/>
      <c r="AM6" s="276"/>
      <c r="AN6" s="276"/>
      <c r="AO6" s="276"/>
      <c r="AP6" s="276"/>
      <c r="AQ6" s="276"/>
      <c r="AR6" s="276"/>
      <c r="AS6" s="276"/>
      <c r="AT6" s="276"/>
      <c r="AU6" s="276"/>
      <c r="AV6" s="276"/>
      <c r="AW6" s="276"/>
      <c r="AX6" s="276"/>
      <c r="AY6" s="276"/>
      <c r="AZ6" s="276"/>
      <c r="BA6" s="276"/>
      <c r="BB6" s="276"/>
      <c r="BC6" s="276"/>
      <c r="BD6" s="276"/>
      <c r="BE6" s="276"/>
      <c r="BF6" s="276"/>
      <c r="BG6" s="276"/>
      <c r="BH6" s="276"/>
      <c r="BI6" s="276"/>
      <c r="BJ6" s="276"/>
      <c r="BK6" s="276"/>
      <c r="BL6" s="276"/>
      <c r="BM6" s="276"/>
      <c r="BN6" s="276"/>
      <c r="BO6" s="276"/>
      <c r="BP6" s="276"/>
      <c r="BQ6" s="276"/>
      <c r="BR6" s="276"/>
      <c r="BS6" s="276"/>
      <c r="BT6" s="276"/>
      <c r="BU6" s="276"/>
      <c r="BV6" s="276"/>
      <c r="BW6" s="276"/>
      <c r="BX6" s="276"/>
      <c r="BY6" s="276"/>
      <c r="BZ6" s="276"/>
      <c r="CA6" s="276"/>
      <c r="CB6" s="276"/>
      <c r="CC6" s="276"/>
      <c r="CD6" s="276"/>
      <c r="CE6" s="276"/>
      <c r="CF6" s="276"/>
      <c r="CG6" s="276"/>
      <c r="CH6" s="276"/>
      <c r="CI6" s="276"/>
      <c r="CJ6" s="276"/>
      <c r="CK6" s="276"/>
      <c r="CL6" s="276"/>
      <c r="CM6" s="276"/>
      <c r="CN6" s="276"/>
      <c r="CO6" s="276"/>
      <c r="CP6" s="276"/>
      <c r="CQ6" s="276"/>
      <c r="CR6" s="276"/>
      <c r="CS6" s="276"/>
      <c r="CT6" s="276"/>
      <c r="CU6" s="276"/>
      <c r="CV6" s="276"/>
      <c r="CW6" s="276"/>
      <c r="CX6" s="276"/>
      <c r="CY6" s="276"/>
      <c r="CZ6" s="276"/>
      <c r="DA6" s="276"/>
      <c r="DB6" s="276"/>
      <c r="DC6" s="276"/>
    </row>
    <row r="7" spans="2:107" s="277" customFormat="1" ht="19.5" customHeight="1" x14ac:dyDescent="0.15">
      <c r="C7" s="264"/>
      <c r="D7" s="712" t="s">
        <v>724</v>
      </c>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264"/>
    </row>
    <row r="8" spans="2:107" ht="5.25" customHeight="1" x14ac:dyDescent="0.15">
      <c r="C8" s="262"/>
      <c r="D8" s="262"/>
      <c r="E8" s="264"/>
      <c r="F8" s="261"/>
      <c r="G8" s="264"/>
      <c r="H8" s="264"/>
      <c r="I8" s="264"/>
      <c r="J8" s="264"/>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row>
    <row r="9" spans="2:107" s="277" customFormat="1" ht="15" customHeight="1" x14ac:dyDescent="0.15">
      <c r="C9" s="264"/>
      <c r="D9" s="278"/>
      <c r="E9" s="565"/>
      <c r="F9" s="566" t="s">
        <v>538</v>
      </c>
      <c r="G9" s="565"/>
      <c r="H9" s="602"/>
      <c r="I9" s="565" t="s">
        <v>1</v>
      </c>
      <c r="J9" s="602"/>
      <c r="K9" s="566" t="s">
        <v>9</v>
      </c>
      <c r="L9" s="602"/>
      <c r="M9" s="625" t="s">
        <v>725</v>
      </c>
      <c r="N9" s="625"/>
      <c r="O9" s="622"/>
      <c r="P9" s="622"/>
      <c r="Q9" s="622"/>
      <c r="R9" s="565" t="s">
        <v>726</v>
      </c>
      <c r="S9" s="622"/>
      <c r="T9" s="622"/>
      <c r="U9" s="623" t="s">
        <v>727</v>
      </c>
      <c r="V9" s="623"/>
      <c r="W9" s="623"/>
      <c r="X9" s="623"/>
      <c r="Y9" s="623"/>
      <c r="Z9" s="623"/>
      <c r="AA9" s="623"/>
      <c r="AB9" s="623"/>
      <c r="AC9" s="623"/>
      <c r="AD9" s="623"/>
      <c r="AE9" s="623"/>
      <c r="AF9" s="623"/>
      <c r="AG9" s="565"/>
      <c r="AH9" s="279"/>
      <c r="AI9" s="264"/>
    </row>
    <row r="10" spans="2:107" ht="14.25" customHeight="1" x14ac:dyDescent="0.15">
      <c r="C10" s="262"/>
      <c r="D10" s="278"/>
      <c r="E10" s="623" t="s">
        <v>748</v>
      </c>
      <c r="F10" s="623"/>
      <c r="G10" s="623"/>
      <c r="H10" s="623"/>
      <c r="I10" s="623"/>
      <c r="J10" s="623"/>
      <c r="K10" s="623"/>
      <c r="L10" s="623"/>
      <c r="M10" s="623"/>
      <c r="N10" s="623"/>
      <c r="O10" s="623"/>
      <c r="P10" s="623"/>
      <c r="Q10" s="623"/>
      <c r="R10" s="623"/>
      <c r="S10" s="623"/>
      <c r="T10" s="623"/>
      <c r="U10" s="623"/>
      <c r="V10" s="623"/>
      <c r="W10" s="623"/>
      <c r="X10" s="623"/>
      <c r="Y10" s="623"/>
      <c r="Z10" s="623"/>
      <c r="AA10" s="623"/>
      <c r="AB10" s="623"/>
      <c r="AC10" s="623"/>
      <c r="AD10" s="623"/>
      <c r="AE10" s="623"/>
      <c r="AF10" s="623"/>
      <c r="AG10" s="565"/>
      <c r="AH10" s="279"/>
      <c r="AI10" s="262"/>
    </row>
    <row r="11" spans="2:107" ht="14.25" customHeight="1" x14ac:dyDescent="0.15">
      <c r="C11" s="261"/>
      <c r="D11" s="453"/>
      <c r="E11" s="624" t="s">
        <v>728</v>
      </c>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24"/>
      <c r="AF11" s="453"/>
      <c r="AG11" s="453"/>
      <c r="AH11" s="453"/>
      <c r="AI11" s="262"/>
    </row>
    <row r="12" spans="2:107" ht="7.5" customHeight="1" x14ac:dyDescent="0.15">
      <c r="C12" s="261"/>
      <c r="D12" s="453"/>
      <c r="E12" s="453"/>
      <c r="F12" s="453"/>
      <c r="G12" s="453"/>
      <c r="H12" s="453"/>
      <c r="I12" s="453"/>
      <c r="J12" s="455"/>
      <c r="K12" s="455"/>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262"/>
    </row>
    <row r="13" spans="2:107" ht="20.25" customHeight="1" x14ac:dyDescent="0.15">
      <c r="C13" s="261"/>
      <c r="D13" s="707" t="s">
        <v>7</v>
      </c>
      <c r="E13" s="707"/>
      <c r="F13" s="707"/>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262"/>
    </row>
    <row r="14" spans="2:107" ht="9" customHeight="1" x14ac:dyDescent="0.15">
      <c r="C14" s="261"/>
      <c r="D14" s="453"/>
      <c r="E14" s="453"/>
      <c r="F14" s="453"/>
      <c r="G14" s="453"/>
      <c r="H14" s="453"/>
      <c r="I14" s="453"/>
      <c r="J14" s="455"/>
      <c r="K14" s="455"/>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262"/>
    </row>
    <row r="15" spans="2:107" ht="14.25" customHeight="1" x14ac:dyDescent="0.15">
      <c r="B15" s="626">
        <v>1</v>
      </c>
      <c r="C15" s="627"/>
      <c r="D15" s="619" t="s">
        <v>746</v>
      </c>
      <c r="E15" s="619"/>
      <c r="F15" s="619"/>
      <c r="G15" s="619"/>
      <c r="H15" s="619"/>
      <c r="I15" s="619"/>
      <c r="J15" s="619"/>
      <c r="K15" s="455"/>
      <c r="L15" s="714" t="e">
        <f>別紙1!AJ14/1000</f>
        <v>#DIV/0!</v>
      </c>
      <c r="M15" s="714"/>
      <c r="N15" s="714"/>
      <c r="O15" s="714"/>
      <c r="P15" s="714"/>
      <c r="Q15" s="714"/>
      <c r="R15" s="714"/>
      <c r="S15" s="546" t="s">
        <v>689</v>
      </c>
      <c r="T15" s="547"/>
      <c r="U15" s="378"/>
      <c r="V15" s="378"/>
      <c r="W15" s="378"/>
      <c r="X15" s="378"/>
      <c r="Y15" s="378"/>
      <c r="Z15" s="378"/>
      <c r="AA15" s="378"/>
      <c r="AB15" s="378"/>
      <c r="AC15" s="378"/>
      <c r="AD15" s="378"/>
      <c r="AE15" s="378"/>
      <c r="AF15" s="378"/>
      <c r="AG15" s="378"/>
      <c r="AH15" s="378"/>
      <c r="AI15" s="262"/>
    </row>
    <row r="16" spans="2:107" ht="4.95" customHeight="1" x14ac:dyDescent="0.15">
      <c r="C16" s="261"/>
      <c r="D16" s="453"/>
      <c r="E16" s="453"/>
      <c r="F16" s="453"/>
      <c r="G16" s="453"/>
      <c r="H16" s="453"/>
      <c r="I16" s="453"/>
      <c r="J16" s="455"/>
      <c r="K16" s="455"/>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262"/>
    </row>
    <row r="17" spans="2:35" ht="14.25" customHeight="1" x14ac:dyDescent="0.15">
      <c r="B17" s="626"/>
      <c r="C17" s="627"/>
      <c r="D17" s="619" t="s">
        <v>760</v>
      </c>
      <c r="E17" s="619"/>
      <c r="F17" s="619"/>
      <c r="G17" s="619"/>
      <c r="H17" s="619"/>
      <c r="I17" s="619"/>
      <c r="J17" s="619"/>
      <c r="K17" s="455"/>
      <c r="L17" s="714">
        <f>別紙1!AM14/1000</f>
        <v>0</v>
      </c>
      <c r="M17" s="714"/>
      <c r="N17" s="714"/>
      <c r="O17" s="714"/>
      <c r="P17" s="714"/>
      <c r="Q17" s="714"/>
      <c r="R17" s="714"/>
      <c r="S17" s="546" t="s">
        <v>689</v>
      </c>
      <c r="T17" s="547"/>
      <c r="U17" s="453"/>
      <c r="V17" s="619"/>
      <c r="W17" s="619"/>
      <c r="X17" s="619"/>
      <c r="Y17" s="619"/>
      <c r="Z17" s="453"/>
      <c r="AA17" s="621"/>
      <c r="AB17" s="621"/>
      <c r="AC17" s="621"/>
      <c r="AD17" s="621"/>
      <c r="AE17" s="621"/>
      <c r="AF17" s="467"/>
      <c r="AG17" s="455"/>
      <c r="AH17" s="455"/>
      <c r="AI17" s="262"/>
    </row>
    <row r="18" spans="2:35" ht="4.95" customHeight="1" x14ac:dyDescent="0.15">
      <c r="C18" s="261"/>
      <c r="D18" s="453"/>
      <c r="E18" s="453"/>
      <c r="F18" s="453"/>
      <c r="G18" s="453"/>
      <c r="H18" s="453"/>
      <c r="I18" s="453"/>
      <c r="J18" s="455"/>
      <c r="K18" s="455"/>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262"/>
    </row>
    <row r="19" spans="2:35" ht="14.25" customHeight="1" x14ac:dyDescent="0.15">
      <c r="B19" s="626"/>
      <c r="C19" s="627"/>
      <c r="D19" s="619" t="s">
        <v>729</v>
      </c>
      <c r="E19" s="619"/>
      <c r="F19" s="619"/>
      <c r="G19" s="619"/>
      <c r="H19" s="619"/>
      <c r="I19" s="619"/>
      <c r="J19" s="619"/>
      <c r="K19" s="455"/>
      <c r="L19" s="620"/>
      <c r="M19" s="620"/>
      <c r="N19" s="620"/>
      <c r="O19" s="620"/>
      <c r="P19" s="620"/>
      <c r="Q19" s="620"/>
      <c r="R19" s="620"/>
      <c r="S19" s="546" t="s">
        <v>689</v>
      </c>
      <c r="T19" s="547"/>
      <c r="U19" s="453"/>
      <c r="V19" s="453"/>
      <c r="W19" s="453"/>
      <c r="X19" s="453"/>
      <c r="Y19" s="453"/>
      <c r="Z19" s="453"/>
      <c r="AA19" s="453"/>
      <c r="AB19" s="453"/>
      <c r="AC19" s="453"/>
      <c r="AD19" s="453"/>
      <c r="AE19" s="453"/>
      <c r="AF19" s="453"/>
      <c r="AG19" s="453"/>
      <c r="AH19" s="453"/>
      <c r="AI19" s="262"/>
    </row>
    <row r="20" spans="2:35" ht="7.5" customHeight="1" x14ac:dyDescent="0.15">
      <c r="B20" s="451"/>
      <c r="C20" s="452"/>
      <c r="D20" s="453"/>
      <c r="E20" s="608"/>
      <c r="F20" s="453"/>
      <c r="G20" s="453"/>
      <c r="H20" s="453"/>
      <c r="I20" s="453"/>
      <c r="J20" s="455"/>
      <c r="K20" s="455"/>
      <c r="L20" s="455"/>
      <c r="M20" s="455"/>
      <c r="N20" s="455"/>
      <c r="O20" s="455"/>
      <c r="P20" s="455"/>
      <c r="Q20" s="455"/>
      <c r="R20" s="455"/>
      <c r="S20" s="455"/>
      <c r="T20" s="455"/>
      <c r="U20" s="453"/>
      <c r="V20" s="453"/>
      <c r="W20" s="453"/>
      <c r="X20" s="453"/>
      <c r="Y20" s="453"/>
      <c r="Z20" s="453"/>
      <c r="AA20" s="453"/>
      <c r="AB20" s="453"/>
      <c r="AC20" s="453"/>
      <c r="AD20" s="453"/>
      <c r="AE20" s="453"/>
      <c r="AF20" s="453"/>
      <c r="AG20" s="453"/>
      <c r="AH20" s="453"/>
      <c r="AI20" s="262"/>
    </row>
    <row r="21" spans="2:35" s="259" customFormat="1" ht="14.25" customHeight="1" x14ac:dyDescent="0.15">
      <c r="B21" s="626">
        <v>2</v>
      </c>
      <c r="C21" s="627"/>
      <c r="D21" s="619" t="s">
        <v>731</v>
      </c>
      <c r="E21" s="619"/>
      <c r="F21" s="619"/>
      <c r="G21" s="619"/>
      <c r="H21" s="619"/>
      <c r="I21" s="619"/>
      <c r="J21" s="619"/>
      <c r="K21" s="619"/>
      <c r="L21" s="467"/>
      <c r="M21" s="467"/>
      <c r="N21" s="608"/>
      <c r="O21" s="608"/>
      <c r="P21" s="608"/>
      <c r="Q21" s="608"/>
      <c r="R21" s="456"/>
      <c r="S21" s="608"/>
      <c r="T21" s="608"/>
      <c r="U21" s="608"/>
      <c r="V21" s="608"/>
      <c r="W21" s="608"/>
      <c r="X21" s="608"/>
      <c r="Y21" s="608"/>
      <c r="Z21" s="608"/>
      <c r="AA21" s="608"/>
      <c r="AB21" s="608"/>
      <c r="AC21" s="608"/>
      <c r="AD21" s="608"/>
      <c r="AE21" s="608"/>
      <c r="AF21" s="608"/>
      <c r="AG21" s="608"/>
      <c r="AH21" s="608"/>
      <c r="AI21" s="261"/>
    </row>
    <row r="22" spans="2:35" ht="3" customHeight="1" thickBot="1" x14ac:dyDescent="0.2">
      <c r="B22" s="451"/>
      <c r="C22" s="452"/>
      <c r="D22" s="453"/>
      <c r="E22" s="608"/>
      <c r="F22" s="453"/>
      <c r="G22" s="453"/>
      <c r="H22" s="453"/>
      <c r="I22" s="453"/>
      <c r="J22" s="455"/>
      <c r="K22" s="455"/>
      <c r="L22" s="455"/>
      <c r="M22" s="455"/>
      <c r="N22" s="453"/>
      <c r="O22" s="453"/>
      <c r="P22" s="453"/>
      <c r="Q22" s="453"/>
      <c r="R22" s="456"/>
      <c r="S22" s="453"/>
      <c r="T22" s="453"/>
      <c r="U22" s="453"/>
      <c r="V22" s="453"/>
      <c r="W22" s="453"/>
      <c r="X22" s="453"/>
      <c r="Y22" s="453"/>
      <c r="Z22" s="453"/>
      <c r="AA22" s="453"/>
      <c r="AB22" s="453"/>
      <c r="AC22" s="453"/>
      <c r="AD22" s="453"/>
      <c r="AE22" s="453"/>
      <c r="AF22" s="453"/>
      <c r="AG22" s="453"/>
      <c r="AH22" s="453"/>
      <c r="AI22" s="262"/>
    </row>
    <row r="23" spans="2:35" ht="14.25" customHeight="1" x14ac:dyDescent="0.15">
      <c r="B23" s="451"/>
      <c r="C23" s="452"/>
      <c r="D23" s="567"/>
      <c r="E23" s="287" t="s">
        <v>18</v>
      </c>
      <c r="F23" s="708" t="s">
        <v>771</v>
      </c>
      <c r="G23" s="708"/>
      <c r="H23" s="708"/>
      <c r="I23" s="708"/>
      <c r="J23" s="708"/>
      <c r="K23" s="708"/>
      <c r="L23" s="708"/>
      <c r="M23" s="708"/>
      <c r="N23" s="708"/>
      <c r="O23" s="708"/>
      <c r="P23" s="708"/>
      <c r="Q23" s="708"/>
      <c r="R23" s="709"/>
      <c r="S23" s="287" t="s">
        <v>18</v>
      </c>
      <c r="T23" s="708" t="s">
        <v>645</v>
      </c>
      <c r="U23" s="708"/>
      <c r="V23" s="708"/>
      <c r="W23" s="708"/>
      <c r="X23" s="287" t="s">
        <v>18</v>
      </c>
      <c r="Y23" s="708" t="s">
        <v>646</v>
      </c>
      <c r="Z23" s="708"/>
      <c r="AA23" s="708"/>
      <c r="AB23" s="708"/>
      <c r="AC23" s="287" t="s">
        <v>18</v>
      </c>
      <c r="AD23" s="708" t="s">
        <v>647</v>
      </c>
      <c r="AE23" s="708"/>
      <c r="AF23" s="708"/>
      <c r="AG23" s="708"/>
      <c r="AH23" s="713"/>
      <c r="AI23" s="262"/>
    </row>
    <row r="24" spans="2:35" ht="14.25" customHeight="1" x14ac:dyDescent="0.15">
      <c r="B24" s="451"/>
      <c r="C24" s="452"/>
      <c r="D24" s="457"/>
      <c r="E24" s="458" t="s">
        <v>18</v>
      </c>
      <c r="F24" s="1340" t="s">
        <v>772</v>
      </c>
      <c r="G24" s="1340"/>
      <c r="H24" s="1340"/>
      <c r="I24" s="1340"/>
      <c r="J24" s="1340"/>
      <c r="K24" s="1340"/>
      <c r="L24" s="1340"/>
      <c r="M24" s="1340"/>
      <c r="N24" s="1340"/>
      <c r="O24" s="1340"/>
      <c r="P24" s="1340"/>
      <c r="Q24" s="1340"/>
      <c r="R24" s="1341"/>
      <c r="S24" s="458" t="s">
        <v>18</v>
      </c>
      <c r="T24" s="710" t="s">
        <v>645</v>
      </c>
      <c r="U24" s="710"/>
      <c r="V24" s="710"/>
      <c r="W24" s="710"/>
      <c r="X24" s="458" t="s">
        <v>18</v>
      </c>
      <c r="Y24" s="710" t="s">
        <v>648</v>
      </c>
      <c r="Z24" s="710"/>
      <c r="AA24" s="710"/>
      <c r="AB24" s="710"/>
      <c r="AC24" s="458" t="s">
        <v>18</v>
      </c>
      <c r="AD24" s="710" t="s">
        <v>722</v>
      </c>
      <c r="AE24" s="710"/>
      <c r="AF24" s="710"/>
      <c r="AG24" s="710"/>
      <c r="AH24" s="730"/>
      <c r="AI24" s="262"/>
    </row>
    <row r="25" spans="2:35" ht="14.25" customHeight="1" x14ac:dyDescent="0.15">
      <c r="B25" s="451"/>
      <c r="C25" s="452"/>
      <c r="D25" s="561"/>
      <c r="E25" s="562" t="s">
        <v>18</v>
      </c>
      <c r="F25" s="710" t="s">
        <v>773</v>
      </c>
      <c r="G25" s="710"/>
      <c r="H25" s="710"/>
      <c r="I25" s="710"/>
      <c r="J25" s="710"/>
      <c r="K25" s="710"/>
      <c r="L25" s="710"/>
      <c r="M25" s="710"/>
      <c r="N25" s="710"/>
      <c r="O25" s="710"/>
      <c r="P25" s="710"/>
      <c r="Q25" s="710"/>
      <c r="R25" s="716"/>
      <c r="S25" s="562" t="s">
        <v>18</v>
      </c>
      <c r="T25" s="715" t="s">
        <v>649</v>
      </c>
      <c r="U25" s="715"/>
      <c r="V25" s="715"/>
      <c r="W25" s="715"/>
      <c r="X25" s="715"/>
      <c r="Y25" s="715"/>
      <c r="Z25" s="715"/>
      <c r="AA25" s="562" t="s">
        <v>18</v>
      </c>
      <c r="AB25" s="715" t="s">
        <v>650</v>
      </c>
      <c r="AC25" s="715"/>
      <c r="AD25" s="715"/>
      <c r="AE25" s="715"/>
      <c r="AF25" s="715"/>
      <c r="AG25" s="715"/>
      <c r="AH25" s="737"/>
      <c r="AI25" s="262"/>
    </row>
    <row r="26" spans="2:35" ht="14.25" customHeight="1" x14ac:dyDescent="0.15">
      <c r="B26" s="379"/>
      <c r="C26" s="380"/>
      <c r="D26" s="457"/>
      <c r="E26" s="458" t="s">
        <v>18</v>
      </c>
      <c r="F26" s="710" t="s">
        <v>774</v>
      </c>
      <c r="G26" s="710"/>
      <c r="H26" s="710"/>
      <c r="I26" s="710"/>
      <c r="J26" s="710"/>
      <c r="K26" s="710"/>
      <c r="L26" s="710"/>
      <c r="M26" s="710"/>
      <c r="N26" s="710"/>
      <c r="O26" s="710"/>
      <c r="P26" s="710"/>
      <c r="Q26" s="710"/>
      <c r="R26" s="716"/>
      <c r="S26" s="458" t="s">
        <v>18</v>
      </c>
      <c r="T26" s="710" t="s">
        <v>651</v>
      </c>
      <c r="U26" s="710"/>
      <c r="V26" s="710"/>
      <c r="W26" s="710"/>
      <c r="X26" s="710"/>
      <c r="Y26" s="710"/>
      <c r="Z26" s="710"/>
      <c r="AA26" s="458" t="s">
        <v>18</v>
      </c>
      <c r="AB26" s="710" t="s">
        <v>652</v>
      </c>
      <c r="AC26" s="710"/>
      <c r="AD26" s="710"/>
      <c r="AE26" s="710"/>
      <c r="AF26" s="710"/>
      <c r="AG26" s="710"/>
      <c r="AH26" s="730"/>
      <c r="AI26" s="262"/>
    </row>
    <row r="27" spans="2:35" ht="14.25" customHeight="1" thickBot="1" x14ac:dyDescent="0.2">
      <c r="B27" s="451"/>
      <c r="C27" s="452"/>
      <c r="D27" s="459"/>
      <c r="E27" s="460" t="s">
        <v>18</v>
      </c>
      <c r="F27" s="717" t="s">
        <v>775</v>
      </c>
      <c r="G27" s="717"/>
      <c r="H27" s="717"/>
      <c r="I27" s="717"/>
      <c r="J27" s="717"/>
      <c r="K27" s="717"/>
      <c r="L27" s="717"/>
      <c r="M27" s="717"/>
      <c r="N27" s="717"/>
      <c r="O27" s="717"/>
      <c r="P27" s="717"/>
      <c r="Q27" s="717"/>
      <c r="R27" s="718"/>
      <c r="S27" s="461"/>
      <c r="T27" s="461"/>
      <c r="U27" s="461"/>
      <c r="V27" s="461"/>
      <c r="W27" s="461"/>
      <c r="X27" s="461"/>
      <c r="Y27" s="461"/>
      <c r="Z27" s="461"/>
      <c r="AA27" s="461"/>
      <c r="AB27" s="461"/>
      <c r="AC27" s="461"/>
      <c r="AD27" s="461"/>
      <c r="AE27" s="461"/>
      <c r="AF27" s="461"/>
      <c r="AG27" s="461"/>
      <c r="AH27" s="462"/>
      <c r="AI27" s="262"/>
    </row>
    <row r="28" spans="2:35" ht="11.25" customHeight="1" thickBot="1" x14ac:dyDescent="0.2">
      <c r="B28" s="626"/>
      <c r="C28" s="627"/>
      <c r="D28" s="378"/>
      <c r="E28" s="384"/>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262"/>
    </row>
    <row r="29" spans="2:35" ht="18" customHeight="1" x14ac:dyDescent="0.15">
      <c r="B29" s="626">
        <v>3</v>
      </c>
      <c r="C29" s="627"/>
      <c r="D29" s="727" t="s">
        <v>565</v>
      </c>
      <c r="E29" s="728"/>
      <c r="F29" s="728"/>
      <c r="G29" s="728"/>
      <c r="H29" s="728"/>
      <c r="I29" s="728"/>
      <c r="J29" s="729"/>
      <c r="K29" s="740"/>
      <c r="L29" s="741"/>
      <c r="M29" s="741"/>
      <c r="N29" s="741"/>
      <c r="O29" s="741"/>
      <c r="P29" s="741"/>
      <c r="Q29" s="741"/>
      <c r="R29" s="741"/>
      <c r="S29" s="741"/>
      <c r="T29" s="741"/>
      <c r="U29" s="741"/>
      <c r="V29" s="741"/>
      <c r="W29" s="742" t="s">
        <v>756</v>
      </c>
      <c r="X29" s="743"/>
      <c r="Y29" s="743"/>
      <c r="Z29" s="743"/>
      <c r="AA29" s="744"/>
      <c r="AB29" s="745"/>
      <c r="AC29" s="745"/>
      <c r="AD29" s="745"/>
      <c r="AE29" s="745"/>
      <c r="AF29" s="745"/>
      <c r="AG29" s="745"/>
      <c r="AH29" s="746"/>
      <c r="AI29" s="280"/>
    </row>
    <row r="30" spans="2:35" ht="18" customHeight="1" x14ac:dyDescent="0.15">
      <c r="C30" s="261"/>
      <c r="D30" s="731" t="s">
        <v>573</v>
      </c>
      <c r="E30" s="732"/>
      <c r="F30" s="732"/>
      <c r="G30" s="732"/>
      <c r="H30" s="732"/>
      <c r="I30" s="732"/>
      <c r="J30" s="733"/>
      <c r="K30" s="734" t="s">
        <v>572</v>
      </c>
      <c r="L30" s="735"/>
      <c r="M30" s="735"/>
      <c r="N30" s="735"/>
      <c r="O30" s="735"/>
      <c r="P30" s="735"/>
      <c r="Q30" s="735"/>
      <c r="R30" s="735"/>
      <c r="S30" s="735"/>
      <c r="T30" s="735"/>
      <c r="U30" s="735"/>
      <c r="V30" s="735"/>
      <c r="W30" s="735"/>
      <c r="X30" s="735"/>
      <c r="Y30" s="735"/>
      <c r="Z30" s="735"/>
      <c r="AA30" s="735"/>
      <c r="AB30" s="735"/>
      <c r="AC30" s="735"/>
      <c r="AD30" s="735"/>
      <c r="AE30" s="735"/>
      <c r="AF30" s="735"/>
      <c r="AG30" s="735"/>
      <c r="AH30" s="736"/>
      <c r="AI30" s="280"/>
    </row>
    <row r="31" spans="2:35" ht="21.75" customHeight="1" thickBot="1" x14ac:dyDescent="0.2">
      <c r="C31" s="261"/>
      <c r="D31" s="655" t="s">
        <v>683</v>
      </c>
      <c r="E31" s="656"/>
      <c r="F31" s="656"/>
      <c r="G31" s="656"/>
      <c r="H31" s="656"/>
      <c r="I31" s="656"/>
      <c r="J31" s="657"/>
      <c r="K31" s="738"/>
      <c r="L31" s="739"/>
      <c r="M31" s="739"/>
      <c r="N31" s="739"/>
      <c r="O31" s="739"/>
      <c r="P31" s="501" t="s">
        <v>679</v>
      </c>
      <c r="Q31" s="489"/>
      <c r="R31" s="489"/>
      <c r="S31" s="666"/>
      <c r="T31" s="666"/>
      <c r="U31" s="666"/>
      <c r="V31" s="666"/>
      <c r="W31" s="666"/>
      <c r="X31" s="666"/>
      <c r="Y31" s="666"/>
      <c r="Z31" s="666"/>
      <c r="AA31" s="666"/>
      <c r="AB31" s="487"/>
      <c r="AC31" s="487"/>
      <c r="AD31" s="487"/>
      <c r="AE31" s="487"/>
      <c r="AF31" s="487"/>
      <c r="AG31" s="487"/>
      <c r="AH31" s="488"/>
      <c r="AI31" s="280"/>
    </row>
    <row r="32" spans="2:35" ht="6" customHeight="1" thickBot="1" x14ac:dyDescent="0.2">
      <c r="C32" s="261"/>
      <c r="D32" s="281"/>
      <c r="E32" s="281"/>
      <c r="F32" s="281"/>
      <c r="G32" s="281"/>
      <c r="H32" s="281"/>
      <c r="I32" s="281"/>
      <c r="J32" s="281"/>
      <c r="K32" s="282"/>
      <c r="L32" s="282"/>
      <c r="M32" s="282"/>
      <c r="N32" s="282"/>
      <c r="O32" s="282"/>
      <c r="P32" s="282"/>
      <c r="Q32" s="282"/>
      <c r="R32" s="282"/>
      <c r="S32" s="282"/>
      <c r="T32" s="282"/>
      <c r="U32" s="282"/>
      <c r="V32" s="282"/>
      <c r="W32" s="283"/>
      <c r="X32" s="283"/>
      <c r="Y32" s="284"/>
      <c r="Z32" s="284"/>
      <c r="AA32" s="284"/>
      <c r="AB32" s="284"/>
      <c r="AC32" s="284"/>
      <c r="AD32" s="284"/>
      <c r="AE32" s="284"/>
      <c r="AF32" s="284"/>
      <c r="AG32" s="284"/>
      <c r="AH32" s="284"/>
      <c r="AI32" s="285"/>
    </row>
    <row r="33" spans="1:35" ht="12.75" customHeight="1" x14ac:dyDescent="0.15">
      <c r="B33" s="626">
        <v>4</v>
      </c>
      <c r="C33" s="627"/>
      <c r="D33" s="686" t="s">
        <v>460</v>
      </c>
      <c r="E33" s="687"/>
      <c r="F33" s="687"/>
      <c r="G33" s="687"/>
      <c r="H33" s="687"/>
      <c r="I33" s="687"/>
      <c r="J33" s="688"/>
      <c r="K33" s="286"/>
      <c r="L33" s="287" t="s">
        <v>18</v>
      </c>
      <c r="M33" s="288" t="s">
        <v>458</v>
      </c>
      <c r="N33" s="288"/>
      <c r="O33" s="288"/>
      <c r="P33" s="288"/>
      <c r="Q33" s="288"/>
      <c r="R33" s="289"/>
      <c r="S33" s="289"/>
      <c r="T33" s="287" t="s">
        <v>18</v>
      </c>
      <c r="U33" s="288" t="s">
        <v>22</v>
      </c>
      <c r="V33" s="288"/>
      <c r="W33" s="288"/>
      <c r="X33" s="288"/>
      <c r="Y33" s="288"/>
      <c r="Z33" s="290"/>
      <c r="AA33" s="291"/>
      <c r="AB33" s="290"/>
      <c r="AC33" s="289"/>
      <c r="AD33" s="290"/>
      <c r="AE33" s="289"/>
      <c r="AF33" s="289"/>
      <c r="AG33" s="289"/>
      <c r="AH33" s="292" t="s">
        <v>478</v>
      </c>
      <c r="AI33" s="293"/>
    </row>
    <row r="34" spans="1:35" ht="10.5" customHeight="1" x14ac:dyDescent="0.15">
      <c r="B34" s="134">
        <v>3</v>
      </c>
      <c r="C34" s="261"/>
      <c r="D34" s="689"/>
      <c r="E34" s="690"/>
      <c r="F34" s="690"/>
      <c r="G34" s="690"/>
      <c r="H34" s="690"/>
      <c r="I34" s="690"/>
      <c r="J34" s="691"/>
      <c r="K34" s="667" t="s">
        <v>24</v>
      </c>
      <c r="L34" s="668"/>
      <c r="M34" s="669"/>
      <c r="N34" s="362" t="s">
        <v>479</v>
      </c>
      <c r="O34" s="363"/>
      <c r="P34" s="363"/>
      <c r="Q34" s="630"/>
      <c r="R34" s="630"/>
      <c r="S34" s="630"/>
      <c r="T34" s="630"/>
      <c r="U34" s="630"/>
      <c r="V34" s="630"/>
      <c r="W34" s="630"/>
      <c r="X34" s="630"/>
      <c r="Y34" s="630"/>
      <c r="Z34" s="630"/>
      <c r="AA34" s="630"/>
      <c r="AB34" s="630"/>
      <c r="AC34" s="630"/>
      <c r="AD34" s="630"/>
      <c r="AE34" s="630"/>
      <c r="AF34" s="630"/>
      <c r="AG34" s="630"/>
      <c r="AH34" s="631"/>
      <c r="AI34" s="262"/>
    </row>
    <row r="35" spans="1:35" ht="16.5" customHeight="1" x14ac:dyDescent="0.15">
      <c r="C35" s="261"/>
      <c r="D35" s="689"/>
      <c r="E35" s="690"/>
      <c r="F35" s="690"/>
      <c r="G35" s="690"/>
      <c r="H35" s="690"/>
      <c r="I35" s="690"/>
      <c r="J35" s="691"/>
      <c r="K35" s="670"/>
      <c r="L35" s="671"/>
      <c r="M35" s="672"/>
      <c r="N35" s="634"/>
      <c r="O35" s="635"/>
      <c r="P35" s="635"/>
      <c r="Q35" s="635"/>
      <c r="R35" s="635"/>
      <c r="S35" s="635"/>
      <c r="T35" s="635"/>
      <c r="U35" s="635"/>
      <c r="V35" s="635"/>
      <c r="W35" s="635"/>
      <c r="X35" s="635"/>
      <c r="Y35" s="635"/>
      <c r="Z35" s="635"/>
      <c r="AA35" s="635"/>
      <c r="AB35" s="635"/>
      <c r="AC35" s="635"/>
      <c r="AD35" s="635"/>
      <c r="AE35" s="635"/>
      <c r="AF35" s="635"/>
      <c r="AG35" s="635"/>
      <c r="AH35" s="636"/>
      <c r="AI35" s="262"/>
    </row>
    <row r="36" spans="1:35" ht="10.5" customHeight="1" x14ac:dyDescent="0.15">
      <c r="C36" s="261"/>
      <c r="D36" s="689"/>
      <c r="E36" s="690"/>
      <c r="F36" s="690"/>
      <c r="G36" s="690"/>
      <c r="H36" s="690"/>
      <c r="I36" s="690"/>
      <c r="J36" s="691"/>
      <c r="K36" s="673" t="s">
        <v>40</v>
      </c>
      <c r="L36" s="674"/>
      <c r="M36" s="675"/>
      <c r="N36" s="364" t="s">
        <v>479</v>
      </c>
      <c r="O36" s="365"/>
      <c r="P36" s="365"/>
      <c r="Q36" s="632"/>
      <c r="R36" s="632"/>
      <c r="S36" s="632"/>
      <c r="T36" s="632"/>
      <c r="U36" s="632"/>
      <c r="V36" s="632"/>
      <c r="W36" s="632"/>
      <c r="X36" s="632"/>
      <c r="Y36" s="632"/>
      <c r="Z36" s="632"/>
      <c r="AA36" s="632"/>
      <c r="AB36" s="632"/>
      <c r="AC36" s="632"/>
      <c r="AD36" s="632"/>
      <c r="AE36" s="632"/>
      <c r="AF36" s="632"/>
      <c r="AG36" s="632"/>
      <c r="AH36" s="633"/>
      <c r="AI36" s="262"/>
    </row>
    <row r="37" spans="1:35" ht="16.5" customHeight="1" x14ac:dyDescent="0.15">
      <c r="C37" s="261"/>
      <c r="D37" s="689"/>
      <c r="E37" s="690"/>
      <c r="F37" s="690"/>
      <c r="G37" s="690"/>
      <c r="H37" s="690"/>
      <c r="I37" s="690"/>
      <c r="J37" s="691"/>
      <c r="K37" s="676"/>
      <c r="L37" s="677"/>
      <c r="M37" s="678"/>
      <c r="N37" s="634"/>
      <c r="O37" s="635"/>
      <c r="P37" s="635"/>
      <c r="Q37" s="635"/>
      <c r="R37" s="635"/>
      <c r="S37" s="635"/>
      <c r="T37" s="635"/>
      <c r="U37" s="635"/>
      <c r="V37" s="635"/>
      <c r="W37" s="635"/>
      <c r="X37" s="635"/>
      <c r="Y37" s="635"/>
      <c r="Z37" s="635"/>
      <c r="AA37" s="635"/>
      <c r="AB37" s="635"/>
      <c r="AC37" s="635"/>
      <c r="AD37" s="635"/>
      <c r="AE37" s="635"/>
      <c r="AF37" s="635"/>
      <c r="AG37" s="635"/>
      <c r="AH37" s="636"/>
      <c r="AI37" s="262"/>
    </row>
    <row r="38" spans="1:35" ht="10.5" customHeight="1" x14ac:dyDescent="0.15">
      <c r="C38" s="261"/>
      <c r="D38" s="689"/>
      <c r="E38" s="690"/>
      <c r="F38" s="690"/>
      <c r="G38" s="690"/>
      <c r="H38" s="690"/>
      <c r="I38" s="690"/>
      <c r="J38" s="691"/>
      <c r="K38" s="679" t="s">
        <v>23</v>
      </c>
      <c r="L38" s="680"/>
      <c r="M38" s="681"/>
      <c r="N38" s="364" t="s">
        <v>480</v>
      </c>
      <c r="O38" s="365"/>
      <c r="P38" s="365"/>
      <c r="Q38" s="632"/>
      <c r="R38" s="632"/>
      <c r="S38" s="632"/>
      <c r="T38" s="632"/>
      <c r="U38" s="632"/>
      <c r="V38" s="632"/>
      <c r="W38" s="632"/>
      <c r="X38" s="632"/>
      <c r="Y38" s="632"/>
      <c r="Z38" s="632"/>
      <c r="AA38" s="632"/>
      <c r="AB38" s="632"/>
      <c r="AC38" s="632"/>
      <c r="AD38" s="632"/>
      <c r="AE38" s="632"/>
      <c r="AF38" s="632"/>
      <c r="AG38" s="632"/>
      <c r="AH38" s="633"/>
      <c r="AI38" s="262"/>
    </row>
    <row r="39" spans="1:35" ht="16.5" customHeight="1" x14ac:dyDescent="0.15">
      <c r="C39" s="262"/>
      <c r="D39" s="689"/>
      <c r="E39" s="690"/>
      <c r="F39" s="690"/>
      <c r="G39" s="690"/>
      <c r="H39" s="690"/>
      <c r="I39" s="690"/>
      <c r="J39" s="691"/>
      <c r="K39" s="682"/>
      <c r="L39" s="683"/>
      <c r="M39" s="669"/>
      <c r="N39" s="643"/>
      <c r="O39" s="644"/>
      <c r="P39" s="644"/>
      <c r="Q39" s="644"/>
      <c r="R39" s="644"/>
      <c r="S39" s="644"/>
      <c r="T39" s="644"/>
      <c r="U39" s="644"/>
      <c r="V39" s="644"/>
      <c r="W39" s="644"/>
      <c r="X39" s="644"/>
      <c r="Y39" s="644"/>
      <c r="Z39" s="644"/>
      <c r="AA39" s="644"/>
      <c r="AB39" s="644"/>
      <c r="AC39" s="644"/>
      <c r="AD39" s="644"/>
      <c r="AE39" s="644"/>
      <c r="AF39" s="502" t="s">
        <v>682</v>
      </c>
      <c r="AG39" s="502"/>
      <c r="AH39" s="503"/>
      <c r="AI39" s="262"/>
    </row>
    <row r="40" spans="1:35" ht="15.75" customHeight="1" thickBot="1" x14ac:dyDescent="0.2">
      <c r="C40" s="262"/>
      <c r="D40" s="692"/>
      <c r="E40" s="693"/>
      <c r="F40" s="693"/>
      <c r="G40" s="693"/>
      <c r="H40" s="693"/>
      <c r="I40" s="693"/>
      <c r="J40" s="694"/>
      <c r="K40" s="658" t="s">
        <v>4</v>
      </c>
      <c r="L40" s="659"/>
      <c r="M40" s="660"/>
      <c r="N40" s="564" t="s">
        <v>481</v>
      </c>
      <c r="O40" s="661"/>
      <c r="P40" s="661"/>
      <c r="Q40" s="661"/>
      <c r="R40" s="662"/>
      <c r="S40" s="663"/>
      <c r="T40" s="664"/>
      <c r="U40" s="664"/>
      <c r="V40" s="664"/>
      <c r="W40" s="664"/>
      <c r="X40" s="664"/>
      <c r="Y40" s="664"/>
      <c r="Z40" s="664"/>
      <c r="AA40" s="664"/>
      <c r="AB40" s="664"/>
      <c r="AC40" s="664"/>
      <c r="AD40" s="664"/>
      <c r="AE40" s="664"/>
      <c r="AF40" s="664"/>
      <c r="AG40" s="664"/>
      <c r="AH40" s="665"/>
      <c r="AI40" s="262"/>
    </row>
    <row r="41" spans="1:35" ht="11.1" customHeight="1" x14ac:dyDescent="0.15">
      <c r="C41" s="261"/>
      <c r="D41" s="294" t="str">
        <f>IF(N39="","",IF(AND(#REF!="□",#REF!="□"),"▲共同建築主の有無を選択のこと",""))</f>
        <v/>
      </c>
      <c r="E41" s="373" t="s">
        <v>563</v>
      </c>
      <c r="F41" s="637" t="s">
        <v>564</v>
      </c>
      <c r="G41" s="637"/>
      <c r="H41" s="637"/>
      <c r="I41" s="637"/>
      <c r="J41" s="637"/>
      <c r="K41" s="637"/>
      <c r="L41" s="637"/>
      <c r="M41" s="637"/>
      <c r="N41" s="637"/>
      <c r="O41" s="637"/>
      <c r="P41" s="637"/>
      <c r="Q41" s="637"/>
      <c r="R41" s="637"/>
      <c r="S41" s="637"/>
      <c r="T41" s="637"/>
      <c r="U41" s="637"/>
      <c r="V41" s="637"/>
      <c r="W41" s="637"/>
      <c r="X41" s="637"/>
      <c r="Y41" s="637"/>
      <c r="Z41" s="637"/>
      <c r="AA41" s="637"/>
      <c r="AB41" s="296"/>
      <c r="AC41" s="296"/>
      <c r="AD41" s="296"/>
      <c r="AE41" s="296"/>
      <c r="AF41" s="296"/>
      <c r="AG41" s="296"/>
      <c r="AH41" s="296"/>
      <c r="AI41" s="296"/>
    </row>
    <row r="42" spans="1:35" ht="9.75" customHeight="1" x14ac:dyDescent="0.15">
      <c r="C42" s="261"/>
      <c r="D42" s="294"/>
      <c r="E42" s="373"/>
      <c r="F42" s="637"/>
      <c r="G42" s="637"/>
      <c r="H42" s="637"/>
      <c r="I42" s="637"/>
      <c r="J42" s="637"/>
      <c r="K42" s="637"/>
      <c r="L42" s="637"/>
      <c r="M42" s="637"/>
      <c r="N42" s="637"/>
      <c r="O42" s="637"/>
      <c r="P42" s="637"/>
      <c r="Q42" s="637"/>
      <c r="R42" s="637"/>
      <c r="S42" s="637"/>
      <c r="T42" s="637"/>
      <c r="U42" s="637"/>
      <c r="V42" s="637"/>
      <c r="W42" s="637"/>
      <c r="X42" s="637"/>
      <c r="Y42" s="637"/>
      <c r="Z42" s="637"/>
      <c r="AA42" s="637"/>
      <c r="AB42" s="296"/>
      <c r="AC42" s="296"/>
      <c r="AD42" s="296"/>
      <c r="AE42" s="296"/>
      <c r="AF42" s="296"/>
      <c r="AG42" s="296"/>
      <c r="AH42" s="296"/>
      <c r="AI42" s="296"/>
    </row>
    <row r="43" spans="1:35" ht="13.5" customHeight="1" x14ac:dyDescent="0.15">
      <c r="B43" s="626">
        <v>5</v>
      </c>
      <c r="C43" s="627"/>
      <c r="D43" s="619" t="s">
        <v>38</v>
      </c>
      <c r="E43" s="619"/>
      <c r="F43" s="619"/>
      <c r="G43" s="619"/>
      <c r="H43" s="619"/>
      <c r="I43" s="619"/>
      <c r="J43" s="619"/>
      <c r="K43" s="545"/>
      <c r="L43" s="545"/>
      <c r="M43" s="545"/>
      <c r="N43" s="450"/>
      <c r="O43" s="450"/>
      <c r="P43" s="450"/>
      <c r="Q43" s="450"/>
      <c r="R43" s="450"/>
      <c r="S43" s="450"/>
      <c r="T43" s="450"/>
      <c r="U43" s="450"/>
      <c r="V43" s="450"/>
      <c r="W43" s="450"/>
      <c r="X43" s="450"/>
      <c r="Y43" s="450"/>
      <c r="Z43" s="450"/>
      <c r="AA43" s="450"/>
      <c r="AB43" s="296"/>
      <c r="AC43" s="296"/>
      <c r="AD43" s="296"/>
      <c r="AE43" s="296"/>
      <c r="AF43" s="296"/>
      <c r="AG43" s="296"/>
      <c r="AH43" s="296"/>
      <c r="AI43" s="296"/>
    </row>
    <row r="44" spans="1:35" ht="3" customHeight="1" thickBot="1" x14ac:dyDescent="0.2">
      <c r="B44" s="470"/>
      <c r="C44" s="471"/>
      <c r="D44" s="384"/>
      <c r="E44" s="384"/>
      <c r="F44" s="384"/>
      <c r="G44" s="384"/>
      <c r="H44" s="384"/>
      <c r="I44" s="384"/>
      <c r="J44" s="384"/>
      <c r="K44" s="384"/>
      <c r="L44" s="384"/>
      <c r="M44" s="384"/>
      <c r="N44" s="472"/>
      <c r="O44" s="472"/>
      <c r="P44" s="472"/>
      <c r="Q44" s="472"/>
      <c r="R44" s="472"/>
      <c r="S44" s="472"/>
      <c r="T44" s="472"/>
      <c r="U44" s="472"/>
      <c r="V44" s="472"/>
      <c r="W44" s="472"/>
      <c r="X44" s="472"/>
      <c r="Y44" s="472"/>
      <c r="Z44" s="472"/>
      <c r="AA44" s="472"/>
      <c r="AB44" s="296"/>
      <c r="AC44" s="296"/>
      <c r="AD44" s="296"/>
      <c r="AE44" s="296"/>
      <c r="AF44" s="296"/>
      <c r="AG44" s="296"/>
      <c r="AH44" s="296"/>
      <c r="AI44" s="296"/>
    </row>
    <row r="45" spans="1:35" ht="10.5" customHeight="1" x14ac:dyDescent="0.15">
      <c r="C45" s="261"/>
      <c r="D45" s="538" t="s">
        <v>675</v>
      </c>
      <c r="E45" s="539" t="s">
        <v>676</v>
      </c>
      <c r="F45" s="540" t="s">
        <v>677</v>
      </c>
      <c r="G45" s="541" t="s">
        <v>678</v>
      </c>
      <c r="H45" s="645" t="s">
        <v>654</v>
      </c>
      <c r="I45" s="645"/>
      <c r="J45" s="645"/>
      <c r="K45" s="645"/>
      <c r="L45" s="645"/>
      <c r="M45" s="645"/>
      <c r="N45" s="645"/>
      <c r="O45" s="645"/>
      <c r="P45" s="645"/>
      <c r="Q45" s="645"/>
      <c r="R45" s="645"/>
      <c r="S45" s="645"/>
      <c r="T45" s="645"/>
      <c r="U45" s="542"/>
      <c r="V45" s="542"/>
      <c r="W45" s="652" t="s">
        <v>680</v>
      </c>
      <c r="X45" s="645"/>
      <c r="Y45" s="645"/>
      <c r="Z45" s="645"/>
      <c r="AA45" s="645"/>
      <c r="AB45" s="645"/>
      <c r="AC45" s="645"/>
      <c r="AD45" s="645"/>
      <c r="AE45" s="653"/>
      <c r="AF45" s="695" t="s">
        <v>681</v>
      </c>
      <c r="AG45" s="695"/>
      <c r="AH45" s="696"/>
      <c r="AI45" s="296"/>
    </row>
    <row r="46" spans="1:35" s="356" customFormat="1" ht="17.25" customHeight="1" x14ac:dyDescent="0.15">
      <c r="A46" s="134"/>
      <c r="B46" s="134"/>
      <c r="C46" s="537"/>
      <c r="D46" s="568" t="s">
        <v>702</v>
      </c>
      <c r="E46" s="569" t="s">
        <v>702</v>
      </c>
      <c r="F46" s="569" t="s">
        <v>702</v>
      </c>
      <c r="G46" s="570" t="s">
        <v>702</v>
      </c>
      <c r="H46" s="628" t="s">
        <v>753</v>
      </c>
      <c r="I46" s="628"/>
      <c r="J46" s="628"/>
      <c r="K46" s="628"/>
      <c r="L46" s="628"/>
      <c r="M46" s="628"/>
      <c r="N46" s="628"/>
      <c r="O46" s="628"/>
      <c r="P46" s="628"/>
      <c r="Q46" s="628"/>
      <c r="R46" s="628"/>
      <c r="S46" s="628"/>
      <c r="T46" s="628"/>
      <c r="U46" s="571"/>
      <c r="V46" s="572"/>
      <c r="W46" s="646"/>
      <c r="X46" s="647"/>
      <c r="Y46" s="647"/>
      <c r="Z46" s="647"/>
      <c r="AA46" s="647"/>
      <c r="AB46" s="647"/>
      <c r="AC46" s="647"/>
      <c r="AD46" s="647"/>
      <c r="AE46" s="648"/>
      <c r="AF46" s="684" t="s">
        <v>18</v>
      </c>
      <c r="AG46" s="684"/>
      <c r="AH46" s="685"/>
      <c r="AI46" s="449"/>
    </row>
    <row r="47" spans="1:35" s="356" customFormat="1" ht="17.25" customHeight="1" x14ac:dyDescent="0.15">
      <c r="A47" s="134"/>
      <c r="B47" s="134"/>
      <c r="C47" s="537"/>
      <c r="D47" s="573" t="s">
        <v>702</v>
      </c>
      <c r="E47" s="574" t="s">
        <v>702</v>
      </c>
      <c r="F47" s="574" t="s">
        <v>702</v>
      </c>
      <c r="G47" s="575" t="s">
        <v>702</v>
      </c>
      <c r="H47" s="629" t="s">
        <v>755</v>
      </c>
      <c r="I47" s="629"/>
      <c r="J47" s="629"/>
      <c r="K47" s="629"/>
      <c r="L47" s="629"/>
      <c r="M47" s="629"/>
      <c r="N47" s="629"/>
      <c r="O47" s="629"/>
      <c r="P47" s="629"/>
      <c r="Q47" s="629"/>
      <c r="R47" s="629"/>
      <c r="S47" s="629"/>
      <c r="T47" s="629"/>
      <c r="U47" s="576"/>
      <c r="V47" s="577"/>
      <c r="W47" s="640"/>
      <c r="X47" s="641"/>
      <c r="Y47" s="641"/>
      <c r="Z47" s="641"/>
      <c r="AA47" s="641"/>
      <c r="AB47" s="641"/>
      <c r="AC47" s="641"/>
      <c r="AD47" s="641"/>
      <c r="AE47" s="642"/>
      <c r="AF47" s="638" t="s">
        <v>18</v>
      </c>
      <c r="AG47" s="638"/>
      <c r="AH47" s="639"/>
      <c r="AI47" s="449"/>
    </row>
    <row r="48" spans="1:35" s="356" customFormat="1" ht="17.25" customHeight="1" x14ac:dyDescent="0.15">
      <c r="A48" s="134"/>
      <c r="B48" s="134"/>
      <c r="C48" s="537"/>
      <c r="D48" s="573" t="s">
        <v>467</v>
      </c>
      <c r="E48" s="574" t="s">
        <v>655</v>
      </c>
      <c r="F48" s="574" t="s">
        <v>655</v>
      </c>
      <c r="G48" s="575" t="s">
        <v>655</v>
      </c>
      <c r="H48" s="629" t="s">
        <v>732</v>
      </c>
      <c r="I48" s="629"/>
      <c r="J48" s="629"/>
      <c r="K48" s="629"/>
      <c r="L48" s="629"/>
      <c r="M48" s="629"/>
      <c r="N48" s="629"/>
      <c r="O48" s="629"/>
      <c r="P48" s="629"/>
      <c r="Q48" s="629"/>
      <c r="R48" s="629"/>
      <c r="S48" s="629"/>
      <c r="T48" s="629"/>
      <c r="U48" s="578"/>
      <c r="V48" s="579"/>
      <c r="W48" s="649" t="s">
        <v>733</v>
      </c>
      <c r="X48" s="650"/>
      <c r="Y48" s="650"/>
      <c r="Z48" s="650"/>
      <c r="AA48" s="650"/>
      <c r="AB48" s="650"/>
      <c r="AC48" s="650"/>
      <c r="AD48" s="650"/>
      <c r="AE48" s="651"/>
      <c r="AF48" s="638" t="s">
        <v>18</v>
      </c>
      <c r="AG48" s="638"/>
      <c r="AH48" s="639"/>
      <c r="AI48" s="469"/>
    </row>
    <row r="49" spans="1:35" s="356" customFormat="1" ht="17.25" customHeight="1" x14ac:dyDescent="0.15">
      <c r="A49" s="134"/>
      <c r="B49" s="134"/>
      <c r="C49" s="537"/>
      <c r="D49" s="573" t="s">
        <v>467</v>
      </c>
      <c r="E49" s="574" t="s">
        <v>655</v>
      </c>
      <c r="F49" s="574" t="s">
        <v>655</v>
      </c>
      <c r="G49" s="575" t="s">
        <v>655</v>
      </c>
      <c r="H49" s="629" t="s">
        <v>735</v>
      </c>
      <c r="I49" s="629"/>
      <c r="J49" s="629"/>
      <c r="K49" s="629"/>
      <c r="L49" s="629"/>
      <c r="M49" s="629"/>
      <c r="N49" s="629"/>
      <c r="O49" s="629"/>
      <c r="P49" s="629"/>
      <c r="Q49" s="629"/>
      <c r="R49" s="629"/>
      <c r="S49" s="629"/>
      <c r="T49" s="629"/>
      <c r="U49" s="578"/>
      <c r="V49" s="579"/>
      <c r="W49" s="649" t="s">
        <v>736</v>
      </c>
      <c r="X49" s="650"/>
      <c r="Y49" s="650"/>
      <c r="Z49" s="650"/>
      <c r="AA49" s="650"/>
      <c r="AB49" s="650"/>
      <c r="AC49" s="650"/>
      <c r="AD49" s="650"/>
      <c r="AE49" s="651"/>
      <c r="AF49" s="638" t="s">
        <v>18</v>
      </c>
      <c r="AG49" s="638"/>
      <c r="AH49" s="639"/>
      <c r="AI49" s="469"/>
    </row>
    <row r="50" spans="1:35" s="356" customFormat="1" ht="17.25" customHeight="1" x14ac:dyDescent="0.15">
      <c r="A50" s="134"/>
      <c r="B50" s="134"/>
      <c r="C50" s="537"/>
      <c r="D50" s="573" t="s">
        <v>467</v>
      </c>
      <c r="E50" s="574" t="s">
        <v>655</v>
      </c>
      <c r="F50" s="574" t="s">
        <v>655</v>
      </c>
      <c r="G50" s="575" t="s">
        <v>655</v>
      </c>
      <c r="H50" s="725" t="s">
        <v>754</v>
      </c>
      <c r="I50" s="629"/>
      <c r="J50" s="629"/>
      <c r="K50" s="629"/>
      <c r="L50" s="629"/>
      <c r="M50" s="629"/>
      <c r="N50" s="629"/>
      <c r="O50" s="629"/>
      <c r="P50" s="629"/>
      <c r="Q50" s="629"/>
      <c r="R50" s="629"/>
      <c r="S50" s="629"/>
      <c r="T50" s="629"/>
      <c r="U50" s="629"/>
      <c r="V50" s="726"/>
      <c r="W50" s="649" t="s">
        <v>734</v>
      </c>
      <c r="X50" s="650"/>
      <c r="Y50" s="650"/>
      <c r="Z50" s="650"/>
      <c r="AA50" s="650"/>
      <c r="AB50" s="650"/>
      <c r="AC50" s="650"/>
      <c r="AD50" s="650"/>
      <c r="AE50" s="651"/>
      <c r="AF50" s="638" t="s">
        <v>18</v>
      </c>
      <c r="AG50" s="638"/>
      <c r="AH50" s="639"/>
      <c r="AI50" s="469"/>
    </row>
    <row r="51" spans="1:35" s="356" customFormat="1" ht="17.25" customHeight="1" x14ac:dyDescent="0.15">
      <c r="A51" s="134"/>
      <c r="B51" s="134"/>
      <c r="C51" s="537"/>
      <c r="D51" s="573" t="s">
        <v>467</v>
      </c>
      <c r="E51" s="574" t="s">
        <v>655</v>
      </c>
      <c r="F51" s="574" t="s">
        <v>655</v>
      </c>
      <c r="G51" s="575" t="s">
        <v>655</v>
      </c>
      <c r="H51" s="629" t="s">
        <v>737</v>
      </c>
      <c r="I51" s="629"/>
      <c r="J51" s="629"/>
      <c r="K51" s="629"/>
      <c r="L51" s="629"/>
      <c r="M51" s="629"/>
      <c r="N51" s="629"/>
      <c r="O51" s="629"/>
      <c r="P51" s="629"/>
      <c r="Q51" s="629"/>
      <c r="R51" s="629"/>
      <c r="S51" s="629"/>
      <c r="T51" s="629"/>
      <c r="U51" s="578"/>
      <c r="V51" s="579"/>
      <c r="W51" s="649" t="s">
        <v>738</v>
      </c>
      <c r="X51" s="650"/>
      <c r="Y51" s="650"/>
      <c r="Z51" s="650"/>
      <c r="AA51" s="650"/>
      <c r="AB51" s="650"/>
      <c r="AC51" s="650"/>
      <c r="AD51" s="650"/>
      <c r="AE51" s="651"/>
      <c r="AF51" s="638" t="s">
        <v>18</v>
      </c>
      <c r="AG51" s="638"/>
      <c r="AH51" s="639"/>
      <c r="AI51" s="469"/>
    </row>
    <row r="52" spans="1:35" s="356" customFormat="1" ht="17.25" customHeight="1" x14ac:dyDescent="0.15">
      <c r="A52" s="134"/>
      <c r="B52" s="134"/>
      <c r="C52" s="537"/>
      <c r="D52" s="573" t="s">
        <v>702</v>
      </c>
      <c r="E52" s="574" t="s">
        <v>702</v>
      </c>
      <c r="F52" s="574" t="s">
        <v>702</v>
      </c>
      <c r="G52" s="575" t="s">
        <v>702</v>
      </c>
      <c r="H52" s="629" t="s">
        <v>730</v>
      </c>
      <c r="I52" s="629"/>
      <c r="J52" s="629"/>
      <c r="K52" s="629"/>
      <c r="L52" s="629"/>
      <c r="M52" s="629"/>
      <c r="N52" s="629"/>
      <c r="O52" s="629"/>
      <c r="P52" s="629"/>
      <c r="Q52" s="629"/>
      <c r="R52" s="629"/>
      <c r="S52" s="629"/>
      <c r="T52" s="629"/>
      <c r="U52" s="578"/>
      <c r="V52" s="579"/>
      <c r="W52" s="649" t="s">
        <v>690</v>
      </c>
      <c r="X52" s="650"/>
      <c r="Y52" s="650"/>
      <c r="Z52" s="650"/>
      <c r="AA52" s="650"/>
      <c r="AB52" s="650"/>
      <c r="AC52" s="650"/>
      <c r="AD52" s="650"/>
      <c r="AE52" s="651"/>
      <c r="AF52" s="638" t="s">
        <v>18</v>
      </c>
      <c r="AG52" s="638"/>
      <c r="AH52" s="639"/>
      <c r="AI52" s="463"/>
    </row>
    <row r="53" spans="1:35" s="356" customFormat="1" ht="17.25" customHeight="1" x14ac:dyDescent="0.15">
      <c r="A53" s="134"/>
      <c r="B53" s="134"/>
      <c r="C53" s="537"/>
      <c r="D53" s="580" t="s">
        <v>467</v>
      </c>
      <c r="E53" s="581" t="s">
        <v>467</v>
      </c>
      <c r="F53" s="581" t="s">
        <v>467</v>
      </c>
      <c r="G53" s="582" t="s">
        <v>655</v>
      </c>
      <c r="H53" s="703" t="s">
        <v>739</v>
      </c>
      <c r="I53" s="704"/>
      <c r="J53" s="704"/>
      <c r="K53" s="704"/>
      <c r="L53" s="704"/>
      <c r="M53" s="704"/>
      <c r="N53" s="704"/>
      <c r="O53" s="704"/>
      <c r="P53" s="704"/>
      <c r="Q53" s="704"/>
      <c r="R53" s="704"/>
      <c r="S53" s="704"/>
      <c r="T53" s="704"/>
      <c r="U53" s="704"/>
      <c r="V53" s="705"/>
      <c r="W53" s="720"/>
      <c r="X53" s="721"/>
      <c r="Y53" s="721"/>
      <c r="Z53" s="721"/>
      <c r="AA53" s="721"/>
      <c r="AB53" s="721"/>
      <c r="AC53" s="721"/>
      <c r="AD53" s="721"/>
      <c r="AE53" s="722"/>
      <c r="AF53" s="723" t="s">
        <v>18</v>
      </c>
      <c r="AG53" s="723"/>
      <c r="AH53" s="724"/>
      <c r="AI53" s="463"/>
    </row>
    <row r="54" spans="1:35" s="356" customFormat="1" ht="17.25" customHeight="1" thickBot="1" x14ac:dyDescent="0.2">
      <c r="A54" s="134"/>
      <c r="B54" s="134"/>
      <c r="C54" s="537"/>
      <c r="D54" s="583" t="s">
        <v>702</v>
      </c>
      <c r="E54" s="584" t="s">
        <v>702</v>
      </c>
      <c r="F54" s="584" t="s">
        <v>702</v>
      </c>
      <c r="G54" s="585" t="s">
        <v>702</v>
      </c>
      <c r="H54" s="697" t="s">
        <v>743</v>
      </c>
      <c r="I54" s="697"/>
      <c r="J54" s="697"/>
      <c r="K54" s="697"/>
      <c r="L54" s="697"/>
      <c r="M54" s="697"/>
      <c r="N54" s="697"/>
      <c r="O54" s="697"/>
      <c r="P54" s="697"/>
      <c r="Q54" s="697"/>
      <c r="R54" s="697"/>
      <c r="S54" s="697"/>
      <c r="T54" s="697"/>
      <c r="U54" s="586"/>
      <c r="V54" s="587"/>
      <c r="W54" s="698"/>
      <c r="X54" s="699"/>
      <c r="Y54" s="699"/>
      <c r="Z54" s="699"/>
      <c r="AA54" s="699"/>
      <c r="AB54" s="699"/>
      <c r="AC54" s="699"/>
      <c r="AD54" s="699"/>
      <c r="AE54" s="700"/>
      <c r="AF54" s="701" t="s">
        <v>18</v>
      </c>
      <c r="AG54" s="701"/>
      <c r="AH54" s="702"/>
      <c r="AI54" s="469"/>
    </row>
    <row r="55" spans="1:35" ht="9.75" customHeight="1" x14ac:dyDescent="0.15">
      <c r="C55" s="261"/>
      <c r="D55" s="294"/>
      <c r="E55" s="295" t="s">
        <v>723</v>
      </c>
      <c r="F55" s="296"/>
      <c r="G55" s="296"/>
      <c r="H55" s="296"/>
      <c r="I55" s="296"/>
      <c r="J55" s="296"/>
      <c r="K55" s="297"/>
      <c r="L55" s="296"/>
      <c r="M55" s="296"/>
      <c r="O55" s="296"/>
      <c r="P55" s="296"/>
      <c r="Q55" s="296"/>
      <c r="R55" s="296"/>
      <c r="S55" s="296"/>
      <c r="T55" s="296"/>
      <c r="U55" s="296"/>
      <c r="V55" s="296"/>
      <c r="W55" s="296"/>
      <c r="X55" s="296"/>
      <c r="Y55" s="296"/>
      <c r="Z55" s="296"/>
      <c r="AA55" s="296"/>
      <c r="AB55" s="296"/>
      <c r="AC55" s="296"/>
      <c r="AD55" s="296"/>
      <c r="AE55" s="296"/>
      <c r="AF55" s="296"/>
      <c r="AG55" s="296"/>
      <c r="AH55" s="296"/>
      <c r="AI55" s="296"/>
    </row>
    <row r="56" spans="1:35" ht="12" customHeight="1" x14ac:dyDescent="0.15">
      <c r="C56" s="262"/>
      <c r="D56" s="211"/>
      <c r="E56" s="212" t="s">
        <v>701</v>
      </c>
      <c r="F56" s="212"/>
      <c r="G56" s="212"/>
      <c r="H56" s="212"/>
      <c r="I56" s="213"/>
      <c r="J56" s="213"/>
      <c r="K56" s="213"/>
      <c r="L56" s="213"/>
      <c r="M56" s="213"/>
      <c r="N56" s="214"/>
      <c r="O56" s="215"/>
      <c r="P56" s="299"/>
      <c r="Q56" s="299"/>
      <c r="R56" s="299"/>
      <c r="S56" s="299"/>
      <c r="T56" s="299"/>
      <c r="U56" s="299"/>
      <c r="V56" s="299"/>
      <c r="W56" s="299"/>
      <c r="X56" s="299"/>
      <c r="Y56" s="299"/>
      <c r="Z56" s="299"/>
      <c r="AA56" s="299"/>
      <c r="AB56" s="299"/>
      <c r="AC56" s="299"/>
      <c r="AD56" s="299"/>
      <c r="AE56" s="654" t="str">
        <f>書類作成ガイド!J21</f>
        <v>V.R6_0401</v>
      </c>
      <c r="AF56" s="654"/>
      <c r="AG56" s="654"/>
      <c r="AH56" s="654"/>
      <c r="AI56" s="654"/>
    </row>
    <row r="57" spans="1:35" s="262" customFormat="1" x14ac:dyDescent="0.15">
      <c r="A57" s="134"/>
    </row>
    <row r="58" spans="1:35" s="262" customFormat="1" ht="12" customHeight="1" x14ac:dyDescent="0.15">
      <c r="A58" s="134"/>
    </row>
    <row r="59" spans="1:35" s="262" customFormat="1" ht="12" hidden="1" customHeight="1" x14ac:dyDescent="0.15">
      <c r="A59" s="134"/>
      <c r="E59" s="262" t="e">
        <f>IF(#REF!="■","□","■")</f>
        <v>#REF!</v>
      </c>
      <c r="H59" s="262" t="e">
        <f>IF(#REF!="■","□","■")</f>
        <v>#REF!</v>
      </c>
    </row>
    <row r="60" spans="1:35" s="262" customFormat="1" ht="12" hidden="1" customHeight="1" x14ac:dyDescent="0.15">
      <c r="A60" s="134"/>
      <c r="E60" s="262" t="s">
        <v>482</v>
      </c>
      <c r="H60" s="262" t="s">
        <v>483</v>
      </c>
    </row>
    <row r="61" spans="1:35" ht="12" hidden="1" customHeight="1" x14ac:dyDescent="0.15"/>
    <row r="62" spans="1:35" ht="12" hidden="1" customHeight="1" x14ac:dyDescent="0.15"/>
    <row r="63" spans="1:35" ht="12" hidden="1" customHeight="1" x14ac:dyDescent="0.15">
      <c r="M63" s="262" t="e">
        <f>IF(#REF!="■","□","■")</f>
        <v>#REF!</v>
      </c>
      <c r="N63" s="262"/>
      <c r="O63" s="262"/>
      <c r="P63" s="262"/>
      <c r="Q63" s="262" t="e">
        <f>IF(#REF!="■","□","■")</f>
        <v>#REF!</v>
      </c>
    </row>
    <row r="64" spans="1:35" ht="12" hidden="1" customHeight="1" x14ac:dyDescent="0.15">
      <c r="M64" s="262" t="s">
        <v>0</v>
      </c>
      <c r="N64" s="262"/>
      <c r="O64" s="262"/>
      <c r="P64" s="262"/>
      <c r="Q64" s="262" t="s">
        <v>484</v>
      </c>
    </row>
    <row r="65" spans="1:8" ht="12" hidden="1" customHeight="1" x14ac:dyDescent="0.15"/>
    <row r="66" spans="1:8" ht="12" hidden="1" customHeight="1" x14ac:dyDescent="0.15"/>
    <row r="67" spans="1:8" s="262" customFormat="1" ht="12" hidden="1" customHeight="1" x14ac:dyDescent="0.15">
      <c r="A67" s="134"/>
      <c r="E67" s="262" t="e">
        <f>IF(#REF!="■","□","■")</f>
        <v>#REF!</v>
      </c>
      <c r="H67" s="262" t="e">
        <f>IF(#REF!="■","□","■")</f>
        <v>#REF!</v>
      </c>
    </row>
    <row r="68" spans="1:8" s="262" customFormat="1" ht="12" hidden="1" customHeight="1" x14ac:dyDescent="0.15">
      <c r="A68" s="134"/>
      <c r="E68" s="262" t="s">
        <v>485</v>
      </c>
      <c r="H68" s="262" t="s">
        <v>485</v>
      </c>
    </row>
    <row r="69" spans="1:8" ht="12" customHeight="1" x14ac:dyDescent="0.15"/>
    <row r="70" spans="1:8" ht="12" customHeight="1" x14ac:dyDescent="0.15"/>
    <row r="71" spans="1:8" ht="12" customHeight="1" x14ac:dyDescent="0.15"/>
    <row r="72" spans="1:8" ht="12" customHeight="1" x14ac:dyDescent="0.15"/>
    <row r="73" spans="1:8" ht="12" customHeight="1" x14ac:dyDescent="0.15"/>
    <row r="74" spans="1:8" ht="12" customHeight="1" x14ac:dyDescent="0.15"/>
    <row r="75" spans="1:8" s="262" customFormat="1" ht="12" customHeight="1" x14ac:dyDescent="0.15"/>
    <row r="76" spans="1:8" s="262" customFormat="1" ht="12" customHeight="1" x14ac:dyDescent="0.15"/>
    <row r="77" spans="1:8" ht="12" customHeight="1" x14ac:dyDescent="0.15"/>
    <row r="78" spans="1:8" ht="12" customHeight="1" x14ac:dyDescent="0.15"/>
    <row r="79" spans="1:8" ht="12" customHeight="1" x14ac:dyDescent="0.15"/>
    <row r="80" spans="1:8" ht="12" customHeight="1" x14ac:dyDescent="0.15"/>
    <row r="81" ht="12" customHeight="1" x14ac:dyDescent="0.15"/>
    <row r="82" ht="12" customHeight="1" x14ac:dyDescent="0.15"/>
    <row r="83" ht="12" customHeight="1" x14ac:dyDescent="0.15"/>
  </sheetData>
  <sheetProtection formatCells="0" formatColumns="0" formatRows="0" insertColumns="0" insertRows="0" selectLockedCells="1"/>
  <dataConsolidate/>
  <mergeCells count="101">
    <mergeCell ref="W53:AE53"/>
    <mergeCell ref="H51:T51"/>
    <mergeCell ref="AF53:AH53"/>
    <mergeCell ref="W51:AE51"/>
    <mergeCell ref="AF51:AH51"/>
    <mergeCell ref="H50:V50"/>
    <mergeCell ref="AF50:AH50"/>
    <mergeCell ref="D29:J29"/>
    <mergeCell ref="AD24:AH24"/>
    <mergeCell ref="D30:J30"/>
    <mergeCell ref="K30:AH30"/>
    <mergeCell ref="T25:Z25"/>
    <mergeCell ref="AB25:AH25"/>
    <mergeCell ref="AB26:AH26"/>
    <mergeCell ref="T26:Z26"/>
    <mergeCell ref="K31:O31"/>
    <mergeCell ref="K29:V29"/>
    <mergeCell ref="W29:AA29"/>
    <mergeCell ref="AB29:AH29"/>
    <mergeCell ref="B29:C29"/>
    <mergeCell ref="D1:Z1"/>
    <mergeCell ref="D13:AH13"/>
    <mergeCell ref="F23:R23"/>
    <mergeCell ref="F24:R24"/>
    <mergeCell ref="T23:W23"/>
    <mergeCell ref="T24:W24"/>
    <mergeCell ref="AC3:AD3"/>
    <mergeCell ref="AF3:AG3"/>
    <mergeCell ref="D7:AH7"/>
    <mergeCell ref="AD23:AH23"/>
    <mergeCell ref="Y23:AB23"/>
    <mergeCell ref="Y24:AB24"/>
    <mergeCell ref="S9:T9"/>
    <mergeCell ref="B15:C15"/>
    <mergeCell ref="B28:C28"/>
    <mergeCell ref="B21:C21"/>
    <mergeCell ref="L15:R15"/>
    <mergeCell ref="F25:R25"/>
    <mergeCell ref="F26:R26"/>
    <mergeCell ref="F27:R27"/>
    <mergeCell ref="B19:C19"/>
    <mergeCell ref="B17:C17"/>
    <mergeCell ref="D6:AH6"/>
    <mergeCell ref="AE56:AI56"/>
    <mergeCell ref="D31:J31"/>
    <mergeCell ref="K40:M40"/>
    <mergeCell ref="O40:R40"/>
    <mergeCell ref="S40:AH40"/>
    <mergeCell ref="S31:X31"/>
    <mergeCell ref="Y31:AA31"/>
    <mergeCell ref="AF49:AH49"/>
    <mergeCell ref="K34:M35"/>
    <mergeCell ref="K36:M37"/>
    <mergeCell ref="K38:M39"/>
    <mergeCell ref="N35:AH35"/>
    <mergeCell ref="AF46:AH46"/>
    <mergeCell ref="D33:J40"/>
    <mergeCell ref="AF45:AH45"/>
    <mergeCell ref="H52:T52"/>
    <mergeCell ref="W50:AE50"/>
    <mergeCell ref="H54:T54"/>
    <mergeCell ref="W54:AE54"/>
    <mergeCell ref="AF54:AH54"/>
    <mergeCell ref="H53:V53"/>
    <mergeCell ref="AF52:AH52"/>
    <mergeCell ref="W52:AE52"/>
    <mergeCell ref="W48:AE48"/>
    <mergeCell ref="B33:C33"/>
    <mergeCell ref="H46:T46"/>
    <mergeCell ref="H47:T47"/>
    <mergeCell ref="H49:T49"/>
    <mergeCell ref="B43:C43"/>
    <mergeCell ref="Q34:AH34"/>
    <mergeCell ref="Q36:AH36"/>
    <mergeCell ref="N37:AH37"/>
    <mergeCell ref="F42:AA42"/>
    <mergeCell ref="Q38:AH38"/>
    <mergeCell ref="F41:AA41"/>
    <mergeCell ref="H48:T48"/>
    <mergeCell ref="AF48:AH48"/>
    <mergeCell ref="AF47:AH47"/>
    <mergeCell ref="W47:AE47"/>
    <mergeCell ref="N39:AE39"/>
    <mergeCell ref="D43:J43"/>
    <mergeCell ref="H45:T45"/>
    <mergeCell ref="W46:AE46"/>
    <mergeCell ref="W49:AE49"/>
    <mergeCell ref="W45:AE45"/>
    <mergeCell ref="D21:K21"/>
    <mergeCell ref="L19:R19"/>
    <mergeCell ref="D17:J17"/>
    <mergeCell ref="L17:R17"/>
    <mergeCell ref="V17:Y17"/>
    <mergeCell ref="AA17:AE17"/>
    <mergeCell ref="O9:Q9"/>
    <mergeCell ref="U9:AF9"/>
    <mergeCell ref="E10:AF10"/>
    <mergeCell ref="E11:AE11"/>
    <mergeCell ref="D15:J15"/>
    <mergeCell ref="D19:J19"/>
    <mergeCell ref="M9:N9"/>
  </mergeCells>
  <phoneticPr fontId="3"/>
  <conditionalFormatting sqref="N35">
    <cfRule type="expression" dxfId="27" priority="24" stopIfTrue="1">
      <formula>$L$55="■"</formula>
    </cfRule>
  </conditionalFormatting>
  <conditionalFormatting sqref="N37">
    <cfRule type="expression" dxfId="26" priority="22" stopIfTrue="1">
      <formula>$L$55="■"</formula>
    </cfRule>
  </conditionalFormatting>
  <conditionalFormatting sqref="N39">
    <cfRule type="expression" dxfId="25" priority="20" stopIfTrue="1">
      <formula>$L$55="■"</formula>
    </cfRule>
  </conditionalFormatting>
  <conditionalFormatting sqref="S40:AH40">
    <cfRule type="expression" dxfId="24" priority="19" stopIfTrue="1">
      <formula>$L$55="■"</formula>
    </cfRule>
  </conditionalFormatting>
  <conditionalFormatting sqref="O34:Q34 O36:Q36 O38:Q38">
    <cfRule type="expression" dxfId="23" priority="52" stopIfTrue="1">
      <formula>#REF!="■"</formula>
    </cfRule>
  </conditionalFormatting>
  <dataValidations xWindow="102" yWindow="671" count="4">
    <dataValidation imeMode="halfAlpha" allowBlank="1" showInputMessage="1" showErrorMessage="1" sqref="O40"/>
    <dataValidation type="list" errorStyle="warning" allowBlank="1" showInputMessage="1" showErrorMessage="1" errorTitle="択一選択" error="指定された記号を入力してください" promptTitle="択一" prompt="■か□を入力します" sqref="L33 T33 AA25:AA26 E23:E27 S23:S26 X23:X24 AC23:AC24">
      <formula1>"□,■"</formula1>
    </dataValidation>
    <dataValidation imeMode="disabled" allowBlank="1" showInputMessage="1" showErrorMessage="1" sqref="AF3 AC3"/>
    <dataValidation type="list" allowBlank="1" showInputMessage="1" showErrorMessage="1" sqref="AF46:AI54">
      <formula1>"□,☑"</formula1>
    </dataValidation>
  </dataValidations>
  <pageMargins left="0.62992125984251968" right="0.43307086614173229" top="0.74803149606299213"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2"/>
  <sheetViews>
    <sheetView showGridLines="0" view="pageBreakPreview" zoomScale="90" zoomScaleNormal="100" zoomScaleSheetLayoutView="90" workbookViewId="0">
      <selection activeCell="B6" sqref="B6:I9"/>
    </sheetView>
  </sheetViews>
  <sheetFormatPr defaultColWidth="10.33203125" defaultRowHeight="13.2" x14ac:dyDescent="0.15"/>
  <cols>
    <col min="1" max="1" width="2.44140625" style="228" customWidth="1"/>
    <col min="2" max="8" width="2.44140625" style="216" customWidth="1"/>
    <col min="9" max="9" width="2.44140625" style="228" customWidth="1"/>
    <col min="10" max="11" width="3.44140625" style="228" customWidth="1"/>
    <col min="12" max="12" width="5.6640625" style="228" customWidth="1"/>
    <col min="13" max="20" width="2.44140625" style="216" customWidth="1"/>
    <col min="21" max="21" width="4" style="216" customWidth="1"/>
    <col min="22" max="27" width="2.44140625" style="216" customWidth="1"/>
    <col min="28" max="35" width="3.6640625" style="216" customWidth="1"/>
    <col min="36" max="38" width="5.109375" style="216" customWidth="1"/>
    <col min="39" max="42" width="3.6640625" style="216" customWidth="1"/>
    <col min="43" max="45" width="5.109375" style="216" customWidth="1"/>
    <col min="46" max="46" width="1.88671875" style="216" customWidth="1"/>
    <col min="47" max="47" width="3.6640625" style="216" customWidth="1"/>
    <col min="48" max="48" width="10.109375" style="227" customWidth="1"/>
    <col min="49" max="16384" width="10.33203125" style="227"/>
  </cols>
  <sheetData>
    <row r="1" spans="1:51" s="219" customFormat="1" ht="12.75" customHeight="1" x14ac:dyDescent="0.15">
      <c r="A1" s="201"/>
      <c r="B1" s="787"/>
      <c r="C1" s="787"/>
      <c r="D1" s="788"/>
      <c r="E1" s="787"/>
      <c r="F1" s="787"/>
      <c r="G1" s="787"/>
      <c r="H1" s="787"/>
      <c r="I1" s="787"/>
      <c r="J1" s="787"/>
      <c r="K1" s="787"/>
      <c r="L1" s="787"/>
      <c r="M1" s="208"/>
      <c r="N1" s="208"/>
      <c r="O1" s="208"/>
      <c r="P1" s="208"/>
      <c r="Q1" s="208"/>
      <c r="R1" s="208"/>
      <c r="S1" s="208"/>
      <c r="T1" s="208"/>
      <c r="U1" s="217"/>
      <c r="V1" s="217"/>
      <c r="W1" s="217"/>
      <c r="X1" s="217"/>
      <c r="Y1" s="217"/>
      <c r="Z1" s="217"/>
      <c r="AA1" s="217"/>
      <c r="AB1" s="789"/>
      <c r="AC1" s="789"/>
      <c r="AD1" s="789"/>
      <c r="AE1" s="789"/>
      <c r="AF1" s="218"/>
      <c r="AG1" s="218"/>
      <c r="AH1" s="218"/>
      <c r="AI1" s="218"/>
      <c r="AJ1" s="218"/>
      <c r="AK1" s="776"/>
      <c r="AL1" s="776"/>
      <c r="AM1" s="603"/>
      <c r="AN1" s="603"/>
      <c r="AO1" s="603"/>
      <c r="AP1" s="603"/>
      <c r="AQ1" s="603"/>
      <c r="AR1" s="776"/>
      <c r="AS1" s="776"/>
      <c r="AT1" s="776"/>
      <c r="AU1" s="776"/>
    </row>
    <row r="2" spans="1:51" s="222" customFormat="1" ht="15.75" customHeight="1" x14ac:dyDescent="0.15">
      <c r="A2" s="188"/>
      <c r="B2" s="790"/>
      <c r="C2" s="790"/>
      <c r="D2" s="790"/>
      <c r="E2" s="790"/>
      <c r="F2" s="790"/>
      <c r="G2" s="790"/>
      <c r="H2" s="790"/>
      <c r="I2" s="790"/>
      <c r="J2" s="790"/>
      <c r="K2" s="790"/>
      <c r="L2" s="790"/>
      <c r="M2" s="790"/>
      <c r="N2" s="790"/>
      <c r="O2" s="790"/>
      <c r="P2" s="790"/>
      <c r="Q2" s="790"/>
      <c r="R2" s="790"/>
      <c r="S2" s="790"/>
      <c r="T2" s="790"/>
      <c r="U2" s="790"/>
      <c r="V2" s="790"/>
      <c r="W2" s="790"/>
      <c r="X2" s="790"/>
      <c r="Y2" s="790"/>
      <c r="Z2" s="790"/>
      <c r="AA2" s="790"/>
      <c r="AB2" s="790"/>
      <c r="AC2" s="221"/>
      <c r="AD2" s="221"/>
      <c r="AE2" s="221"/>
      <c r="AF2" s="205"/>
      <c r="AG2" s="205"/>
      <c r="AH2" s="205"/>
      <c r="AI2" s="205"/>
      <c r="AJ2" s="205"/>
      <c r="AK2" s="205"/>
      <c r="AL2" s="140"/>
      <c r="AM2" s="205"/>
      <c r="AN2" s="205"/>
      <c r="AO2" s="205"/>
      <c r="AP2" s="205"/>
      <c r="AQ2" s="205"/>
      <c r="AR2" s="205"/>
      <c r="AS2" s="140" t="s">
        <v>749</v>
      </c>
      <c r="AT2" s="139"/>
      <c r="AU2" s="139"/>
      <c r="AV2" s="209"/>
    </row>
    <row r="3" spans="1:51" s="222" customFormat="1" ht="21" customHeight="1" x14ac:dyDescent="0.25">
      <c r="A3" s="173"/>
      <c r="B3" s="607"/>
      <c r="C3" s="607"/>
      <c r="D3" s="607"/>
      <c r="E3" s="607"/>
      <c r="F3" s="607"/>
      <c r="G3" s="607"/>
      <c r="H3" s="607"/>
      <c r="I3" s="607"/>
      <c r="J3" s="607"/>
      <c r="K3" s="607"/>
      <c r="L3" s="607"/>
      <c r="M3" s="607"/>
      <c r="N3" s="607"/>
      <c r="O3" s="607"/>
      <c r="P3" s="607"/>
      <c r="Q3" s="607"/>
      <c r="R3" s="827" t="s">
        <v>765</v>
      </c>
      <c r="S3" s="827"/>
      <c r="T3" s="827"/>
      <c r="U3" s="827"/>
      <c r="V3" s="827"/>
      <c r="W3" s="827"/>
      <c r="X3" s="827"/>
      <c r="Y3" s="827"/>
      <c r="Z3" s="827"/>
      <c r="AA3" s="827"/>
      <c r="AB3" s="827"/>
      <c r="AC3" s="827"/>
      <c r="AD3" s="827"/>
      <c r="AE3" s="827"/>
      <c r="AF3" s="827"/>
      <c r="AG3" s="827"/>
      <c r="AH3" s="827"/>
      <c r="AI3" s="827"/>
      <c r="AJ3" s="827"/>
      <c r="AK3" s="607"/>
      <c r="AL3" s="607"/>
      <c r="AM3" s="604"/>
      <c r="AN3" s="604"/>
      <c r="AO3" s="604"/>
      <c r="AP3" s="604"/>
      <c r="AQ3" s="604"/>
      <c r="AR3" s="604"/>
      <c r="AS3" s="604"/>
      <c r="AT3" s="139"/>
      <c r="AU3" s="139"/>
      <c r="AV3" s="300"/>
    </row>
    <row r="4" spans="1:51" s="222" customFormat="1" ht="6" customHeight="1" x14ac:dyDescent="0.2">
      <c r="A4" s="173"/>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139"/>
      <c r="AU4" s="139"/>
      <c r="AV4" s="300"/>
    </row>
    <row r="5" spans="1:51" s="222" customFormat="1" ht="13.2" customHeight="1" thickBot="1" x14ac:dyDescent="0.2">
      <c r="A5" s="173"/>
      <c r="B5" s="173"/>
      <c r="C5" s="173"/>
      <c r="D5" s="173"/>
      <c r="E5" s="173"/>
      <c r="F5" s="173"/>
      <c r="G5" s="173"/>
      <c r="H5" s="173"/>
      <c r="I5" s="189"/>
      <c r="J5" s="189"/>
      <c r="K5" s="189"/>
      <c r="L5" s="189"/>
      <c r="M5" s="173"/>
      <c r="N5" s="173"/>
      <c r="O5" s="173"/>
      <c r="P5" s="173"/>
      <c r="Q5" s="173"/>
      <c r="R5" s="173"/>
      <c r="S5" s="173"/>
      <c r="T5" s="173"/>
      <c r="U5" s="220"/>
      <c r="V5" s="220"/>
      <c r="W5" s="220"/>
      <c r="X5" s="220"/>
      <c r="Y5" s="220"/>
      <c r="Z5" s="220"/>
      <c r="AA5" s="220"/>
      <c r="AB5" s="221"/>
      <c r="AC5" s="221"/>
      <c r="AD5" s="221"/>
      <c r="AE5" s="221"/>
      <c r="AF5" s="234"/>
      <c r="AG5" s="777"/>
      <c r="AH5" s="777"/>
      <c r="AI5" s="777"/>
      <c r="AJ5" s="777"/>
      <c r="AK5" s="777"/>
      <c r="AL5" s="777"/>
      <c r="AM5" s="606"/>
      <c r="AN5" s="777" t="s">
        <v>667</v>
      </c>
      <c r="AO5" s="777"/>
      <c r="AP5" s="777"/>
      <c r="AQ5" s="777"/>
      <c r="AR5" s="777"/>
      <c r="AS5" s="777"/>
      <c r="AT5" s="139"/>
      <c r="AU5" s="210"/>
      <c r="AV5" s="301"/>
    </row>
    <row r="6" spans="1:51" ht="21" customHeight="1" x14ac:dyDescent="0.15">
      <c r="A6" s="230"/>
      <c r="B6" s="778" t="s">
        <v>566</v>
      </c>
      <c r="C6" s="779"/>
      <c r="D6" s="779"/>
      <c r="E6" s="779"/>
      <c r="F6" s="779"/>
      <c r="G6" s="779"/>
      <c r="H6" s="779"/>
      <c r="I6" s="780"/>
      <c r="J6" s="791" t="s">
        <v>703</v>
      </c>
      <c r="K6" s="792"/>
      <c r="L6" s="793"/>
      <c r="M6" s="812" t="s">
        <v>706</v>
      </c>
      <c r="N6" s="813"/>
      <c r="O6" s="813"/>
      <c r="P6" s="813"/>
      <c r="Q6" s="813"/>
      <c r="R6" s="814"/>
      <c r="S6" s="812" t="s">
        <v>708</v>
      </c>
      <c r="T6" s="813"/>
      <c r="U6" s="814"/>
      <c r="V6" s="812" t="s">
        <v>709</v>
      </c>
      <c r="W6" s="813"/>
      <c r="X6" s="813"/>
      <c r="Y6" s="813"/>
      <c r="Z6" s="813"/>
      <c r="AA6" s="814"/>
      <c r="AB6" s="803"/>
      <c r="AC6" s="804"/>
      <c r="AD6" s="804"/>
      <c r="AE6" s="805"/>
      <c r="AF6" s="812" t="s">
        <v>710</v>
      </c>
      <c r="AG6" s="813"/>
      <c r="AH6" s="813"/>
      <c r="AI6" s="814"/>
      <c r="AJ6" s="812" t="s">
        <v>713</v>
      </c>
      <c r="AK6" s="813"/>
      <c r="AL6" s="814"/>
      <c r="AM6" s="813" t="s">
        <v>760</v>
      </c>
      <c r="AN6" s="813"/>
      <c r="AO6" s="813"/>
      <c r="AP6" s="814"/>
      <c r="AQ6" s="812" t="s">
        <v>767</v>
      </c>
      <c r="AR6" s="813"/>
      <c r="AS6" s="1342"/>
      <c r="AT6" s="231"/>
      <c r="AV6" s="383" t="s">
        <v>567</v>
      </c>
      <c r="AW6" s="227" t="s">
        <v>568</v>
      </c>
      <c r="AX6" s="227" t="s">
        <v>569</v>
      </c>
      <c r="AY6" s="227" t="s">
        <v>570</v>
      </c>
    </row>
    <row r="7" spans="1:51" ht="21" customHeight="1" x14ac:dyDescent="0.15">
      <c r="A7" s="230"/>
      <c r="B7" s="781"/>
      <c r="C7" s="782"/>
      <c r="D7" s="782"/>
      <c r="E7" s="782"/>
      <c r="F7" s="782"/>
      <c r="G7" s="782"/>
      <c r="H7" s="782"/>
      <c r="I7" s="783"/>
      <c r="J7" s="794"/>
      <c r="K7" s="795"/>
      <c r="L7" s="796"/>
      <c r="M7" s="797"/>
      <c r="N7" s="798"/>
      <c r="O7" s="798"/>
      <c r="P7" s="798"/>
      <c r="Q7" s="798"/>
      <c r="R7" s="799"/>
      <c r="S7" s="797"/>
      <c r="T7" s="798"/>
      <c r="U7" s="799"/>
      <c r="V7" s="797"/>
      <c r="W7" s="798"/>
      <c r="X7" s="798"/>
      <c r="Y7" s="798"/>
      <c r="Z7" s="798"/>
      <c r="AA7" s="799"/>
      <c r="AB7" s="806"/>
      <c r="AC7" s="807"/>
      <c r="AD7" s="807"/>
      <c r="AE7" s="808"/>
      <c r="AF7" s="797"/>
      <c r="AG7" s="798"/>
      <c r="AH7" s="798"/>
      <c r="AI7" s="799"/>
      <c r="AJ7" s="797"/>
      <c r="AK7" s="798"/>
      <c r="AL7" s="799"/>
      <c r="AM7" s="798"/>
      <c r="AN7" s="798"/>
      <c r="AO7" s="798"/>
      <c r="AP7" s="799"/>
      <c r="AQ7" s="797"/>
      <c r="AR7" s="798"/>
      <c r="AS7" s="1343"/>
      <c r="AT7" s="231"/>
      <c r="AV7" s="403">
        <v>0.83333333333333337</v>
      </c>
      <c r="AW7" s="403">
        <v>0.5</v>
      </c>
      <c r="AX7" s="403">
        <v>0.66666666666666663</v>
      </c>
      <c r="AY7" s="403">
        <v>0.66666666666666663</v>
      </c>
    </row>
    <row r="8" spans="1:51" ht="18" customHeight="1" x14ac:dyDescent="0.15">
      <c r="A8" s="230"/>
      <c r="B8" s="784"/>
      <c r="C8" s="782"/>
      <c r="D8" s="782"/>
      <c r="E8" s="782"/>
      <c r="F8" s="782"/>
      <c r="G8" s="782"/>
      <c r="H8" s="782"/>
      <c r="I8" s="783"/>
      <c r="J8" s="797" t="s">
        <v>704</v>
      </c>
      <c r="K8" s="798"/>
      <c r="L8" s="799"/>
      <c r="M8" s="797" t="s">
        <v>705</v>
      </c>
      <c r="N8" s="798"/>
      <c r="O8" s="798"/>
      <c r="P8" s="798"/>
      <c r="Q8" s="798"/>
      <c r="R8" s="799"/>
      <c r="S8" s="797" t="s">
        <v>707</v>
      </c>
      <c r="T8" s="798"/>
      <c r="U8" s="799"/>
      <c r="V8" s="797" t="s">
        <v>711</v>
      </c>
      <c r="W8" s="798"/>
      <c r="X8" s="798"/>
      <c r="Y8" s="798"/>
      <c r="Z8" s="798"/>
      <c r="AA8" s="799"/>
      <c r="AB8" s="806"/>
      <c r="AC8" s="807"/>
      <c r="AD8" s="807"/>
      <c r="AE8" s="808"/>
      <c r="AF8" s="797" t="s">
        <v>744</v>
      </c>
      <c r="AG8" s="798"/>
      <c r="AH8" s="798"/>
      <c r="AI8" s="799"/>
      <c r="AJ8" s="797" t="s">
        <v>764</v>
      </c>
      <c r="AK8" s="798"/>
      <c r="AL8" s="799"/>
      <c r="AM8" s="798" t="s">
        <v>763</v>
      </c>
      <c r="AN8" s="798"/>
      <c r="AO8" s="798"/>
      <c r="AP8" s="799"/>
      <c r="AQ8" s="797" t="s">
        <v>766</v>
      </c>
      <c r="AR8" s="798"/>
      <c r="AS8" s="1343"/>
      <c r="AT8" s="231"/>
      <c r="AV8" s="403"/>
      <c r="AW8" s="403"/>
      <c r="AX8" s="403"/>
      <c r="AY8" s="403"/>
    </row>
    <row r="9" spans="1:51" ht="18" customHeight="1" x14ac:dyDescent="0.15">
      <c r="A9" s="230"/>
      <c r="B9" s="784"/>
      <c r="C9" s="785"/>
      <c r="D9" s="785"/>
      <c r="E9" s="785"/>
      <c r="F9" s="785"/>
      <c r="G9" s="785"/>
      <c r="H9" s="785"/>
      <c r="I9" s="786"/>
      <c r="J9" s="800"/>
      <c r="K9" s="801"/>
      <c r="L9" s="802"/>
      <c r="M9" s="800"/>
      <c r="N9" s="801"/>
      <c r="O9" s="801"/>
      <c r="P9" s="801"/>
      <c r="Q9" s="801"/>
      <c r="R9" s="802"/>
      <c r="S9" s="800"/>
      <c r="T9" s="801"/>
      <c r="U9" s="802"/>
      <c r="V9" s="800"/>
      <c r="W9" s="801"/>
      <c r="X9" s="801"/>
      <c r="Y9" s="801"/>
      <c r="Z9" s="801"/>
      <c r="AA9" s="802"/>
      <c r="AB9" s="809"/>
      <c r="AC9" s="810"/>
      <c r="AD9" s="810"/>
      <c r="AE9" s="811"/>
      <c r="AF9" s="800"/>
      <c r="AG9" s="801"/>
      <c r="AH9" s="801"/>
      <c r="AI9" s="802"/>
      <c r="AJ9" s="800"/>
      <c r="AK9" s="801"/>
      <c r="AL9" s="802"/>
      <c r="AM9" s="801"/>
      <c r="AN9" s="801"/>
      <c r="AO9" s="801"/>
      <c r="AP9" s="802"/>
      <c r="AQ9" s="800"/>
      <c r="AR9" s="801"/>
      <c r="AS9" s="1344"/>
      <c r="AT9" s="231"/>
      <c r="AV9" s="404">
        <v>2500000</v>
      </c>
      <c r="AW9" s="404">
        <v>500000</v>
      </c>
      <c r="AX9" s="404">
        <v>40000</v>
      </c>
      <c r="AY9" s="404">
        <v>4000</v>
      </c>
    </row>
    <row r="10" spans="1:51" ht="24.9" customHeight="1" x14ac:dyDescent="0.15">
      <c r="A10" s="230"/>
      <c r="B10" s="771" t="s">
        <v>776</v>
      </c>
      <c r="C10" s="772"/>
      <c r="D10" s="772"/>
      <c r="E10" s="772"/>
      <c r="F10" s="772"/>
      <c r="G10" s="772"/>
      <c r="H10" s="772"/>
      <c r="I10" s="773"/>
      <c r="J10" s="774"/>
      <c r="K10" s="775"/>
      <c r="L10" s="775"/>
      <c r="M10" s="815" t="e">
        <f>別紙2!I78</f>
        <v>#DIV/0!</v>
      </c>
      <c r="N10" s="816"/>
      <c r="O10" s="816"/>
      <c r="P10" s="816"/>
      <c r="Q10" s="816"/>
      <c r="R10" s="817"/>
      <c r="S10" s="831"/>
      <c r="T10" s="832"/>
      <c r="U10" s="833"/>
      <c r="V10" s="818" t="e">
        <f>ROUNDDOWN(M10*S10,-3)</f>
        <v>#DIV/0!</v>
      </c>
      <c r="W10" s="819"/>
      <c r="X10" s="819"/>
      <c r="Y10" s="819"/>
      <c r="Z10" s="819"/>
      <c r="AA10" s="820"/>
      <c r="AB10" s="834"/>
      <c r="AC10" s="835"/>
      <c r="AD10" s="835"/>
      <c r="AE10" s="836"/>
      <c r="AF10" s="818">
        <f>J10*AV9</f>
        <v>0</v>
      </c>
      <c r="AG10" s="819"/>
      <c r="AH10" s="819"/>
      <c r="AI10" s="820"/>
      <c r="AJ10" s="821" t="e">
        <f>MIN(V10,AF10)</f>
        <v>#DIV/0!</v>
      </c>
      <c r="AK10" s="822"/>
      <c r="AL10" s="823"/>
      <c r="AM10" s="824"/>
      <c r="AN10" s="824"/>
      <c r="AO10" s="824"/>
      <c r="AP10" s="825"/>
      <c r="AQ10" s="821" t="e">
        <f>AJ10-AM10</f>
        <v>#DIV/0!</v>
      </c>
      <c r="AR10" s="822"/>
      <c r="AS10" s="826"/>
      <c r="AT10" s="227"/>
    </row>
    <row r="11" spans="1:51" ht="24.9" customHeight="1" x14ac:dyDescent="0.15">
      <c r="A11" s="230"/>
      <c r="B11" s="771" t="s">
        <v>777</v>
      </c>
      <c r="C11" s="772"/>
      <c r="D11" s="772"/>
      <c r="E11" s="772"/>
      <c r="F11" s="772"/>
      <c r="G11" s="772"/>
      <c r="H11" s="772"/>
      <c r="I11" s="773"/>
      <c r="J11" s="774"/>
      <c r="K11" s="775"/>
      <c r="L11" s="775"/>
      <c r="M11" s="815" t="e">
        <f>別紙2!P78</f>
        <v>#DIV/0!</v>
      </c>
      <c r="N11" s="816"/>
      <c r="O11" s="816"/>
      <c r="P11" s="816"/>
      <c r="Q11" s="816"/>
      <c r="R11" s="817"/>
      <c r="S11" s="831"/>
      <c r="T11" s="832"/>
      <c r="U11" s="833"/>
      <c r="V11" s="818" t="e">
        <f>ROUNDDOWN(M11*S11,-3)</f>
        <v>#DIV/0!</v>
      </c>
      <c r="W11" s="819"/>
      <c r="X11" s="819"/>
      <c r="Y11" s="819"/>
      <c r="Z11" s="819"/>
      <c r="AA11" s="820"/>
      <c r="AB11" s="828"/>
      <c r="AC11" s="829"/>
      <c r="AD11" s="829"/>
      <c r="AE11" s="830"/>
      <c r="AF11" s="818">
        <f>J11*AW9</f>
        <v>0</v>
      </c>
      <c r="AG11" s="819"/>
      <c r="AH11" s="819"/>
      <c r="AI11" s="820"/>
      <c r="AJ11" s="821" t="e">
        <f>MIN(V11,AF11)</f>
        <v>#DIV/0!</v>
      </c>
      <c r="AK11" s="822"/>
      <c r="AL11" s="823"/>
      <c r="AM11" s="824"/>
      <c r="AN11" s="824"/>
      <c r="AO11" s="824"/>
      <c r="AP11" s="825"/>
      <c r="AQ11" s="821" t="e">
        <f>AJ11-AM11</f>
        <v>#DIV/0!</v>
      </c>
      <c r="AR11" s="822"/>
      <c r="AS11" s="826"/>
      <c r="AT11" s="227"/>
      <c r="AU11" s="227"/>
      <c r="AV11" s="300"/>
    </row>
    <row r="12" spans="1:51" ht="24.9" customHeight="1" x14ac:dyDescent="0.15">
      <c r="A12" s="230"/>
      <c r="B12" s="771" t="s">
        <v>778</v>
      </c>
      <c r="C12" s="772"/>
      <c r="D12" s="772"/>
      <c r="E12" s="772"/>
      <c r="F12" s="772"/>
      <c r="G12" s="772"/>
      <c r="H12" s="772"/>
      <c r="I12" s="773"/>
      <c r="J12" s="774"/>
      <c r="K12" s="775"/>
      <c r="L12" s="775"/>
      <c r="M12" s="815" t="e">
        <f>別紙2!AG78</f>
        <v>#DIV/0!</v>
      </c>
      <c r="N12" s="816"/>
      <c r="O12" s="816"/>
      <c r="P12" s="816"/>
      <c r="Q12" s="816"/>
      <c r="R12" s="817"/>
      <c r="S12" s="831"/>
      <c r="T12" s="832"/>
      <c r="U12" s="833"/>
      <c r="V12" s="818" t="e">
        <f>ROUNDDOWN(M12*S12,-3)</f>
        <v>#DIV/0!</v>
      </c>
      <c r="W12" s="819"/>
      <c r="X12" s="819"/>
      <c r="Y12" s="819"/>
      <c r="Z12" s="819"/>
      <c r="AA12" s="820"/>
      <c r="AB12" s="828"/>
      <c r="AC12" s="829"/>
      <c r="AD12" s="829"/>
      <c r="AE12" s="830"/>
      <c r="AF12" s="818">
        <f>J12*AX9</f>
        <v>0</v>
      </c>
      <c r="AG12" s="819"/>
      <c r="AH12" s="819"/>
      <c r="AI12" s="820"/>
      <c r="AJ12" s="821" t="e">
        <f>MIN(V12,AF12)</f>
        <v>#DIV/0!</v>
      </c>
      <c r="AK12" s="822"/>
      <c r="AL12" s="823"/>
      <c r="AM12" s="824"/>
      <c r="AN12" s="824"/>
      <c r="AO12" s="824"/>
      <c r="AP12" s="825"/>
      <c r="AQ12" s="821" t="e">
        <f>AJ12-AM12</f>
        <v>#DIV/0!</v>
      </c>
      <c r="AR12" s="822"/>
      <c r="AS12" s="826"/>
      <c r="AT12" s="227"/>
      <c r="AU12" s="227"/>
      <c r="AV12" s="186"/>
    </row>
    <row r="13" spans="1:51" ht="24.9" customHeight="1" x14ac:dyDescent="0.15">
      <c r="A13" s="230"/>
      <c r="B13" s="771" t="s">
        <v>779</v>
      </c>
      <c r="C13" s="772"/>
      <c r="D13" s="772"/>
      <c r="E13" s="772"/>
      <c r="F13" s="772"/>
      <c r="G13" s="772"/>
      <c r="H13" s="772"/>
      <c r="I13" s="773"/>
      <c r="J13" s="774"/>
      <c r="K13" s="775"/>
      <c r="L13" s="775"/>
      <c r="M13" s="815">
        <f>別紙2!AN78</f>
        <v>0</v>
      </c>
      <c r="N13" s="816"/>
      <c r="O13" s="816"/>
      <c r="P13" s="816"/>
      <c r="Q13" s="816"/>
      <c r="R13" s="817"/>
      <c r="S13" s="831"/>
      <c r="T13" s="832"/>
      <c r="U13" s="833"/>
      <c r="V13" s="818">
        <f>ROUNDDOWN(M13*S13,-3)</f>
        <v>0</v>
      </c>
      <c r="W13" s="819"/>
      <c r="X13" s="819"/>
      <c r="Y13" s="819"/>
      <c r="Z13" s="819"/>
      <c r="AA13" s="820"/>
      <c r="AB13" s="828"/>
      <c r="AC13" s="829"/>
      <c r="AD13" s="829"/>
      <c r="AE13" s="830"/>
      <c r="AF13" s="818">
        <f>J13*AY9</f>
        <v>0</v>
      </c>
      <c r="AG13" s="819"/>
      <c r="AH13" s="819"/>
      <c r="AI13" s="820"/>
      <c r="AJ13" s="821">
        <f>MIN(V13,AF13)</f>
        <v>0</v>
      </c>
      <c r="AK13" s="822"/>
      <c r="AL13" s="823"/>
      <c r="AM13" s="824"/>
      <c r="AN13" s="824"/>
      <c r="AO13" s="824"/>
      <c r="AP13" s="825"/>
      <c r="AQ13" s="821">
        <f>AJ13-AM13</f>
        <v>0</v>
      </c>
      <c r="AR13" s="822"/>
      <c r="AS13" s="826"/>
      <c r="AT13" s="227"/>
      <c r="AU13" s="227"/>
      <c r="AV13" s="186"/>
    </row>
    <row r="14" spans="1:51" ht="24.9" customHeight="1" thickBot="1" x14ac:dyDescent="0.2">
      <c r="A14" s="230"/>
      <c r="B14" s="563" t="s">
        <v>444</v>
      </c>
      <c r="C14" s="754" t="s">
        <v>761</v>
      </c>
      <c r="D14" s="754"/>
      <c r="E14" s="754"/>
      <c r="F14" s="754"/>
      <c r="G14" s="754"/>
      <c r="H14" s="754"/>
      <c r="I14" s="754"/>
      <c r="J14" s="755"/>
      <c r="K14" s="756"/>
      <c r="L14" s="756"/>
      <c r="M14" s="757" t="e">
        <f>M10+M11+M12+M13</f>
        <v>#DIV/0!</v>
      </c>
      <c r="N14" s="758"/>
      <c r="O14" s="758"/>
      <c r="P14" s="758"/>
      <c r="Q14" s="758"/>
      <c r="R14" s="759"/>
      <c r="S14" s="760"/>
      <c r="T14" s="761"/>
      <c r="U14" s="762"/>
      <c r="V14" s="752" t="e">
        <f>V10+V11+V12+V13</f>
        <v>#DIV/0!</v>
      </c>
      <c r="W14" s="750"/>
      <c r="X14" s="750"/>
      <c r="Y14" s="750"/>
      <c r="Z14" s="750"/>
      <c r="AA14" s="751"/>
      <c r="AB14" s="763"/>
      <c r="AC14" s="764"/>
      <c r="AD14" s="764"/>
      <c r="AE14" s="765"/>
      <c r="AF14" s="747"/>
      <c r="AG14" s="748"/>
      <c r="AH14" s="748"/>
      <c r="AI14" s="749"/>
      <c r="AJ14" s="752" t="e">
        <f>AJ10+AJ11+AJ12+AJ13</f>
        <v>#DIV/0!</v>
      </c>
      <c r="AK14" s="750"/>
      <c r="AL14" s="751"/>
      <c r="AM14" s="750">
        <f>AM10+AM11+AM12+AM13</f>
        <v>0</v>
      </c>
      <c r="AN14" s="750"/>
      <c r="AO14" s="750"/>
      <c r="AP14" s="751"/>
      <c r="AQ14" s="752" t="e">
        <f>AQ10+AQ11+AQ12+AQ13</f>
        <v>#DIV/0!</v>
      </c>
      <c r="AR14" s="750"/>
      <c r="AS14" s="753"/>
      <c r="AT14" s="231"/>
      <c r="AU14" s="227"/>
      <c r="AV14" s="186"/>
    </row>
    <row r="15" spans="1:51" s="222" customFormat="1" ht="4.5" customHeight="1" x14ac:dyDescent="0.15">
      <c r="A15" s="173"/>
      <c r="B15" s="173"/>
      <c r="C15" s="173"/>
      <c r="D15" s="173"/>
      <c r="E15" s="173"/>
      <c r="F15" s="173"/>
      <c r="G15" s="173"/>
      <c r="H15" s="173"/>
      <c r="I15" s="189"/>
      <c r="J15" s="189"/>
      <c r="K15" s="189"/>
      <c r="L15" s="189"/>
      <c r="M15" s="173"/>
      <c r="N15" s="173"/>
      <c r="O15" s="173"/>
      <c r="P15" s="173"/>
      <c r="Q15" s="173"/>
      <c r="R15" s="173"/>
      <c r="S15" s="173"/>
      <c r="T15" s="173"/>
      <c r="U15" s="220"/>
      <c r="V15" s="220"/>
      <c r="W15" s="220"/>
      <c r="X15" s="220"/>
      <c r="Y15" s="220"/>
      <c r="Z15" s="220"/>
      <c r="AA15" s="220"/>
      <c r="AB15" s="221"/>
      <c r="AC15" s="221"/>
      <c r="AD15" s="221"/>
      <c r="AE15" s="221"/>
      <c r="AF15" s="234"/>
      <c r="AG15" s="234"/>
      <c r="AH15" s="234"/>
      <c r="AI15" s="234"/>
      <c r="AJ15" s="234"/>
      <c r="AK15" s="234"/>
      <c r="AL15" s="234"/>
      <c r="AM15" s="606"/>
      <c r="AN15" s="606"/>
      <c r="AO15" s="606"/>
      <c r="AP15" s="606"/>
      <c r="AQ15" s="606"/>
      <c r="AR15" s="606"/>
      <c r="AS15" s="606"/>
      <c r="AT15" s="139"/>
      <c r="AU15" s="216"/>
      <c r="AV15" s="227"/>
      <c r="AW15" s="227"/>
      <c r="AX15" s="227"/>
      <c r="AY15" s="227"/>
    </row>
    <row r="16" spans="1:51" s="222" customFormat="1" ht="11.25" customHeight="1" x14ac:dyDescent="0.15">
      <c r="A16" s="173"/>
      <c r="B16" s="173"/>
      <c r="C16" s="768" t="s">
        <v>462</v>
      </c>
      <c r="D16" s="768"/>
      <c r="E16" s="768"/>
      <c r="F16" s="768"/>
      <c r="G16" s="768"/>
      <c r="H16" s="768"/>
      <c r="I16" s="768"/>
      <c r="J16" s="768"/>
      <c r="K16" s="768"/>
      <c r="L16" s="768"/>
      <c r="M16" s="768"/>
      <c r="N16" s="768"/>
      <c r="O16" s="768"/>
      <c r="P16" s="173"/>
      <c r="Q16" s="173"/>
      <c r="R16" s="173"/>
      <c r="S16" s="173"/>
      <c r="T16" s="173"/>
      <c r="U16" s="220"/>
      <c r="V16" s="220"/>
      <c r="W16" s="220"/>
      <c r="X16" s="220"/>
      <c r="Y16" s="220"/>
      <c r="Z16" s="220"/>
      <c r="AA16" s="220"/>
      <c r="AB16" s="221"/>
      <c r="AC16" s="221"/>
      <c r="AD16" s="221"/>
      <c r="AE16" s="221"/>
      <c r="AF16" s="234"/>
      <c r="AG16" s="234"/>
      <c r="AH16" s="234"/>
      <c r="AI16" s="234"/>
      <c r="AJ16" s="770"/>
      <c r="AK16" s="770"/>
      <c r="AL16" s="770"/>
      <c r="AM16" s="606"/>
      <c r="AN16" s="606"/>
      <c r="AO16" s="606"/>
      <c r="AP16" s="606"/>
      <c r="AQ16" s="770"/>
      <c r="AR16" s="770"/>
      <c r="AS16" s="770"/>
      <c r="AT16" s="139"/>
      <c r="AU16" s="210"/>
    </row>
    <row r="17" spans="1:47" s="222" customFormat="1" ht="11.25" customHeight="1" x14ac:dyDescent="0.15">
      <c r="A17" s="173"/>
      <c r="B17" s="173"/>
      <c r="C17" s="767" t="s">
        <v>757</v>
      </c>
      <c r="D17" s="767"/>
      <c r="E17" s="767"/>
      <c r="F17" s="767"/>
      <c r="G17" s="767"/>
      <c r="H17" s="767"/>
      <c r="I17" s="767"/>
      <c r="J17" s="767"/>
      <c r="K17" s="767"/>
      <c r="L17" s="767"/>
      <c r="M17" s="767"/>
      <c r="N17" s="767"/>
      <c r="O17" s="767"/>
      <c r="P17" s="767"/>
      <c r="Q17" s="767"/>
      <c r="R17" s="767"/>
      <c r="S17" s="767"/>
      <c r="T17" s="767"/>
      <c r="U17" s="767"/>
      <c r="V17" s="767"/>
      <c r="W17" s="767"/>
      <c r="X17" s="767"/>
      <c r="Y17" s="767"/>
      <c r="Z17" s="767"/>
      <c r="AA17" s="767"/>
      <c r="AB17" s="767"/>
      <c r="AC17" s="767"/>
      <c r="AD17" s="767"/>
      <c r="AE17" s="767"/>
      <c r="AF17" s="767"/>
      <c r="AG17" s="767"/>
      <c r="AH17" s="767"/>
      <c r="AI17" s="767"/>
      <c r="AJ17" s="767"/>
      <c r="AK17" s="767"/>
      <c r="AL17" s="767"/>
      <c r="AM17" s="605"/>
      <c r="AN17" s="605"/>
      <c r="AO17" s="605"/>
      <c r="AP17" s="605"/>
      <c r="AQ17" s="605"/>
      <c r="AR17" s="605"/>
      <c r="AS17" s="605"/>
      <c r="AT17" s="139"/>
      <c r="AU17" s="210"/>
    </row>
    <row r="18" spans="1:47" s="222" customFormat="1" ht="11.25" customHeight="1" x14ac:dyDescent="0.15">
      <c r="A18" s="173"/>
      <c r="B18" s="173"/>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605"/>
      <c r="AN18" s="605"/>
      <c r="AO18" s="605"/>
      <c r="AP18" s="605"/>
      <c r="AQ18" s="605"/>
      <c r="AR18" s="605"/>
      <c r="AS18" s="605"/>
      <c r="AT18" s="139"/>
      <c r="AU18" s="210"/>
    </row>
    <row r="19" spans="1:47" ht="7.5" customHeight="1" x14ac:dyDescent="0.15"/>
    <row r="20" spans="1:47" ht="12.75" customHeight="1" x14ac:dyDescent="0.15">
      <c r="AH20" s="769"/>
      <c r="AI20" s="769" ph="1"/>
      <c r="AJ20" s="769" ph="1"/>
      <c r="AK20" s="769" ph="1"/>
      <c r="AL20" s="769" ph="1"/>
      <c r="AO20" s="769" t="str">
        <f>書類作成ガイド!J21</f>
        <v>V.R6_0401</v>
      </c>
      <c r="AP20" s="769" ph="1"/>
      <c r="AQ20" s="769" ph="1"/>
      <c r="AR20" s="769" ph="1"/>
      <c r="AS20" s="769" ph="1"/>
    </row>
    <row r="21" spans="1:47" ht="12.75" customHeight="1" x14ac:dyDescent="0.15">
      <c r="AH21" s="766"/>
      <c r="AI21" s="766"/>
      <c r="AJ21" s="766"/>
      <c r="AK21" s="766"/>
      <c r="AL21" s="766"/>
      <c r="AM21" s="766"/>
      <c r="AN21" s="766"/>
      <c r="AO21" s="766"/>
      <c r="AP21" s="766"/>
      <c r="AQ21" s="766"/>
      <c r="AR21" s="766"/>
      <c r="AS21" s="766"/>
      <c r="AT21" s="766"/>
    </row>
    <row r="22" spans="1:47" ht="14.25" customHeight="1" x14ac:dyDescent="0.15"/>
    <row r="29" spans="1:47" ht="20.399999999999999" x14ac:dyDescent="0.2">
      <c r="AI29" s="216" ph="1"/>
      <c r="AJ29" s="216" ph="1"/>
      <c r="AK29" s="216" ph="1"/>
      <c r="AL29" s="216" ph="1"/>
      <c r="AP29" s="216" ph="1"/>
      <c r="AQ29" s="216" ph="1"/>
      <c r="AR29" s="216" ph="1"/>
      <c r="AS29" s="216" ph="1"/>
    </row>
    <row r="33" spans="35:45" ht="20.399999999999999" x14ac:dyDescent="0.2">
      <c r="AI33" s="216" ph="1"/>
      <c r="AJ33" s="216" ph="1"/>
      <c r="AK33" s="216" ph="1"/>
      <c r="AL33" s="216" ph="1"/>
      <c r="AP33" s="216" ph="1"/>
      <c r="AQ33" s="216" ph="1"/>
      <c r="AR33" s="216" ph="1"/>
      <c r="AS33" s="216" ph="1"/>
    </row>
    <row r="35" spans="35:45" ht="20.399999999999999" x14ac:dyDescent="0.2">
      <c r="AI35" s="216" ph="1"/>
      <c r="AJ35" s="216" ph="1"/>
      <c r="AK35" s="216" ph="1"/>
      <c r="AL35" s="216" ph="1"/>
      <c r="AP35" s="216" ph="1"/>
      <c r="AQ35" s="216" ph="1"/>
      <c r="AR35" s="216" ph="1"/>
      <c r="AS35" s="216" ph="1"/>
    </row>
    <row r="38" spans="35:45" ht="20.399999999999999" x14ac:dyDescent="0.2">
      <c r="AI38" s="216" ph="1"/>
      <c r="AJ38" s="216" ph="1"/>
      <c r="AK38" s="216" ph="1"/>
      <c r="AL38" s="216" ph="1"/>
      <c r="AP38" s="216" ph="1"/>
      <c r="AQ38" s="216" ph="1"/>
      <c r="AR38" s="216" ph="1"/>
      <c r="AS38" s="216" ph="1"/>
    </row>
    <row r="39" spans="35:45" ht="20.399999999999999" x14ac:dyDescent="0.2">
      <c r="AI39" s="216" ph="1"/>
      <c r="AJ39" s="216" ph="1"/>
      <c r="AK39" s="216" ph="1"/>
      <c r="AL39" s="216" ph="1"/>
      <c r="AP39" s="216" ph="1"/>
      <c r="AQ39" s="216" ph="1"/>
      <c r="AR39" s="216" ph="1"/>
      <c r="AS39" s="216" ph="1"/>
    </row>
    <row r="41" spans="35:45" ht="20.399999999999999" x14ac:dyDescent="0.2">
      <c r="AI41" s="216" ph="1"/>
      <c r="AJ41" s="216" ph="1"/>
      <c r="AK41" s="216" ph="1"/>
      <c r="AL41" s="216" ph="1"/>
      <c r="AP41" s="216" ph="1"/>
      <c r="AQ41" s="216" ph="1"/>
      <c r="AR41" s="216" ph="1"/>
      <c r="AS41" s="216" ph="1"/>
    </row>
    <row r="42" spans="35:45" ht="20.399999999999999" x14ac:dyDescent="0.2">
      <c r="AI42" s="216" ph="1"/>
      <c r="AJ42" s="216" ph="1"/>
      <c r="AK42" s="216" ph="1"/>
      <c r="AL42" s="216" ph="1"/>
      <c r="AP42" s="216" ph="1"/>
      <c r="AQ42" s="216" ph="1"/>
      <c r="AR42" s="216" ph="1"/>
      <c r="AS42" s="216" ph="1"/>
    </row>
    <row r="43" spans="35:45" ht="20.399999999999999" x14ac:dyDescent="0.2">
      <c r="AI43" s="216" ph="1"/>
      <c r="AJ43" s="216" ph="1"/>
      <c r="AK43" s="216" ph="1"/>
      <c r="AL43" s="216" ph="1"/>
      <c r="AP43" s="216" ph="1"/>
      <c r="AQ43" s="216" ph="1"/>
      <c r="AR43" s="216" ph="1"/>
      <c r="AS43" s="216" ph="1"/>
    </row>
    <row r="44" spans="35:45" ht="20.399999999999999" x14ac:dyDescent="0.2">
      <c r="AI44" s="216" ph="1"/>
      <c r="AJ44" s="216" ph="1"/>
      <c r="AK44" s="216" ph="1"/>
      <c r="AL44" s="216" ph="1"/>
      <c r="AP44" s="216" ph="1"/>
      <c r="AQ44" s="216" ph="1"/>
      <c r="AR44" s="216" ph="1"/>
      <c r="AS44" s="216" ph="1"/>
    </row>
    <row r="46" spans="35:45" ht="20.399999999999999" x14ac:dyDescent="0.2">
      <c r="AI46" s="216" ph="1"/>
      <c r="AJ46" s="216" ph="1"/>
      <c r="AK46" s="216" ph="1"/>
      <c r="AL46" s="216" ph="1"/>
      <c r="AP46" s="216" ph="1"/>
      <c r="AQ46" s="216" ph="1"/>
      <c r="AR46" s="216" ph="1"/>
      <c r="AS46" s="216" ph="1"/>
    </row>
    <row r="47" spans="35:45" ht="20.399999999999999" x14ac:dyDescent="0.2">
      <c r="AI47" s="216" ph="1"/>
      <c r="AJ47" s="216" ph="1"/>
      <c r="AK47" s="216" ph="1"/>
      <c r="AL47" s="216" ph="1"/>
      <c r="AP47" s="216" ph="1"/>
      <c r="AQ47" s="216" ph="1"/>
      <c r="AR47" s="216" ph="1"/>
      <c r="AS47" s="216" ph="1"/>
    </row>
    <row r="54" spans="35:45" ht="20.399999999999999" x14ac:dyDescent="0.2">
      <c r="AI54" s="216" ph="1"/>
      <c r="AJ54" s="216" ph="1"/>
      <c r="AK54" s="216" ph="1"/>
      <c r="AL54" s="216" ph="1"/>
      <c r="AP54" s="216" ph="1"/>
      <c r="AQ54" s="216" ph="1"/>
      <c r="AR54" s="216" ph="1"/>
      <c r="AS54" s="216" ph="1"/>
    </row>
    <row r="58" spans="35:45" ht="20.399999999999999" x14ac:dyDescent="0.2">
      <c r="AI58" s="216" ph="1"/>
      <c r="AJ58" s="216" ph="1"/>
      <c r="AK58" s="216" ph="1"/>
      <c r="AL58" s="216" ph="1"/>
      <c r="AP58" s="216" ph="1"/>
      <c r="AQ58" s="216" ph="1"/>
      <c r="AR58" s="216" ph="1"/>
      <c r="AS58" s="216" ph="1"/>
    </row>
    <row r="60" spans="35:45" ht="20.399999999999999" x14ac:dyDescent="0.2">
      <c r="AI60" s="216" ph="1"/>
      <c r="AJ60" s="216" ph="1"/>
      <c r="AK60" s="216" ph="1"/>
      <c r="AL60" s="216" ph="1"/>
      <c r="AP60" s="216" ph="1"/>
      <c r="AQ60" s="216" ph="1"/>
      <c r="AR60" s="216" ph="1"/>
      <c r="AS60" s="216" ph="1"/>
    </row>
    <row r="63" spans="35:45" ht="20.399999999999999" x14ac:dyDescent="0.2">
      <c r="AI63" s="216" ph="1"/>
      <c r="AJ63" s="216" ph="1"/>
      <c r="AK63" s="216" ph="1"/>
      <c r="AL63" s="216" ph="1"/>
      <c r="AP63" s="216" ph="1"/>
      <c r="AQ63" s="216" ph="1"/>
      <c r="AR63" s="216" ph="1"/>
      <c r="AS63" s="216" ph="1"/>
    </row>
    <row r="64" spans="35:45" ht="20.399999999999999" x14ac:dyDescent="0.2">
      <c r="AI64" s="216" ph="1"/>
      <c r="AJ64" s="216" ph="1"/>
      <c r="AK64" s="216" ph="1"/>
      <c r="AL64" s="216" ph="1"/>
      <c r="AP64" s="216" ph="1"/>
      <c r="AQ64" s="216" ph="1"/>
      <c r="AR64" s="216" ph="1"/>
      <c r="AS64" s="216" ph="1"/>
    </row>
    <row r="66" spans="35:45" ht="20.399999999999999" x14ac:dyDescent="0.2">
      <c r="AI66" s="216" ph="1"/>
      <c r="AJ66" s="216" ph="1"/>
      <c r="AK66" s="216" ph="1"/>
      <c r="AL66" s="216" ph="1"/>
      <c r="AP66" s="216" ph="1"/>
      <c r="AQ66" s="216" ph="1"/>
      <c r="AR66" s="216" ph="1"/>
      <c r="AS66" s="216" ph="1"/>
    </row>
    <row r="67" spans="35:45" ht="20.399999999999999" x14ac:dyDescent="0.2">
      <c r="AI67" s="216" ph="1"/>
      <c r="AJ67" s="216" ph="1"/>
      <c r="AK67" s="216" ph="1"/>
      <c r="AL67" s="216" ph="1"/>
      <c r="AP67" s="216" ph="1"/>
      <c r="AQ67" s="216" ph="1"/>
      <c r="AR67" s="216" ph="1"/>
      <c r="AS67" s="216" ph="1"/>
    </row>
    <row r="68" spans="35:45" ht="20.399999999999999" x14ac:dyDescent="0.2">
      <c r="AI68" s="216" ph="1"/>
      <c r="AJ68" s="216" ph="1"/>
      <c r="AK68" s="216" ph="1"/>
      <c r="AL68" s="216" ph="1"/>
      <c r="AP68" s="216" ph="1"/>
      <c r="AQ68" s="216" ph="1"/>
      <c r="AR68" s="216" ph="1"/>
      <c r="AS68" s="216" ph="1"/>
    </row>
    <row r="69" spans="35:45" ht="20.399999999999999" x14ac:dyDescent="0.2">
      <c r="AI69" s="216" ph="1"/>
      <c r="AJ69" s="216" ph="1"/>
      <c r="AK69" s="216" ph="1"/>
      <c r="AL69" s="216" ph="1"/>
      <c r="AP69" s="216" ph="1"/>
      <c r="AQ69" s="216" ph="1"/>
      <c r="AR69" s="216" ph="1"/>
      <c r="AS69" s="216" ph="1"/>
    </row>
    <row r="71" spans="35:45" ht="20.399999999999999" x14ac:dyDescent="0.2">
      <c r="AI71" s="216" ph="1"/>
      <c r="AJ71" s="216" ph="1"/>
      <c r="AK71" s="216" ph="1"/>
      <c r="AL71" s="216" ph="1"/>
      <c r="AP71" s="216" ph="1"/>
      <c r="AQ71" s="216" ph="1"/>
      <c r="AR71" s="216" ph="1"/>
      <c r="AS71" s="216" ph="1"/>
    </row>
    <row r="72" spans="35:45" ht="20.399999999999999" x14ac:dyDescent="0.2">
      <c r="AI72" s="216" ph="1"/>
      <c r="AJ72" s="216" ph="1"/>
      <c r="AK72" s="216" ph="1"/>
      <c r="AL72" s="216" ph="1"/>
      <c r="AP72" s="216" ph="1"/>
      <c r="AQ72" s="216" ph="1"/>
      <c r="AR72" s="216" ph="1"/>
      <c r="AS72" s="216" ph="1"/>
    </row>
  </sheetData>
  <mergeCells count="85">
    <mergeCell ref="AB13:AE13"/>
    <mergeCell ref="AF13:AI13"/>
    <mergeCell ref="M6:R7"/>
    <mergeCell ref="AB10:AE10"/>
    <mergeCell ref="AF10:AI10"/>
    <mergeCell ref="AB11:AE11"/>
    <mergeCell ref="AF11:AI11"/>
    <mergeCell ref="M8:R9"/>
    <mergeCell ref="S6:U7"/>
    <mergeCell ref="S8:U9"/>
    <mergeCell ref="S11:U11"/>
    <mergeCell ref="V13:AA13"/>
    <mergeCell ref="M13:R13"/>
    <mergeCell ref="S13:U13"/>
    <mergeCell ref="AQ13:AS13"/>
    <mergeCell ref="AQ11:AS11"/>
    <mergeCell ref="AM12:AP12"/>
    <mergeCell ref="AQ12:AS12"/>
    <mergeCell ref="AM13:AP13"/>
    <mergeCell ref="V12:AA12"/>
    <mergeCell ref="V11:AA11"/>
    <mergeCell ref="M12:R12"/>
    <mergeCell ref="S12:U12"/>
    <mergeCell ref="M10:R10"/>
    <mergeCell ref="S10:U10"/>
    <mergeCell ref="AB12:AE12"/>
    <mergeCell ref="AF12:AI12"/>
    <mergeCell ref="AQ6:AS7"/>
    <mergeCell ref="AQ8:AS9"/>
    <mergeCell ref="AJ8:AL9"/>
    <mergeCell ref="AJ13:AL13"/>
    <mergeCell ref="AJ10:AL10"/>
    <mergeCell ref="AJ11:AL11"/>
    <mergeCell ref="AJ12:AL12"/>
    <mergeCell ref="AM10:AP10"/>
    <mergeCell ref="AM11:AP11"/>
    <mergeCell ref="AR1:AS1"/>
    <mergeCell ref="AN5:AS5"/>
    <mergeCell ref="AM6:AP7"/>
    <mergeCell ref="AM8:AP9"/>
    <mergeCell ref="V10:AA10"/>
    <mergeCell ref="V8:AA9"/>
    <mergeCell ref="AQ10:AS10"/>
    <mergeCell ref="AJ6:AL7"/>
    <mergeCell ref="R3:AJ3"/>
    <mergeCell ref="AT1:AU1"/>
    <mergeCell ref="AG5:AL5"/>
    <mergeCell ref="B11:I11"/>
    <mergeCell ref="B6:I9"/>
    <mergeCell ref="B1:L1"/>
    <mergeCell ref="AB1:AE1"/>
    <mergeCell ref="AK1:AL1"/>
    <mergeCell ref="B2:AB2"/>
    <mergeCell ref="J6:L7"/>
    <mergeCell ref="J8:L9"/>
    <mergeCell ref="AB6:AE7"/>
    <mergeCell ref="AB8:AE9"/>
    <mergeCell ref="AF6:AI7"/>
    <mergeCell ref="AF8:AI9"/>
    <mergeCell ref="M11:R11"/>
    <mergeCell ref="V6:AA7"/>
    <mergeCell ref="B10:I10"/>
    <mergeCell ref="J10:L10"/>
    <mergeCell ref="J11:L11"/>
    <mergeCell ref="J12:L12"/>
    <mergeCell ref="J13:L13"/>
    <mergeCell ref="B13:I13"/>
    <mergeCell ref="B12:I12"/>
    <mergeCell ref="AH21:AT21"/>
    <mergeCell ref="C17:AL17"/>
    <mergeCell ref="C16:O16"/>
    <mergeCell ref="AH20:AL20"/>
    <mergeCell ref="AJ16:AL16"/>
    <mergeCell ref="AO20:AS20"/>
    <mergeCell ref="AQ16:AS16"/>
    <mergeCell ref="AF14:AI14"/>
    <mergeCell ref="AM14:AP14"/>
    <mergeCell ref="AQ14:AS14"/>
    <mergeCell ref="C14:I14"/>
    <mergeCell ref="J14:L14"/>
    <mergeCell ref="M14:R14"/>
    <mergeCell ref="S14:U14"/>
    <mergeCell ref="AB14:AE14"/>
    <mergeCell ref="V14:AA14"/>
    <mergeCell ref="AJ14:AL14"/>
  </mergeCells>
  <phoneticPr fontId="3"/>
  <dataValidations count="4">
    <dataValidation type="list" allowBlank="1" showInputMessage="1" showErrorMessage="1" sqref="S10:U10">
      <formula1>$AV$7:$AV$8</formula1>
    </dataValidation>
    <dataValidation type="list" allowBlank="1" showInputMessage="1" showErrorMessage="1" sqref="S11:U11">
      <formula1>$AW$7:$AW$8</formula1>
    </dataValidation>
    <dataValidation type="list" allowBlank="1" showInputMessage="1" showErrorMessage="1" sqref="S12:U12">
      <formula1>$AX$7:$AX$8</formula1>
    </dataValidation>
    <dataValidation type="list" allowBlank="1" showInputMessage="1" showErrorMessage="1" sqref="S13:U13">
      <formula1>$AY$7:$AY$8</formula1>
    </dataValidation>
  </dataValidations>
  <pageMargins left="0.62992125984251968"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94"/>
  <sheetViews>
    <sheetView showGridLines="0" view="pageBreakPreview" zoomScale="70" zoomScaleNormal="100" zoomScaleSheetLayoutView="70" workbookViewId="0">
      <selection activeCell="K69" sqref="K69:R69"/>
    </sheetView>
  </sheetViews>
  <sheetFormatPr defaultColWidth="13.6640625" defaultRowHeight="12" x14ac:dyDescent="0.15"/>
  <cols>
    <col min="1" max="1" width="0.6640625" style="135" customWidth="1"/>
    <col min="2" max="5" width="2.33203125" style="135" customWidth="1"/>
    <col min="6" max="6" width="2.44140625" style="135" customWidth="1"/>
    <col min="7" max="7" width="2.6640625" style="135" customWidth="1"/>
    <col min="8" max="8" width="2.5546875" style="135" customWidth="1"/>
    <col min="9" max="10" width="2.44140625" style="135" customWidth="1"/>
    <col min="11" max="11" width="2.5546875" style="135" customWidth="1"/>
    <col min="12" max="12" width="3" style="135" customWidth="1"/>
    <col min="13" max="14" width="2.6640625" style="135" customWidth="1"/>
    <col min="15" max="15" width="3.6640625" style="135" customWidth="1"/>
    <col min="16" max="16" width="4.44140625" style="135" customWidth="1"/>
    <col min="17" max="17" width="2.6640625" style="135" customWidth="1"/>
    <col min="18" max="18" width="5.109375" style="135" customWidth="1"/>
    <col min="19" max="19" width="4.109375" style="135" customWidth="1"/>
    <col min="20" max="20" width="3.109375" style="135" customWidth="1"/>
    <col min="21" max="22" width="5.33203125" style="135" customWidth="1"/>
    <col min="23" max="25" width="2.44140625" style="135" customWidth="1"/>
    <col min="26" max="26" width="3" style="135" customWidth="1"/>
    <col min="27" max="28" width="2.6640625" style="135" customWidth="1"/>
    <col min="29" max="29" width="2.88671875" style="135" customWidth="1"/>
    <col min="30" max="30" width="2" style="135" customWidth="1"/>
    <col min="31" max="37" width="2.6640625" style="135" customWidth="1"/>
    <col min="38" max="38" width="2.109375" style="135" customWidth="1"/>
    <col min="39" max="39" width="2.6640625" style="135" customWidth="1"/>
    <col min="40" max="40" width="2.109375" style="135" customWidth="1"/>
    <col min="41" max="41" width="3.6640625" style="135" customWidth="1"/>
    <col min="42" max="42" width="2.109375" style="135" customWidth="1"/>
    <col min="43" max="43" width="3.6640625" style="135" customWidth="1"/>
    <col min="44" max="44" width="1.88671875" style="135" customWidth="1"/>
    <col min="45" max="46" width="5.33203125" style="135" customWidth="1"/>
    <col min="47" max="47" width="2.88671875" style="135" customWidth="1"/>
    <col min="48" max="49" width="2.5546875" style="135" customWidth="1"/>
    <col min="50" max="50" width="3" style="135" customWidth="1"/>
    <col min="51" max="51" width="0.6640625" style="135" customWidth="1"/>
    <col min="52" max="52" width="3" style="135" customWidth="1"/>
    <col min="53" max="16384" width="13.6640625" style="135"/>
  </cols>
  <sheetData>
    <row r="1" spans="1:54" ht="12.75" customHeight="1" x14ac:dyDescent="0.15">
      <c r="B1" s="787"/>
      <c r="C1" s="787"/>
      <c r="D1" s="788"/>
      <c r="E1" s="787"/>
      <c r="F1" s="787"/>
      <c r="G1" s="787"/>
      <c r="H1" s="787"/>
      <c r="I1" s="787"/>
      <c r="J1" s="787"/>
      <c r="K1" s="787"/>
      <c r="L1" s="787"/>
      <c r="M1" s="368"/>
      <c r="N1" s="368"/>
      <c r="O1" s="369"/>
      <c r="P1" s="369"/>
      <c r="Q1" s="369"/>
      <c r="R1" s="369"/>
      <c r="S1" s="369"/>
      <c r="T1" s="369"/>
      <c r="U1" s="369"/>
      <c r="V1" s="369"/>
      <c r="W1" s="369"/>
      <c r="X1" s="369"/>
      <c r="Y1" s="369"/>
      <c r="Z1" s="369"/>
      <c r="AA1" s="369"/>
      <c r="AB1" s="369"/>
      <c r="AC1" s="369"/>
      <c r="AD1" s="369"/>
      <c r="AE1" s="369"/>
      <c r="AV1" s="190"/>
      <c r="AW1" s="190"/>
      <c r="AX1" s="481" t="s">
        <v>750</v>
      </c>
    </row>
    <row r="2" spans="1:54" ht="6.75" customHeight="1" x14ac:dyDescent="0.15">
      <c r="B2" s="146" t="s">
        <v>544</v>
      </c>
      <c r="C2" s="146"/>
      <c r="D2" s="146"/>
      <c r="E2" s="146"/>
      <c r="F2" s="146"/>
      <c r="G2" s="146"/>
      <c r="H2" s="146"/>
      <c r="I2" s="146"/>
      <c r="J2" s="146"/>
      <c r="AU2" s="190"/>
      <c r="AV2" s="190"/>
      <c r="AW2" s="190"/>
      <c r="AX2" s="190"/>
    </row>
    <row r="3" spans="1:54" ht="22.5" customHeight="1" x14ac:dyDescent="0.15">
      <c r="B3" s="943" t="s">
        <v>745</v>
      </c>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c r="AL3" s="943"/>
      <c r="AM3" s="943"/>
      <c r="AN3" s="943"/>
      <c r="AO3" s="943"/>
      <c r="AP3" s="943"/>
      <c r="AQ3" s="943"/>
      <c r="AR3" s="943"/>
      <c r="AS3" s="943"/>
      <c r="AT3" s="943"/>
      <c r="AU3" s="943"/>
      <c r="AV3" s="943"/>
      <c r="AW3" s="943"/>
      <c r="AX3" s="943"/>
      <c r="AY3" s="943"/>
    </row>
    <row r="4" spans="1:54" ht="9" customHeight="1" x14ac:dyDescent="0.15">
      <c r="B4" s="410"/>
      <c r="C4" s="410"/>
      <c r="D4" s="410"/>
      <c r="E4" s="410"/>
      <c r="F4" s="410"/>
      <c r="G4" s="410"/>
      <c r="H4" s="410"/>
      <c r="I4" s="410"/>
      <c r="J4" s="410"/>
      <c r="K4" s="410"/>
      <c r="L4" s="410"/>
      <c r="M4" s="410"/>
      <c r="N4" s="410"/>
      <c r="O4" s="410"/>
      <c r="P4" s="410"/>
      <c r="Q4" s="410"/>
      <c r="R4" s="410"/>
      <c r="S4" s="410"/>
      <c r="T4" s="410"/>
      <c r="U4" s="410"/>
      <c r="V4" s="410"/>
      <c r="W4" s="410"/>
      <c r="X4" s="410"/>
      <c r="Y4" s="410"/>
      <c r="Z4" s="410"/>
      <c r="AA4" s="410"/>
      <c r="AB4" s="410"/>
      <c r="AC4" s="410"/>
      <c r="AD4" s="410"/>
      <c r="AE4" s="410"/>
      <c r="AF4" s="410"/>
      <c r="AG4" s="410"/>
      <c r="AH4" s="410"/>
      <c r="AI4" s="410"/>
      <c r="AJ4" s="410"/>
      <c r="AK4" s="410"/>
      <c r="AL4" s="410"/>
      <c r="AM4" s="410"/>
      <c r="AN4" s="410"/>
      <c r="AO4" s="410"/>
      <c r="AP4" s="410"/>
      <c r="AQ4" s="410"/>
      <c r="AR4" s="410"/>
      <c r="AS4" s="410"/>
      <c r="AT4" s="410"/>
      <c r="AU4" s="410"/>
      <c r="AV4" s="410"/>
      <c r="AW4" s="410"/>
      <c r="AX4" s="410"/>
      <c r="AY4" s="410"/>
    </row>
    <row r="5" spans="1:54" ht="15.75" customHeight="1" x14ac:dyDescent="0.15">
      <c r="B5" s="958" t="s">
        <v>780</v>
      </c>
      <c r="C5" s="959"/>
      <c r="D5" s="959"/>
      <c r="E5" s="959"/>
      <c r="F5" s="959"/>
      <c r="G5" s="959"/>
      <c r="H5" s="959"/>
      <c r="I5" s="959"/>
      <c r="J5" s="959"/>
      <c r="K5" s="959"/>
      <c r="L5" s="522" t="s">
        <v>18</v>
      </c>
      <c r="M5" s="610" t="s">
        <v>781</v>
      </c>
      <c r="N5" s="610"/>
      <c r="O5" s="444"/>
      <c r="P5" s="444"/>
      <c r="Q5" s="444"/>
      <c r="R5" s="444"/>
      <c r="S5" s="431" t="s">
        <v>18</v>
      </c>
      <c r="T5" s="514" t="s">
        <v>782</v>
      </c>
      <c r="U5" s="514"/>
      <c r="V5" s="432"/>
      <c r="W5" s="432"/>
      <c r="X5" s="432"/>
      <c r="Y5" s="486"/>
      <c r="Z5" s="485" t="s">
        <v>18</v>
      </c>
      <c r="AA5" s="514" t="s">
        <v>783</v>
      </c>
      <c r="AB5" s="514"/>
      <c r="AC5" s="514"/>
      <c r="AD5" s="432"/>
      <c r="AE5" s="432"/>
      <c r="AF5" s="432"/>
      <c r="AG5" s="432"/>
      <c r="AH5" s="432"/>
      <c r="AI5" s="432"/>
      <c r="AJ5" s="432"/>
      <c r="AK5" s="432"/>
      <c r="AL5" s="432"/>
      <c r="AM5" s="416"/>
      <c r="AN5" s="432"/>
      <c r="AO5" s="964" t="s">
        <v>638</v>
      </c>
      <c r="AP5" s="965"/>
      <c r="AQ5" s="965"/>
      <c r="AR5" s="965"/>
      <c r="AS5" s="447" t="s">
        <v>445</v>
      </c>
      <c r="AT5" s="954" t="s">
        <v>628</v>
      </c>
      <c r="AU5" s="954"/>
      <c r="AV5" s="954"/>
      <c r="AW5" s="954"/>
      <c r="AX5" s="955"/>
      <c r="AY5" s="410"/>
    </row>
    <row r="6" spans="1:54" ht="15.75" customHeight="1" x14ac:dyDescent="0.15">
      <c r="B6" s="960"/>
      <c r="C6" s="961"/>
      <c r="D6" s="961"/>
      <c r="E6" s="961"/>
      <c r="F6" s="961"/>
      <c r="G6" s="961"/>
      <c r="H6" s="961"/>
      <c r="I6" s="961"/>
      <c r="J6" s="961"/>
      <c r="K6" s="961"/>
      <c r="L6" s="523" t="s">
        <v>18</v>
      </c>
      <c r="M6" s="609" t="s">
        <v>784</v>
      </c>
      <c r="N6" s="609"/>
      <c r="O6" s="442"/>
      <c r="P6" s="442"/>
      <c r="Q6" s="442"/>
      <c r="R6" s="442"/>
      <c r="S6" s="445"/>
      <c r="T6" s="443"/>
      <c r="U6" s="443"/>
      <c r="V6" s="433"/>
      <c r="W6" s="433"/>
      <c r="X6" s="433"/>
      <c r="Y6" s="433"/>
      <c r="Z6" s="485" t="s">
        <v>18</v>
      </c>
      <c r="AA6" s="434" t="s">
        <v>785</v>
      </c>
      <c r="AB6" s="434"/>
      <c r="AC6" s="434"/>
      <c r="AD6" s="433"/>
      <c r="AE6" s="433"/>
      <c r="AF6" s="433"/>
      <c r="AG6" s="433"/>
      <c r="AH6" s="433"/>
      <c r="AI6" s="433"/>
      <c r="AJ6" s="433"/>
      <c r="AK6" s="433"/>
      <c r="AL6" s="433"/>
      <c r="AM6" s="433"/>
      <c r="AN6" s="433"/>
      <c r="AO6" s="962" t="s">
        <v>639</v>
      </c>
      <c r="AP6" s="963"/>
      <c r="AQ6" s="963"/>
      <c r="AR6" s="963"/>
      <c r="AS6" s="447" t="s">
        <v>445</v>
      </c>
      <c r="AT6" s="954" t="s">
        <v>629</v>
      </c>
      <c r="AU6" s="954"/>
      <c r="AV6" s="954"/>
      <c r="AW6" s="954"/>
      <c r="AX6" s="955"/>
      <c r="AY6" s="410"/>
    </row>
    <row r="7" spans="1:54" ht="11.25" customHeight="1" x14ac:dyDescent="0.15"/>
    <row r="8" spans="1:54" ht="17.25" customHeight="1" x14ac:dyDescent="0.15">
      <c r="A8" s="306"/>
      <c r="B8" s="908" t="s">
        <v>626</v>
      </c>
      <c r="C8" s="885"/>
      <c r="D8" s="885"/>
      <c r="E8" s="885"/>
      <c r="F8" s="885"/>
      <c r="G8" s="885"/>
      <c r="H8" s="885"/>
      <c r="I8" s="885"/>
      <c r="J8" s="885"/>
      <c r="K8" s="885"/>
      <c r="L8" s="885" t="s">
        <v>758</v>
      </c>
      <c r="M8" s="885"/>
      <c r="N8" s="885"/>
      <c r="O8" s="885"/>
      <c r="P8" s="885"/>
      <c r="Q8" s="885"/>
      <c r="R8" s="885"/>
      <c r="S8" s="885"/>
      <c r="T8" s="885"/>
      <c r="U8" s="885"/>
      <c r="V8" s="885"/>
      <c r="W8" s="885"/>
      <c r="X8" s="885"/>
      <c r="Y8" s="885"/>
      <c r="Z8" s="886"/>
      <c r="AA8" s="193" t="s">
        <v>600</v>
      </c>
      <c r="AB8" s="193"/>
      <c r="AC8" s="357"/>
      <c r="AD8" s="357"/>
      <c r="AE8" s="357"/>
      <c r="AF8" s="192"/>
      <c r="AG8" s="192"/>
      <c r="AH8" s="192"/>
      <c r="AI8" s="357"/>
      <c r="AJ8" s="192"/>
      <c r="AK8" s="192"/>
      <c r="AL8" s="192"/>
      <c r="AM8" s="192"/>
      <c r="AN8" s="405"/>
      <c r="AO8" s="405" t="s">
        <v>590</v>
      </c>
      <c r="AP8" s="192"/>
      <c r="AQ8" s="192"/>
      <c r="AR8" s="192"/>
      <c r="AS8" s="192"/>
      <c r="AT8" s="192"/>
      <c r="AU8" s="192"/>
      <c r="AV8" s="192"/>
      <c r="AW8" s="192"/>
      <c r="AX8" s="192"/>
    </row>
    <row r="9" spans="1:54" ht="12.75" customHeight="1" x14ac:dyDescent="0.15">
      <c r="A9" s="376"/>
      <c r="B9" s="966" t="s">
        <v>30</v>
      </c>
      <c r="C9" s="967"/>
      <c r="D9" s="196"/>
      <c r="E9" s="196"/>
      <c r="F9" s="196"/>
      <c r="G9" s="196"/>
      <c r="H9" s="196"/>
      <c r="I9" s="196"/>
      <c r="J9" s="196"/>
      <c r="K9" s="196"/>
      <c r="L9" s="944" t="s">
        <v>443</v>
      </c>
      <c r="M9" s="945"/>
      <c r="N9" s="945"/>
      <c r="O9" s="945"/>
      <c r="P9" s="945"/>
      <c r="Q9" s="945"/>
      <c r="R9" s="945"/>
      <c r="S9" s="946"/>
      <c r="T9" s="945" t="s">
        <v>562</v>
      </c>
      <c r="U9" s="945"/>
      <c r="V9" s="945"/>
      <c r="W9" s="945"/>
      <c r="X9" s="945"/>
      <c r="Y9" s="945"/>
      <c r="Z9" s="947"/>
      <c r="AA9" s="423"/>
      <c r="AB9" s="197" t="s">
        <v>18</v>
      </c>
      <c r="AC9" s="855" t="s">
        <v>591</v>
      </c>
      <c r="AD9" s="855"/>
      <c r="AE9" s="855"/>
      <c r="AF9" s="855"/>
      <c r="AG9" s="855"/>
      <c r="AH9" s="855"/>
      <c r="AI9" s="855"/>
      <c r="AJ9" s="191"/>
      <c r="AK9" s="191"/>
      <c r="AL9" s="191"/>
      <c r="AM9" s="360"/>
      <c r="AN9" s="948" t="s">
        <v>533</v>
      </c>
      <c r="AO9" s="948"/>
      <c r="AP9" s="950"/>
      <c r="AQ9" s="952"/>
      <c r="AR9" s="952"/>
      <c r="AS9" s="950" t="s">
        <v>1</v>
      </c>
      <c r="AT9" s="952"/>
      <c r="AU9" s="956" t="s">
        <v>9</v>
      </c>
      <c r="AV9" s="952"/>
      <c r="AW9" s="952"/>
      <c r="AX9" s="906" t="s">
        <v>32</v>
      </c>
      <c r="AY9" s="165"/>
      <c r="BA9" s="135" t="s">
        <v>598</v>
      </c>
      <c r="BB9" s="135" t="s">
        <v>598</v>
      </c>
    </row>
    <row r="10" spans="1:54" ht="15.75" customHeight="1" x14ac:dyDescent="0.15">
      <c r="A10" s="377"/>
      <c r="B10" s="968"/>
      <c r="C10" s="969"/>
      <c r="D10" s="972" t="s">
        <v>59</v>
      </c>
      <c r="E10" s="973" t="s">
        <v>439</v>
      </c>
      <c r="F10" s="974"/>
      <c r="G10" s="974"/>
      <c r="H10" s="974"/>
      <c r="I10" s="974"/>
      <c r="J10" s="974"/>
      <c r="K10" s="974"/>
      <c r="L10" s="524"/>
      <c r="M10" s="448"/>
      <c r="N10" s="448"/>
      <c r="O10" s="975"/>
      <c r="P10" s="975"/>
      <c r="Q10" s="975"/>
      <c r="R10" s="975"/>
      <c r="S10" s="198" t="s">
        <v>440</v>
      </c>
      <c r="T10" s="385"/>
      <c r="U10" s="385"/>
      <c r="V10" s="975"/>
      <c r="W10" s="975"/>
      <c r="X10" s="975"/>
      <c r="Y10" s="975"/>
      <c r="Z10" s="426" t="s">
        <v>440</v>
      </c>
      <c r="AA10" s="424"/>
      <c r="AB10" s="199" t="s">
        <v>18</v>
      </c>
      <c r="AC10" s="976" t="s">
        <v>592</v>
      </c>
      <c r="AD10" s="976"/>
      <c r="AE10" s="976"/>
      <c r="AF10" s="976"/>
      <c r="AG10" s="976"/>
      <c r="AH10" s="976"/>
      <c r="AI10" s="976"/>
      <c r="AJ10" s="411"/>
      <c r="AK10" s="359"/>
      <c r="AL10" s="411"/>
      <c r="AM10" s="361"/>
      <c r="AN10" s="949"/>
      <c r="AO10" s="949"/>
      <c r="AP10" s="951"/>
      <c r="AQ10" s="953"/>
      <c r="AR10" s="953"/>
      <c r="AS10" s="951"/>
      <c r="AT10" s="953"/>
      <c r="AU10" s="957"/>
      <c r="AV10" s="953"/>
      <c r="AW10" s="953"/>
      <c r="AX10" s="907"/>
      <c r="AY10" s="142"/>
      <c r="BA10" s="135" t="s">
        <v>618</v>
      </c>
      <c r="BB10" s="135" t="s">
        <v>6</v>
      </c>
    </row>
    <row r="11" spans="1:54" ht="15.75" customHeight="1" x14ac:dyDescent="0.15">
      <c r="A11" s="306"/>
      <c r="B11" s="968"/>
      <c r="C11" s="969"/>
      <c r="D11" s="939"/>
      <c r="E11" s="926" t="s">
        <v>657</v>
      </c>
      <c r="F11" s="927"/>
      <c r="G11" s="927"/>
      <c r="H11" s="927"/>
      <c r="I11" s="927"/>
      <c r="J11" s="927"/>
      <c r="K11" s="927"/>
      <c r="L11" s="928"/>
      <c r="M11" s="929"/>
      <c r="N11" s="929"/>
      <c r="O11" s="929"/>
      <c r="P11" s="929"/>
      <c r="Q11" s="929"/>
      <c r="R11" s="929"/>
      <c r="S11" s="929"/>
      <c r="T11" s="200"/>
      <c r="U11" s="200"/>
      <c r="V11" s="917"/>
      <c r="W11" s="917"/>
      <c r="X11" s="917"/>
      <c r="Y11" s="917"/>
      <c r="Z11" s="427" t="s">
        <v>440</v>
      </c>
      <c r="AA11" s="590" t="s">
        <v>613</v>
      </c>
      <c r="AB11" s="591"/>
      <c r="AC11" s="591"/>
      <c r="AD11" s="591"/>
      <c r="AE11" s="591"/>
      <c r="AF11" s="591"/>
      <c r="AG11" s="591"/>
      <c r="AH11" s="591"/>
      <c r="AI11" s="591"/>
      <c r="AJ11" s="439"/>
      <c r="AK11" s="439" t="s">
        <v>614</v>
      </c>
      <c r="AL11" s="439"/>
      <c r="AM11" s="439"/>
      <c r="AN11" s="441"/>
      <c r="AO11" s="441"/>
      <c r="AP11" s="441"/>
      <c r="AQ11" s="441"/>
      <c r="AR11" s="441"/>
      <c r="AS11" s="441"/>
      <c r="AT11" s="441"/>
      <c r="AU11" s="441"/>
      <c r="AV11" s="441"/>
      <c r="AW11" s="423"/>
      <c r="AX11" s="429"/>
      <c r="BA11" s="135" t="s">
        <v>619</v>
      </c>
      <c r="BB11" s="135" t="s">
        <v>621</v>
      </c>
    </row>
    <row r="12" spans="1:54" ht="15.75" customHeight="1" x14ac:dyDescent="0.15">
      <c r="A12" s="306"/>
      <c r="B12" s="968"/>
      <c r="C12" s="969"/>
      <c r="D12" s="937" t="s">
        <v>441</v>
      </c>
      <c r="E12" s="915" t="s">
        <v>449</v>
      </c>
      <c r="F12" s="916"/>
      <c r="G12" s="916"/>
      <c r="H12" s="916"/>
      <c r="I12" s="916"/>
      <c r="J12" s="916"/>
      <c r="K12" s="916"/>
      <c r="L12" s="525"/>
      <c r="M12" s="358"/>
      <c r="N12" s="358"/>
      <c r="O12" s="917"/>
      <c r="P12" s="917"/>
      <c r="Q12" s="917"/>
      <c r="R12" s="917"/>
      <c r="S12" s="181" t="s">
        <v>540</v>
      </c>
      <c r="T12" s="200"/>
      <c r="U12" s="200"/>
      <c r="V12" s="917"/>
      <c r="W12" s="917"/>
      <c r="X12" s="917"/>
      <c r="Y12" s="917"/>
      <c r="Z12" s="427" t="s">
        <v>540</v>
      </c>
      <c r="AA12" s="425"/>
      <c r="AB12" s="420" t="s">
        <v>617</v>
      </c>
      <c r="AC12" s="421"/>
      <c r="AD12" s="421"/>
      <c r="AE12" s="421"/>
      <c r="AF12" s="421"/>
      <c r="AG12" s="421"/>
      <c r="AH12" s="421"/>
      <c r="AI12" s="421"/>
      <c r="AJ12" s="422"/>
      <c r="AK12" s="422"/>
      <c r="AL12" s="422"/>
      <c r="AM12" s="422"/>
      <c r="AN12" s="940"/>
      <c r="AO12" s="940"/>
      <c r="AP12" s="940"/>
      <c r="AQ12" s="940"/>
      <c r="AR12" s="940"/>
      <c r="AS12" s="194"/>
      <c r="AT12" s="194"/>
      <c r="AU12" s="194"/>
      <c r="AV12" s="194"/>
      <c r="AW12" s="194"/>
      <c r="AX12" s="417"/>
      <c r="AY12" s="195"/>
      <c r="BA12" s="135" t="s">
        <v>492</v>
      </c>
      <c r="BB12" s="135" t="s">
        <v>622</v>
      </c>
    </row>
    <row r="13" spans="1:54" ht="15.75" customHeight="1" x14ac:dyDescent="0.15">
      <c r="B13" s="968"/>
      <c r="C13" s="969"/>
      <c r="D13" s="938"/>
      <c r="E13" s="915" t="s">
        <v>593</v>
      </c>
      <c r="F13" s="916"/>
      <c r="G13" s="916"/>
      <c r="H13" s="916"/>
      <c r="I13" s="916"/>
      <c r="J13" s="916"/>
      <c r="K13" s="916"/>
      <c r="L13" s="525"/>
      <c r="M13" s="358"/>
      <c r="N13" s="358"/>
      <c r="O13" s="941"/>
      <c r="P13" s="941"/>
      <c r="Q13" s="941"/>
      <c r="R13" s="941"/>
      <c r="S13" s="181" t="s">
        <v>541</v>
      </c>
      <c r="T13" s="200"/>
      <c r="U13" s="200"/>
      <c r="V13" s="942"/>
      <c r="W13" s="942"/>
      <c r="X13" s="942"/>
      <c r="Y13" s="942"/>
      <c r="Z13" s="427" t="s">
        <v>541</v>
      </c>
      <c r="AA13" s="425"/>
      <c r="AB13" s="418" t="s">
        <v>615</v>
      </c>
      <c r="AC13" s="419"/>
      <c r="AD13" s="419"/>
      <c r="AE13" s="419"/>
      <c r="AF13" s="419"/>
      <c r="AG13" s="419"/>
      <c r="AH13" s="430"/>
      <c r="AI13" s="435"/>
      <c r="AJ13" s="919"/>
      <c r="AK13" s="919"/>
      <c r="AL13" s="919"/>
      <c r="AM13" s="430" t="s">
        <v>541</v>
      </c>
      <c r="AN13" s="436" t="s">
        <v>616</v>
      </c>
      <c r="AO13" s="143"/>
      <c r="AP13" s="145"/>
      <c r="AQ13" s="436"/>
      <c r="AR13" s="145"/>
      <c r="AS13" s="145"/>
      <c r="AT13" s="145"/>
      <c r="AU13" s="919"/>
      <c r="AV13" s="919"/>
      <c r="AW13" s="919"/>
      <c r="AX13" s="437" t="s">
        <v>541</v>
      </c>
      <c r="BA13" s="145" t="s">
        <v>620</v>
      </c>
      <c r="BB13" s="135" t="s">
        <v>5</v>
      </c>
    </row>
    <row r="14" spans="1:54" ht="15.75" customHeight="1" x14ac:dyDescent="0.15">
      <c r="B14" s="968"/>
      <c r="C14" s="969"/>
      <c r="D14" s="939"/>
      <c r="E14" s="915" t="s">
        <v>447</v>
      </c>
      <c r="F14" s="916"/>
      <c r="G14" s="916"/>
      <c r="H14" s="916"/>
      <c r="I14" s="916"/>
      <c r="J14" s="916"/>
      <c r="K14" s="916"/>
      <c r="L14" s="525"/>
      <c r="M14" s="358"/>
      <c r="N14" s="358"/>
      <c r="O14" s="917" t="s">
        <v>598</v>
      </c>
      <c r="P14" s="917"/>
      <c r="Q14" s="917"/>
      <c r="R14" s="917"/>
      <c r="S14" s="182" t="s">
        <v>542</v>
      </c>
      <c r="T14" s="200"/>
      <c r="U14" s="200"/>
      <c r="V14" s="917" t="s">
        <v>598</v>
      </c>
      <c r="W14" s="917"/>
      <c r="X14" s="917"/>
      <c r="Y14" s="917"/>
      <c r="Z14" s="428" t="s">
        <v>542</v>
      </c>
      <c r="AA14" s="473"/>
      <c r="AB14" s="474"/>
      <c r="AC14" s="474"/>
      <c r="AD14" s="474"/>
      <c r="AE14" s="474"/>
      <c r="AF14" s="474"/>
      <c r="AG14" s="474"/>
      <c r="AH14" s="474"/>
      <c r="AI14" s="474"/>
      <c r="AJ14" s="474"/>
      <c r="AK14" s="474"/>
      <c r="AL14" s="474"/>
      <c r="AM14" s="474"/>
      <c r="AN14" s="918"/>
      <c r="AO14" s="918"/>
      <c r="AP14" s="918"/>
      <c r="AQ14" s="918"/>
      <c r="AR14" s="918"/>
      <c r="AS14" s="475"/>
      <c r="AT14" s="475"/>
      <c r="AU14" s="475"/>
      <c r="AV14" s="475"/>
      <c r="AW14" s="475"/>
      <c r="AX14" s="476"/>
    </row>
    <row r="15" spans="1:54" ht="15.75" customHeight="1" x14ac:dyDescent="0.15">
      <c r="B15" s="970"/>
      <c r="C15" s="971"/>
      <c r="D15" s="930" t="s">
        <v>461</v>
      </c>
      <c r="E15" s="931"/>
      <c r="F15" s="931"/>
      <c r="G15" s="931"/>
      <c r="H15" s="931"/>
      <c r="I15" s="931"/>
      <c r="J15" s="931"/>
      <c r="K15" s="931"/>
      <c r="L15" s="526"/>
      <c r="M15" s="527"/>
      <c r="N15" s="527"/>
      <c r="O15" s="527"/>
      <c r="P15" s="932" t="s">
        <v>598</v>
      </c>
      <c r="Q15" s="932"/>
      <c r="R15" s="932"/>
      <c r="S15" s="933"/>
      <c r="T15" s="385"/>
      <c r="U15" s="390"/>
      <c r="V15" s="934" t="s">
        <v>598</v>
      </c>
      <c r="W15" s="934"/>
      <c r="X15" s="934"/>
      <c r="Y15" s="934"/>
      <c r="Z15" s="935"/>
      <c r="AA15" s="477"/>
      <c r="AB15" s="478"/>
      <c r="AC15" s="478"/>
      <c r="AD15" s="478"/>
      <c r="AE15" s="478"/>
      <c r="AF15" s="478"/>
      <c r="AG15" s="478"/>
      <c r="AH15" s="478"/>
      <c r="AI15" s="478"/>
      <c r="AJ15" s="936"/>
      <c r="AK15" s="936"/>
      <c r="AL15" s="936"/>
      <c r="AM15" s="478"/>
      <c r="AN15" s="478"/>
      <c r="AO15" s="479"/>
      <c r="AP15" s="479"/>
      <c r="AQ15" s="478"/>
      <c r="AR15" s="479"/>
      <c r="AS15" s="479"/>
      <c r="AT15" s="479"/>
      <c r="AU15" s="936"/>
      <c r="AV15" s="936"/>
      <c r="AW15" s="936"/>
      <c r="AX15" s="480"/>
    </row>
    <row r="16" spans="1:54" ht="15.75" customHeight="1" x14ac:dyDescent="0.15">
      <c r="B16" s="1057" t="s">
        <v>640</v>
      </c>
      <c r="C16" s="1058"/>
      <c r="D16" s="881" t="s">
        <v>448</v>
      </c>
      <c r="E16" s="882"/>
      <c r="F16" s="882"/>
      <c r="G16" s="882"/>
      <c r="H16" s="882"/>
      <c r="I16" s="882"/>
      <c r="J16" s="882"/>
      <c r="K16" s="882"/>
      <c r="L16" s="870" t="s">
        <v>664</v>
      </c>
      <c r="M16" s="871"/>
      <c r="N16" s="871"/>
      <c r="O16" s="871"/>
      <c r="P16" s="872"/>
      <c r="Q16" s="871" t="s">
        <v>714</v>
      </c>
      <c r="R16" s="871"/>
      <c r="S16" s="871"/>
      <c r="T16" s="871"/>
      <c r="U16" s="871"/>
      <c r="V16" s="871"/>
      <c r="W16" s="870" t="s">
        <v>599</v>
      </c>
      <c r="X16" s="871"/>
      <c r="Y16" s="871"/>
      <c r="Z16" s="871"/>
      <c r="AA16" s="871"/>
      <c r="AB16" s="872"/>
      <c r="AC16" s="868" t="s">
        <v>623</v>
      </c>
      <c r="AD16" s="868"/>
      <c r="AE16" s="868"/>
      <c r="AF16" s="868"/>
      <c r="AG16" s="868"/>
      <c r="AH16" s="868"/>
      <c r="AI16" s="868"/>
      <c r="AJ16" s="868"/>
      <c r="AK16" s="868"/>
      <c r="AL16" s="868"/>
      <c r="AM16" s="868"/>
      <c r="AN16" s="868"/>
      <c r="AO16" s="868"/>
      <c r="AP16" s="868"/>
      <c r="AQ16" s="868"/>
      <c r="AR16" s="868"/>
      <c r="AS16" s="868"/>
      <c r="AT16" s="868"/>
      <c r="AU16" s="868"/>
      <c r="AV16" s="868"/>
      <c r="AW16" s="868"/>
      <c r="AX16" s="869"/>
      <c r="BA16" s="135" t="s">
        <v>598</v>
      </c>
      <c r="BB16" s="135" t="s">
        <v>598</v>
      </c>
    </row>
    <row r="17" spans="1:54" ht="15.75" customHeight="1" x14ac:dyDescent="0.15">
      <c r="B17" s="1057"/>
      <c r="C17" s="1058"/>
      <c r="D17" s="1053"/>
      <c r="E17" s="1054"/>
      <c r="F17" s="1054"/>
      <c r="G17" s="1054"/>
      <c r="H17" s="1054"/>
      <c r="I17" s="1054"/>
      <c r="J17" s="1054"/>
      <c r="K17" s="1054"/>
      <c r="L17" s="874" t="s">
        <v>598</v>
      </c>
      <c r="M17" s="875"/>
      <c r="N17" s="875"/>
      <c r="O17" s="875"/>
      <c r="P17" s="876"/>
      <c r="Q17" s="873" t="s">
        <v>662</v>
      </c>
      <c r="R17" s="873"/>
      <c r="S17" s="873"/>
      <c r="T17" s="873"/>
      <c r="U17" s="873"/>
      <c r="V17" s="873"/>
      <c r="W17" s="878" t="s">
        <v>598</v>
      </c>
      <c r="X17" s="879"/>
      <c r="Y17" s="879"/>
      <c r="Z17" s="879"/>
      <c r="AA17" s="879"/>
      <c r="AB17" s="880"/>
      <c r="AC17" s="1091" t="s">
        <v>18</v>
      </c>
      <c r="AD17" s="1091"/>
      <c r="AE17" s="1081" t="s">
        <v>661</v>
      </c>
      <c r="AF17" s="1081"/>
      <c r="AG17" s="1081"/>
      <c r="AH17" s="1096"/>
      <c r="AI17" s="1090" t="s">
        <v>18</v>
      </c>
      <c r="AJ17" s="1091"/>
      <c r="AK17" s="1087" t="s">
        <v>625</v>
      </c>
      <c r="AL17" s="1087"/>
      <c r="AM17" s="1087"/>
      <c r="AN17" s="1088"/>
      <c r="AO17" s="465" t="s">
        <v>18</v>
      </c>
      <c r="AP17" s="1087" t="s">
        <v>624</v>
      </c>
      <c r="AQ17" s="1087"/>
      <c r="AR17" s="1087"/>
      <c r="AS17" s="1088"/>
      <c r="AT17" s="465" t="s">
        <v>18</v>
      </c>
      <c r="AU17" s="1081" t="s">
        <v>5</v>
      </c>
      <c r="AV17" s="1081"/>
      <c r="AW17" s="1081"/>
      <c r="AX17" s="1082"/>
      <c r="BA17" s="135" t="s">
        <v>716</v>
      </c>
      <c r="BB17" s="135" t="s">
        <v>595</v>
      </c>
    </row>
    <row r="18" spans="1:54" ht="15.75" customHeight="1" x14ac:dyDescent="0.15">
      <c r="B18" s="1057"/>
      <c r="C18" s="1058"/>
      <c r="D18" s="890"/>
      <c r="E18" s="891"/>
      <c r="F18" s="891"/>
      <c r="G18" s="891"/>
      <c r="H18" s="891"/>
      <c r="I18" s="891"/>
      <c r="J18" s="891"/>
      <c r="K18" s="891"/>
      <c r="L18" s="1097" t="s">
        <v>598</v>
      </c>
      <c r="M18" s="1098"/>
      <c r="N18" s="1098"/>
      <c r="O18" s="1098"/>
      <c r="P18" s="1099"/>
      <c r="Q18" s="877" t="s">
        <v>663</v>
      </c>
      <c r="R18" s="877"/>
      <c r="S18" s="877"/>
      <c r="T18" s="877"/>
      <c r="U18" s="877"/>
      <c r="V18" s="877"/>
      <c r="W18" s="1097" t="s">
        <v>598</v>
      </c>
      <c r="X18" s="1098"/>
      <c r="Y18" s="1098"/>
      <c r="Z18" s="1098"/>
      <c r="AA18" s="1098"/>
      <c r="AB18" s="1099"/>
      <c r="AC18" s="638" t="s">
        <v>18</v>
      </c>
      <c r="AD18" s="638"/>
      <c r="AE18" s="1083" t="s">
        <v>661</v>
      </c>
      <c r="AF18" s="1083"/>
      <c r="AG18" s="1083"/>
      <c r="AH18" s="1089"/>
      <c r="AI18" s="860" t="s">
        <v>18</v>
      </c>
      <c r="AJ18" s="638"/>
      <c r="AK18" s="1083" t="s">
        <v>625</v>
      </c>
      <c r="AL18" s="1083"/>
      <c r="AM18" s="1083"/>
      <c r="AN18" s="1089"/>
      <c r="AO18" s="464" t="s">
        <v>18</v>
      </c>
      <c r="AP18" s="1083" t="s">
        <v>624</v>
      </c>
      <c r="AQ18" s="1083"/>
      <c r="AR18" s="1083"/>
      <c r="AS18" s="1089"/>
      <c r="AT18" s="464" t="s">
        <v>18</v>
      </c>
      <c r="AU18" s="1083" t="s">
        <v>5</v>
      </c>
      <c r="AV18" s="1083"/>
      <c r="AW18" s="1083"/>
      <c r="AX18" s="1084"/>
      <c r="BA18" s="135" t="s">
        <v>717</v>
      </c>
      <c r="BB18" s="135" t="s">
        <v>596</v>
      </c>
    </row>
    <row r="19" spans="1:54" ht="15.75" customHeight="1" x14ac:dyDescent="0.15">
      <c r="B19" s="1057"/>
      <c r="C19" s="1058"/>
      <c r="D19" s="890"/>
      <c r="E19" s="891"/>
      <c r="F19" s="891"/>
      <c r="G19" s="891"/>
      <c r="H19" s="891"/>
      <c r="I19" s="891"/>
      <c r="J19" s="891"/>
      <c r="K19" s="891"/>
      <c r="L19" s="1097" t="s">
        <v>598</v>
      </c>
      <c r="M19" s="1098"/>
      <c r="N19" s="1098"/>
      <c r="O19" s="1098"/>
      <c r="P19" s="1099"/>
      <c r="Q19" s="877" t="s">
        <v>663</v>
      </c>
      <c r="R19" s="877"/>
      <c r="S19" s="877"/>
      <c r="T19" s="877"/>
      <c r="U19" s="877"/>
      <c r="V19" s="877"/>
      <c r="W19" s="1097" t="s">
        <v>598</v>
      </c>
      <c r="X19" s="1098"/>
      <c r="Y19" s="1098"/>
      <c r="Z19" s="1098"/>
      <c r="AA19" s="1098"/>
      <c r="AB19" s="1099"/>
      <c r="AC19" s="638" t="s">
        <v>18</v>
      </c>
      <c r="AD19" s="638"/>
      <c r="AE19" s="1083" t="s">
        <v>661</v>
      </c>
      <c r="AF19" s="1083"/>
      <c r="AG19" s="1083"/>
      <c r="AH19" s="1089"/>
      <c r="AI19" s="860" t="s">
        <v>18</v>
      </c>
      <c r="AJ19" s="638"/>
      <c r="AK19" s="1083" t="s">
        <v>625</v>
      </c>
      <c r="AL19" s="1083"/>
      <c r="AM19" s="1083"/>
      <c r="AN19" s="1089"/>
      <c r="AO19" s="464" t="s">
        <v>18</v>
      </c>
      <c r="AP19" s="1083" t="s">
        <v>624</v>
      </c>
      <c r="AQ19" s="1083"/>
      <c r="AR19" s="1083"/>
      <c r="AS19" s="1089"/>
      <c r="AT19" s="464" t="s">
        <v>18</v>
      </c>
      <c r="AU19" s="1083" t="s">
        <v>5</v>
      </c>
      <c r="AV19" s="1083"/>
      <c r="AW19" s="1083"/>
      <c r="AX19" s="1084"/>
      <c r="BB19" s="135" t="s">
        <v>597</v>
      </c>
    </row>
    <row r="20" spans="1:54" ht="15.75" customHeight="1" x14ac:dyDescent="0.15">
      <c r="B20" s="1059"/>
      <c r="C20" s="1058"/>
      <c r="D20" s="883"/>
      <c r="E20" s="884"/>
      <c r="F20" s="884"/>
      <c r="G20" s="884"/>
      <c r="H20" s="884"/>
      <c r="I20" s="884"/>
      <c r="J20" s="884"/>
      <c r="K20" s="884"/>
      <c r="L20" s="1100" t="s">
        <v>598</v>
      </c>
      <c r="M20" s="1101"/>
      <c r="N20" s="1101"/>
      <c r="O20" s="1101"/>
      <c r="P20" s="1102"/>
      <c r="Q20" s="1103" t="s">
        <v>663</v>
      </c>
      <c r="R20" s="1103"/>
      <c r="S20" s="1103"/>
      <c r="T20" s="1103"/>
      <c r="U20" s="1103"/>
      <c r="V20" s="1103"/>
      <c r="W20" s="1100" t="s">
        <v>598</v>
      </c>
      <c r="X20" s="1101"/>
      <c r="Y20" s="1101"/>
      <c r="Z20" s="1116"/>
      <c r="AA20" s="1116"/>
      <c r="AB20" s="1117"/>
      <c r="AC20" s="862" t="s">
        <v>18</v>
      </c>
      <c r="AD20" s="862"/>
      <c r="AE20" s="1092" t="s">
        <v>661</v>
      </c>
      <c r="AF20" s="1092"/>
      <c r="AG20" s="1092"/>
      <c r="AH20" s="1093"/>
      <c r="AI20" s="861" t="s">
        <v>18</v>
      </c>
      <c r="AJ20" s="862"/>
      <c r="AK20" s="1092" t="s">
        <v>625</v>
      </c>
      <c r="AL20" s="1092"/>
      <c r="AM20" s="1092"/>
      <c r="AN20" s="1093"/>
      <c r="AO20" s="466" t="s">
        <v>18</v>
      </c>
      <c r="AP20" s="1092" t="s">
        <v>624</v>
      </c>
      <c r="AQ20" s="1092"/>
      <c r="AR20" s="1092"/>
      <c r="AS20" s="1093"/>
      <c r="AT20" s="466" t="s">
        <v>18</v>
      </c>
      <c r="AU20" s="1085" t="s">
        <v>5</v>
      </c>
      <c r="AV20" s="1085"/>
      <c r="AW20" s="1085"/>
      <c r="AX20" s="1086"/>
    </row>
    <row r="21" spans="1:54" ht="12" customHeight="1" x14ac:dyDescent="0.15">
      <c r="B21" s="550"/>
      <c r="C21" s="555" t="s">
        <v>742</v>
      </c>
      <c r="D21" s="856" t="s">
        <v>715</v>
      </c>
      <c r="E21" s="856"/>
      <c r="F21" s="856"/>
      <c r="G21" s="856"/>
      <c r="H21" s="856"/>
      <c r="I21" s="856"/>
      <c r="J21" s="856"/>
      <c r="K21" s="856"/>
      <c r="L21" s="856"/>
      <c r="M21" s="856"/>
      <c r="N21" s="856"/>
      <c r="O21" s="856"/>
      <c r="P21" s="856"/>
      <c r="Q21" s="856"/>
      <c r="R21" s="856"/>
      <c r="S21" s="856"/>
      <c r="T21" s="856"/>
      <c r="U21" s="856"/>
      <c r="V21" s="856"/>
      <c r="W21" s="856"/>
      <c r="X21" s="856"/>
      <c r="Y21" s="856"/>
      <c r="Z21" s="438"/>
      <c r="AA21" s="439"/>
      <c r="AB21" s="439"/>
      <c r="AC21" s="439"/>
      <c r="AD21" s="439"/>
      <c r="AE21" s="439"/>
      <c r="AF21" s="439"/>
      <c r="AG21" s="439"/>
      <c r="AH21" s="439"/>
      <c r="AI21" s="439"/>
      <c r="AJ21" s="440"/>
      <c r="AK21" s="440"/>
      <c r="AL21" s="440"/>
      <c r="AM21" s="439"/>
      <c r="AN21" s="439"/>
      <c r="AO21" s="441"/>
      <c r="AP21" s="441"/>
      <c r="AQ21" s="439"/>
      <c r="AR21" s="441"/>
      <c r="AS21" s="441"/>
      <c r="AT21" s="441"/>
      <c r="AU21" s="440"/>
      <c r="AV21" s="440"/>
      <c r="AW21" s="440"/>
      <c r="AX21" s="439"/>
      <c r="AY21" s="303"/>
      <c r="AZ21" s="303"/>
    </row>
    <row r="22" spans="1:54" ht="7.5" customHeight="1" x14ac:dyDescent="0.15">
      <c r="B22" s="551"/>
      <c r="C22" s="551"/>
      <c r="D22" s="552"/>
      <c r="E22" s="552"/>
      <c r="F22" s="552"/>
      <c r="G22" s="552"/>
      <c r="H22" s="552"/>
      <c r="I22" s="552"/>
      <c r="J22" s="552"/>
      <c r="K22" s="552"/>
      <c r="L22" s="385"/>
      <c r="M22" s="389"/>
      <c r="N22" s="389"/>
      <c r="O22" s="389"/>
      <c r="P22" s="553"/>
      <c r="Q22" s="553"/>
      <c r="R22" s="553"/>
      <c r="S22" s="553"/>
      <c r="T22" s="554"/>
      <c r="U22" s="554"/>
      <c r="V22" s="554"/>
      <c r="W22" s="554"/>
      <c r="X22" s="554"/>
      <c r="Y22" s="554"/>
      <c r="Z22" s="554"/>
      <c r="AA22" s="435"/>
      <c r="AB22" s="435"/>
      <c r="AC22" s="435"/>
      <c r="AD22" s="435"/>
      <c r="AE22" s="435"/>
      <c r="AF22" s="435"/>
      <c r="AG22" s="435"/>
      <c r="AH22" s="435"/>
      <c r="AI22" s="435"/>
      <c r="AJ22" s="548"/>
      <c r="AK22" s="548"/>
      <c r="AL22" s="548"/>
      <c r="AM22" s="435"/>
      <c r="AN22" s="435"/>
      <c r="AO22" s="549"/>
      <c r="AP22" s="549"/>
      <c r="AQ22" s="435"/>
      <c r="AR22" s="549"/>
      <c r="AS22" s="549"/>
      <c r="AT22" s="549"/>
      <c r="AU22" s="548"/>
      <c r="AV22" s="548"/>
      <c r="AW22" s="548"/>
      <c r="AX22" s="435"/>
      <c r="AY22" s="303"/>
      <c r="AZ22" s="303"/>
    </row>
    <row r="23" spans="1:54" ht="17.25" customHeight="1" x14ac:dyDescent="0.15">
      <c r="A23" s="306"/>
      <c r="B23" s="908" t="s">
        <v>627</v>
      </c>
      <c r="C23" s="885"/>
      <c r="D23" s="885"/>
      <c r="E23" s="885"/>
      <c r="F23" s="885"/>
      <c r="G23" s="885"/>
      <c r="H23" s="885"/>
      <c r="I23" s="885"/>
      <c r="J23" s="885"/>
      <c r="K23" s="885"/>
      <c r="L23" s="885" t="s">
        <v>759</v>
      </c>
      <c r="M23" s="885"/>
      <c r="N23" s="885"/>
      <c r="O23" s="885"/>
      <c r="P23" s="885"/>
      <c r="Q23" s="885"/>
      <c r="R23" s="885"/>
      <c r="S23" s="885"/>
      <c r="T23" s="885"/>
      <c r="U23" s="885"/>
      <c r="V23" s="885"/>
      <c r="W23" s="885"/>
      <c r="X23" s="885"/>
      <c r="Y23" s="885"/>
      <c r="Z23" s="885"/>
      <c r="AA23" s="885"/>
      <c r="AB23" s="886"/>
      <c r="AC23" s="193" t="s">
        <v>600</v>
      </c>
      <c r="AD23" s="357"/>
      <c r="AE23" s="357"/>
      <c r="AF23" s="192"/>
      <c r="AG23" s="193"/>
      <c r="AH23" s="192"/>
      <c r="AI23" s="357"/>
      <c r="AJ23" s="192"/>
      <c r="AK23" s="192"/>
      <c r="AL23" s="192"/>
      <c r="AM23" s="192"/>
      <c r="AN23" s="405"/>
      <c r="AO23" s="192"/>
      <c r="AP23" s="192"/>
      <c r="AQ23" s="192"/>
      <c r="AR23" s="192"/>
      <c r="AS23" s="192"/>
      <c r="AT23" s="192"/>
      <c r="AU23" s="192"/>
      <c r="AV23" s="192"/>
      <c r="AW23" s="192"/>
      <c r="AX23" s="192"/>
    </row>
    <row r="24" spans="1:54" ht="15.75" customHeight="1" x14ac:dyDescent="0.15">
      <c r="A24" s="376"/>
      <c r="B24" s="966" t="s">
        <v>30</v>
      </c>
      <c r="C24" s="967"/>
      <c r="D24" s="196"/>
      <c r="E24" s="196"/>
      <c r="F24" s="196"/>
      <c r="G24" s="196"/>
      <c r="H24" s="196"/>
      <c r="I24" s="196"/>
      <c r="J24" s="196"/>
      <c r="K24" s="196"/>
      <c r="L24" s="944" t="s">
        <v>632</v>
      </c>
      <c r="M24" s="945"/>
      <c r="N24" s="945"/>
      <c r="O24" s="945"/>
      <c r="P24" s="945"/>
      <c r="Q24" s="946"/>
      <c r="R24" s="944" t="s">
        <v>633</v>
      </c>
      <c r="S24" s="945"/>
      <c r="T24" s="945"/>
      <c r="U24" s="946"/>
      <c r="V24" s="944" t="s">
        <v>634</v>
      </c>
      <c r="W24" s="945"/>
      <c r="X24" s="945"/>
      <c r="Y24" s="945"/>
      <c r="Z24" s="945"/>
      <c r="AA24" s="945"/>
      <c r="AB24" s="945"/>
      <c r="AC24" s="859" t="s">
        <v>18</v>
      </c>
      <c r="AD24" s="684"/>
      <c r="AE24" s="857" t="s">
        <v>584</v>
      </c>
      <c r="AF24" s="857"/>
      <c r="AG24" s="857"/>
      <c r="AH24" s="857"/>
      <c r="AI24" s="857"/>
      <c r="AJ24" s="857"/>
      <c r="AK24" s="857"/>
      <c r="AL24" s="857"/>
      <c r="AM24" s="857"/>
      <c r="AN24" s="857"/>
      <c r="AO24" s="857"/>
      <c r="AP24" s="857"/>
      <c r="AQ24" s="857"/>
      <c r="AR24" s="857"/>
      <c r="AS24" s="857"/>
      <c r="AT24" s="857"/>
      <c r="AU24" s="857"/>
      <c r="AV24" s="857"/>
      <c r="AW24" s="857"/>
      <c r="AX24" s="858"/>
      <c r="AY24" s="165"/>
    </row>
    <row r="25" spans="1:54" ht="16.5" customHeight="1" x14ac:dyDescent="0.15">
      <c r="A25" s="377"/>
      <c r="B25" s="968"/>
      <c r="C25" s="969"/>
      <c r="D25" s="1050" t="s">
        <v>583</v>
      </c>
      <c r="E25" s="981"/>
      <c r="F25" s="981"/>
      <c r="G25" s="981"/>
      <c r="H25" s="981"/>
      <c r="I25" s="981"/>
      <c r="J25" s="981"/>
      <c r="K25" s="981"/>
      <c r="L25" s="528"/>
      <c r="M25" s="888"/>
      <c r="N25" s="888"/>
      <c r="O25" s="888"/>
      <c r="P25" s="389" t="s">
        <v>642</v>
      </c>
      <c r="Q25" s="395"/>
      <c r="R25" s="396"/>
      <c r="S25" s="888"/>
      <c r="T25" s="888"/>
      <c r="U25" s="395" t="s">
        <v>463</v>
      </c>
      <c r="V25" s="396"/>
      <c r="W25" s="888"/>
      <c r="X25" s="888"/>
      <c r="Y25" s="888"/>
      <c r="Z25" s="389" t="s">
        <v>642</v>
      </c>
      <c r="AA25" s="389"/>
      <c r="AB25" s="389"/>
      <c r="AC25" s="863"/>
      <c r="AD25" s="864"/>
      <c r="AE25" s="860" t="s">
        <v>18</v>
      </c>
      <c r="AF25" s="638"/>
      <c r="AG25" s="556" t="s">
        <v>636</v>
      </c>
      <c r="AH25" s="556"/>
      <c r="AI25" s="556"/>
      <c r="AJ25" s="556"/>
      <c r="AK25" s="556"/>
      <c r="AL25" s="556"/>
      <c r="AM25" s="556"/>
      <c r="AN25" s="556"/>
      <c r="AO25" s="556"/>
      <c r="AP25" s="556"/>
      <c r="AQ25" s="556"/>
      <c r="AR25" s="556"/>
      <c r="AS25" s="556"/>
      <c r="AT25" s="556"/>
      <c r="AU25" s="556"/>
      <c r="AV25" s="556"/>
      <c r="AW25" s="556"/>
      <c r="AX25" s="557"/>
      <c r="AY25" s="142"/>
    </row>
    <row r="26" spans="1:54" ht="15" customHeight="1" x14ac:dyDescent="0.15">
      <c r="A26" s="204"/>
      <c r="B26" s="968"/>
      <c r="C26" s="969"/>
      <c r="D26" s="1051" t="s">
        <v>635</v>
      </c>
      <c r="E26" s="1052"/>
      <c r="F26" s="1052"/>
      <c r="G26" s="1052"/>
      <c r="H26" s="1052"/>
      <c r="I26" s="1052"/>
      <c r="J26" s="1052"/>
      <c r="K26" s="1052"/>
      <c r="L26" s="446"/>
      <c r="M26" s="889" t="e">
        <f>S25/M25</f>
        <v>#DIV/0!</v>
      </c>
      <c r="N26" s="889"/>
      <c r="O26" s="889"/>
      <c r="P26" s="889"/>
      <c r="Q26" s="887" t="s">
        <v>582</v>
      </c>
      <c r="R26" s="887"/>
      <c r="S26" s="867" t="s">
        <v>585</v>
      </c>
      <c r="T26" s="867"/>
      <c r="U26" s="867"/>
      <c r="V26" s="867"/>
      <c r="W26" s="867"/>
      <c r="X26" s="867"/>
      <c r="Y26" s="867"/>
      <c r="Z26" s="867"/>
      <c r="AA26" s="867"/>
      <c r="AB26" s="558"/>
      <c r="AC26" s="865"/>
      <c r="AD26" s="866"/>
      <c r="AE26" s="861" t="s">
        <v>18</v>
      </c>
      <c r="AF26" s="862"/>
      <c r="AG26" s="559" t="s">
        <v>637</v>
      </c>
      <c r="AH26" s="559"/>
      <c r="AI26" s="559"/>
      <c r="AJ26" s="559"/>
      <c r="AK26" s="559"/>
      <c r="AL26" s="559"/>
      <c r="AM26" s="559"/>
      <c r="AN26" s="559"/>
      <c r="AO26" s="559"/>
      <c r="AP26" s="559"/>
      <c r="AQ26" s="559"/>
      <c r="AR26" s="559"/>
      <c r="AS26" s="559"/>
      <c r="AT26" s="559"/>
      <c r="AU26" s="559"/>
      <c r="AV26" s="559"/>
      <c r="AW26" s="559"/>
      <c r="AX26" s="560"/>
      <c r="AY26" s="142"/>
    </row>
    <row r="27" spans="1:54" ht="15.75" customHeight="1" x14ac:dyDescent="0.15">
      <c r="B27" s="1055" t="s">
        <v>576</v>
      </c>
      <c r="C27" s="1056"/>
      <c r="D27" s="1061" t="s">
        <v>448</v>
      </c>
      <c r="E27" s="924"/>
      <c r="F27" s="924"/>
      <c r="G27" s="924"/>
      <c r="H27" s="924"/>
      <c r="I27" s="924"/>
      <c r="J27" s="924"/>
      <c r="K27" s="924"/>
      <c r="L27" s="1156" t="s">
        <v>641</v>
      </c>
      <c r="M27" s="868"/>
      <c r="N27" s="868"/>
      <c r="O27" s="868"/>
      <c r="P27" s="868"/>
      <c r="Q27" s="868"/>
      <c r="R27" s="868"/>
      <c r="S27" s="868"/>
      <c r="T27" s="868"/>
      <c r="U27" s="868"/>
      <c r="V27" s="868"/>
      <c r="W27" s="868"/>
      <c r="X27" s="1157"/>
      <c r="Y27" s="870" t="s">
        <v>643</v>
      </c>
      <c r="Z27" s="871"/>
      <c r="AA27" s="871"/>
      <c r="AB27" s="871"/>
      <c r="AC27" s="871"/>
      <c r="AD27" s="871"/>
      <c r="AE27" s="871"/>
      <c r="AF27" s="871"/>
      <c r="AG27" s="592"/>
      <c r="AH27" s="593"/>
      <c r="AI27" s="593"/>
      <c r="AJ27" s="593"/>
      <c r="AK27" s="593"/>
      <c r="AL27" s="593"/>
      <c r="AM27" s="593"/>
      <c r="AN27" s="593"/>
      <c r="AO27" s="593"/>
      <c r="AP27" s="593"/>
      <c r="AQ27" s="593"/>
      <c r="AR27" s="593"/>
      <c r="AS27" s="594"/>
      <c r="AT27" s="594"/>
      <c r="AU27" s="594"/>
      <c r="AV27" s="594"/>
      <c r="AW27" s="594"/>
      <c r="AX27" s="595"/>
      <c r="BA27" s="135" t="s">
        <v>598</v>
      </c>
    </row>
    <row r="28" spans="1:54" ht="15.75" customHeight="1" x14ac:dyDescent="0.15">
      <c r="B28" s="1057"/>
      <c r="C28" s="1058"/>
      <c r="D28" s="920"/>
      <c r="E28" s="921"/>
      <c r="F28" s="921"/>
      <c r="G28" s="921"/>
      <c r="H28" s="921"/>
      <c r="I28" s="921"/>
      <c r="J28" s="921"/>
      <c r="K28" s="921"/>
      <c r="L28" s="897" t="s">
        <v>586</v>
      </c>
      <c r="M28" s="898"/>
      <c r="N28" s="898"/>
      <c r="O28" s="898"/>
      <c r="P28" s="898"/>
      <c r="Q28" s="898"/>
      <c r="R28" s="898"/>
      <c r="S28" s="898"/>
      <c r="T28" s="898"/>
      <c r="U28" s="898"/>
      <c r="V28" s="898"/>
      <c r="W28" s="898"/>
      <c r="X28" s="899"/>
      <c r="Y28" s="878" t="s">
        <v>598</v>
      </c>
      <c r="Z28" s="879"/>
      <c r="AA28" s="879"/>
      <c r="AB28" s="879"/>
      <c r="AC28" s="879"/>
      <c r="AD28" s="879"/>
      <c r="AE28" s="879"/>
      <c r="AF28" s="1158"/>
      <c r="AG28" s="596"/>
      <c r="AH28" s="597"/>
      <c r="AI28" s="597"/>
      <c r="AJ28" s="597"/>
      <c r="AK28" s="597"/>
      <c r="AL28" s="597"/>
      <c r="AM28" s="597"/>
      <c r="AN28" s="597"/>
      <c r="AO28" s="597"/>
      <c r="AP28" s="597"/>
      <c r="AQ28" s="597"/>
      <c r="AR28" s="597"/>
      <c r="AS28" s="597"/>
      <c r="AT28" s="597"/>
      <c r="AU28" s="597"/>
      <c r="AV28" s="597"/>
      <c r="AW28" s="597"/>
      <c r="AX28" s="598"/>
      <c r="BA28" s="135" t="s">
        <v>472</v>
      </c>
    </row>
    <row r="29" spans="1:54" ht="15.75" customHeight="1" x14ac:dyDescent="0.15">
      <c r="B29" s="1057"/>
      <c r="C29" s="1058"/>
      <c r="D29" s="890"/>
      <c r="E29" s="891"/>
      <c r="F29" s="891"/>
      <c r="G29" s="891"/>
      <c r="H29" s="891"/>
      <c r="I29" s="891"/>
      <c r="J29" s="891"/>
      <c r="K29" s="891"/>
      <c r="L29" s="900" t="s">
        <v>586</v>
      </c>
      <c r="M29" s="901"/>
      <c r="N29" s="901"/>
      <c r="O29" s="901"/>
      <c r="P29" s="901"/>
      <c r="Q29" s="901"/>
      <c r="R29" s="901"/>
      <c r="S29" s="901"/>
      <c r="T29" s="901"/>
      <c r="U29" s="901"/>
      <c r="V29" s="901"/>
      <c r="W29" s="901"/>
      <c r="X29" s="902"/>
      <c r="Y29" s="1097" t="s">
        <v>598</v>
      </c>
      <c r="Z29" s="1098"/>
      <c r="AA29" s="1098"/>
      <c r="AB29" s="1098"/>
      <c r="AC29" s="1098"/>
      <c r="AD29" s="1098"/>
      <c r="AE29" s="1098"/>
      <c r="AF29" s="1159"/>
      <c r="AG29" s="596"/>
      <c r="AH29" s="597"/>
      <c r="AI29" s="597"/>
      <c r="AJ29" s="597"/>
      <c r="AK29" s="597"/>
      <c r="AL29" s="597"/>
      <c r="AM29" s="597"/>
      <c r="AN29" s="597"/>
      <c r="AO29" s="597"/>
      <c r="AP29" s="597"/>
      <c r="AQ29" s="597"/>
      <c r="AR29" s="597"/>
      <c r="AS29" s="597"/>
      <c r="AT29" s="597"/>
      <c r="AU29" s="597"/>
      <c r="AV29" s="597"/>
      <c r="AW29" s="597"/>
      <c r="AX29" s="598"/>
      <c r="BA29" s="135" t="s">
        <v>580</v>
      </c>
    </row>
    <row r="30" spans="1:54" ht="15.75" customHeight="1" x14ac:dyDescent="0.15">
      <c r="B30" s="1059"/>
      <c r="C30" s="1060"/>
      <c r="D30" s="1094"/>
      <c r="E30" s="1095"/>
      <c r="F30" s="1095"/>
      <c r="G30" s="1095"/>
      <c r="H30" s="1095"/>
      <c r="I30" s="1095"/>
      <c r="J30" s="1095"/>
      <c r="K30" s="1095"/>
      <c r="L30" s="892" t="s">
        <v>586</v>
      </c>
      <c r="M30" s="893"/>
      <c r="N30" s="893"/>
      <c r="O30" s="893"/>
      <c r="P30" s="893"/>
      <c r="Q30" s="893"/>
      <c r="R30" s="893"/>
      <c r="S30" s="893"/>
      <c r="T30" s="893"/>
      <c r="U30" s="893"/>
      <c r="V30" s="893"/>
      <c r="W30" s="893"/>
      <c r="X30" s="894"/>
      <c r="Y30" s="1160" t="s">
        <v>598</v>
      </c>
      <c r="Z30" s="1116"/>
      <c r="AA30" s="1116"/>
      <c r="AB30" s="1116"/>
      <c r="AC30" s="1116"/>
      <c r="AD30" s="1116"/>
      <c r="AE30" s="1116"/>
      <c r="AF30" s="1161"/>
      <c r="AG30" s="599"/>
      <c r="AH30" s="600"/>
      <c r="AI30" s="600"/>
      <c r="AJ30" s="600"/>
      <c r="AK30" s="600"/>
      <c r="AL30" s="600"/>
      <c r="AM30" s="600"/>
      <c r="AN30" s="600"/>
      <c r="AO30" s="600"/>
      <c r="AP30" s="600"/>
      <c r="AQ30" s="600"/>
      <c r="AR30" s="600"/>
      <c r="AS30" s="600"/>
      <c r="AT30" s="600"/>
      <c r="AU30" s="600"/>
      <c r="AV30" s="600"/>
      <c r="AW30" s="600"/>
      <c r="AX30" s="601"/>
    </row>
    <row r="31" spans="1:54" ht="9.75" customHeight="1" x14ac:dyDescent="0.15">
      <c r="B31" s="388"/>
      <c r="C31" s="388"/>
      <c r="D31" s="414"/>
      <c r="E31" s="414"/>
      <c r="F31" s="414"/>
      <c r="G31" s="414"/>
      <c r="H31" s="414"/>
      <c r="I31" s="414"/>
      <c r="J31" s="414"/>
      <c r="K31" s="414"/>
      <c r="L31" s="385"/>
      <c r="M31" s="308"/>
      <c r="N31" s="308"/>
      <c r="O31" s="308"/>
      <c r="P31" s="308"/>
      <c r="Q31" s="308"/>
      <c r="R31" s="385"/>
      <c r="S31" s="308"/>
      <c r="T31" s="385"/>
      <c r="U31" s="385"/>
      <c r="V31" s="385"/>
      <c r="W31" s="308"/>
      <c r="X31" s="308"/>
      <c r="Y31" s="308"/>
      <c r="Z31" s="308"/>
      <c r="AA31" s="409"/>
      <c r="AB31" s="409"/>
      <c r="AC31" s="409"/>
      <c r="AD31" s="409"/>
      <c r="AE31" s="409"/>
      <c r="AF31" s="298"/>
      <c r="AG31" s="386"/>
      <c r="AH31" s="387"/>
      <c r="AI31" s="409"/>
      <c r="AJ31" s="298"/>
      <c r="AK31" s="387"/>
      <c r="AL31" s="387"/>
      <c r="AM31" s="387"/>
      <c r="AN31" s="387"/>
      <c r="AO31" s="387"/>
      <c r="AP31" s="387"/>
      <c r="AQ31" s="387"/>
      <c r="AR31" s="387"/>
      <c r="AS31" s="387"/>
      <c r="AT31" s="387"/>
      <c r="AU31" s="387"/>
      <c r="AV31" s="387"/>
      <c r="AW31" s="387"/>
      <c r="AX31" s="387"/>
    </row>
    <row r="32" spans="1:54" ht="18" customHeight="1" x14ac:dyDescent="0.15">
      <c r="B32" s="908" t="s">
        <v>631</v>
      </c>
      <c r="C32" s="885"/>
      <c r="D32" s="885"/>
      <c r="E32" s="885"/>
      <c r="F32" s="885"/>
      <c r="G32" s="885"/>
      <c r="H32" s="885"/>
      <c r="I32" s="885"/>
      <c r="J32" s="885"/>
      <c r="K32" s="885"/>
      <c r="L32" s="885" t="s">
        <v>758</v>
      </c>
      <c r="M32" s="885"/>
      <c r="N32" s="885"/>
      <c r="O32" s="885"/>
      <c r="P32" s="885"/>
      <c r="Q32" s="885"/>
      <c r="R32" s="885"/>
      <c r="S32" s="885"/>
      <c r="T32" s="885"/>
      <c r="U32" s="885"/>
      <c r="V32" s="885"/>
      <c r="W32" s="885"/>
      <c r="X32" s="885"/>
      <c r="Y32" s="885"/>
      <c r="Z32" s="886"/>
      <c r="AA32" s="193" t="s">
        <v>600</v>
      </c>
      <c r="AB32" s="409"/>
      <c r="AC32" s="193"/>
      <c r="AD32" s="409"/>
      <c r="AE32" s="409"/>
      <c r="AF32" s="298"/>
      <c r="AG32" s="386"/>
      <c r="AH32" s="387"/>
      <c r="AI32" s="409"/>
      <c r="AJ32" s="298"/>
      <c r="AK32" s="387"/>
      <c r="AL32" s="387"/>
      <c r="AM32" s="387"/>
      <c r="AN32" s="387"/>
      <c r="AO32" s="387"/>
      <c r="AP32" s="387"/>
      <c r="AQ32" s="387"/>
      <c r="AR32" s="387"/>
      <c r="AS32" s="387"/>
      <c r="AT32" s="387"/>
      <c r="AU32" s="387"/>
      <c r="AV32" s="387"/>
      <c r="AW32" s="387"/>
      <c r="AX32" s="387"/>
    </row>
    <row r="33" spans="1:55" s="356" customFormat="1" ht="15.75" customHeight="1" x14ac:dyDescent="0.15">
      <c r="A33" s="145"/>
      <c r="B33" s="859" t="s">
        <v>18</v>
      </c>
      <c r="C33" s="684"/>
      <c r="D33" s="959" t="s">
        <v>776</v>
      </c>
      <c r="E33" s="959"/>
      <c r="F33" s="959"/>
      <c r="G33" s="959"/>
      <c r="H33" s="959"/>
      <c r="I33" s="959"/>
      <c r="J33" s="959"/>
      <c r="K33" s="959"/>
      <c r="L33" s="959"/>
      <c r="M33" s="982" t="s">
        <v>786</v>
      </c>
      <c r="N33" s="924"/>
      <c r="O33" s="984"/>
      <c r="P33" s="611" t="s">
        <v>768</v>
      </c>
      <c r="Q33" s="980" t="s">
        <v>538</v>
      </c>
      <c r="R33" s="981"/>
      <c r="S33" s="533"/>
      <c r="T33" s="534" t="s">
        <v>1</v>
      </c>
      <c r="U33" s="533"/>
      <c r="V33" s="535" t="s">
        <v>9</v>
      </c>
      <c r="W33" s="924" t="s">
        <v>769</v>
      </c>
      <c r="X33" s="984"/>
      <c r="Y33" s="982" t="s">
        <v>668</v>
      </c>
      <c r="Z33" s="924"/>
      <c r="AA33" s="983"/>
      <c r="AB33" s="983"/>
      <c r="AC33" s="534" t="s">
        <v>669</v>
      </c>
      <c r="AD33" s="983"/>
      <c r="AE33" s="983"/>
      <c r="AF33" s="534" t="s">
        <v>670</v>
      </c>
      <c r="AG33" s="534"/>
      <c r="AH33" s="535"/>
      <c r="AI33" s="924"/>
      <c r="AJ33" s="924"/>
      <c r="AK33" s="924"/>
      <c r="AL33" s="924"/>
      <c r="AM33" s="924"/>
      <c r="AN33" s="924"/>
      <c r="AO33" s="924"/>
      <c r="AP33" s="534"/>
      <c r="AQ33" s="534"/>
      <c r="AR33" s="534"/>
      <c r="AS33" s="534"/>
      <c r="AT33" s="534"/>
      <c r="AU33" s="924" t="s">
        <v>672</v>
      </c>
      <c r="AV33" s="924"/>
      <c r="AW33" s="924"/>
      <c r="AX33" s="925"/>
      <c r="BA33" s="135"/>
      <c r="BB33" s="135"/>
      <c r="BC33" s="135"/>
    </row>
    <row r="34" spans="1:55" s="356" customFormat="1" ht="11.25" customHeight="1" x14ac:dyDescent="0.15">
      <c r="A34" s="145"/>
      <c r="B34" s="990"/>
      <c r="C34" s="723"/>
      <c r="D34" s="979" t="s">
        <v>658</v>
      </c>
      <c r="E34" s="979"/>
      <c r="F34" s="979"/>
      <c r="G34" s="979"/>
      <c r="H34" s="979"/>
      <c r="I34" s="979"/>
      <c r="J34" s="979"/>
      <c r="K34" s="979"/>
      <c r="L34" s="979"/>
      <c r="M34" s="991" t="s">
        <v>448</v>
      </c>
      <c r="N34" s="992"/>
      <c r="O34" s="993"/>
      <c r="P34" s="992" t="s">
        <v>787</v>
      </c>
      <c r="Q34" s="992"/>
      <c r="R34" s="992"/>
      <c r="S34" s="992"/>
      <c r="T34" s="992"/>
      <c r="U34" s="977" t="s">
        <v>788</v>
      </c>
      <c r="V34" s="922"/>
      <c r="W34" s="922"/>
      <c r="X34" s="922"/>
      <c r="Y34" s="922"/>
      <c r="Z34" s="978"/>
      <c r="AA34" s="922" t="s">
        <v>789</v>
      </c>
      <c r="AB34" s="922"/>
      <c r="AC34" s="922"/>
      <c r="AD34" s="922"/>
      <c r="AE34" s="922"/>
      <c r="AF34" s="922"/>
      <c r="AG34" s="922"/>
      <c r="AH34" s="978"/>
      <c r="AI34" s="977" t="s">
        <v>790</v>
      </c>
      <c r="AJ34" s="922"/>
      <c r="AK34" s="922"/>
      <c r="AL34" s="922"/>
      <c r="AM34" s="922"/>
      <c r="AN34" s="922"/>
      <c r="AO34" s="922"/>
      <c r="AP34" s="922"/>
      <c r="AQ34" s="978"/>
      <c r="AR34" s="922" t="s">
        <v>611</v>
      </c>
      <c r="AS34" s="922"/>
      <c r="AT34" s="922"/>
      <c r="AU34" s="922"/>
      <c r="AV34" s="922"/>
      <c r="AW34" s="922"/>
      <c r="AX34" s="923"/>
    </row>
    <row r="35" spans="1:55" s="356" customFormat="1" ht="17.100000000000001" customHeight="1" x14ac:dyDescent="0.15">
      <c r="A35" s="303"/>
      <c r="B35" s="589"/>
      <c r="C35" s="1079" t="s">
        <v>770</v>
      </c>
      <c r="D35" s="1080"/>
      <c r="E35" s="1080"/>
      <c r="F35" s="1080"/>
      <c r="G35" s="1080"/>
      <c r="H35" s="1080"/>
      <c r="I35" s="1080"/>
      <c r="J35" s="1080"/>
      <c r="K35" s="1080"/>
      <c r="L35" s="1345"/>
      <c r="M35" s="849" t="s">
        <v>594</v>
      </c>
      <c r="N35" s="850"/>
      <c r="O35" s="851"/>
      <c r="P35" s="852" t="s">
        <v>598</v>
      </c>
      <c r="Q35" s="852"/>
      <c r="R35" s="852"/>
      <c r="S35" s="852"/>
      <c r="T35" s="852"/>
      <c r="U35" s="837"/>
      <c r="V35" s="838"/>
      <c r="W35" s="838"/>
      <c r="X35" s="838"/>
      <c r="Y35" s="838"/>
      <c r="Z35" s="839"/>
      <c r="AA35" s="853">
        <f>U35-AI35</f>
        <v>0</v>
      </c>
      <c r="AB35" s="853"/>
      <c r="AC35" s="853"/>
      <c r="AD35" s="853"/>
      <c r="AE35" s="853"/>
      <c r="AF35" s="853"/>
      <c r="AG35" s="853"/>
      <c r="AH35" s="854"/>
      <c r="AI35" s="837">
        <f>U35*$AN$12</f>
        <v>0</v>
      </c>
      <c r="AJ35" s="838"/>
      <c r="AK35" s="838"/>
      <c r="AL35" s="838"/>
      <c r="AM35" s="838"/>
      <c r="AN35" s="838"/>
      <c r="AO35" s="838"/>
      <c r="AP35" s="838"/>
      <c r="AQ35" s="839"/>
      <c r="AR35" s="840" t="s">
        <v>666</v>
      </c>
      <c r="AS35" s="841"/>
      <c r="AT35" s="841"/>
      <c r="AU35" s="841"/>
      <c r="AV35" s="841"/>
      <c r="AW35" s="841"/>
      <c r="AX35" s="842"/>
      <c r="BA35" s="356" t="s">
        <v>658</v>
      </c>
      <c r="BB35" s="356" t="s">
        <v>598</v>
      </c>
    </row>
    <row r="36" spans="1:55" s="356" customFormat="1" ht="17.100000000000001" customHeight="1" x14ac:dyDescent="0.15">
      <c r="A36" s="303"/>
      <c r="B36" s="589"/>
      <c r="C36" s="1346"/>
      <c r="D36" s="1347"/>
      <c r="E36" s="1347"/>
      <c r="F36" s="1347"/>
      <c r="G36" s="1347"/>
      <c r="H36" s="1347"/>
      <c r="I36" s="1347"/>
      <c r="J36" s="1347"/>
      <c r="K36" s="1347"/>
      <c r="L36" s="1348"/>
      <c r="M36" s="849" t="s">
        <v>594</v>
      </c>
      <c r="N36" s="850"/>
      <c r="O36" s="851"/>
      <c r="P36" s="852" t="s">
        <v>598</v>
      </c>
      <c r="Q36" s="852"/>
      <c r="R36" s="852"/>
      <c r="S36" s="852"/>
      <c r="T36" s="852"/>
      <c r="U36" s="837"/>
      <c r="V36" s="838"/>
      <c r="W36" s="838"/>
      <c r="X36" s="838"/>
      <c r="Y36" s="838"/>
      <c r="Z36" s="839"/>
      <c r="AA36" s="853">
        <f>U36-AI36</f>
        <v>0</v>
      </c>
      <c r="AB36" s="853"/>
      <c r="AC36" s="853"/>
      <c r="AD36" s="853"/>
      <c r="AE36" s="853"/>
      <c r="AF36" s="853"/>
      <c r="AG36" s="853"/>
      <c r="AH36" s="854"/>
      <c r="AI36" s="837">
        <f>U36*$AN$12</f>
        <v>0</v>
      </c>
      <c r="AJ36" s="838"/>
      <c r="AK36" s="838"/>
      <c r="AL36" s="838"/>
      <c r="AM36" s="838"/>
      <c r="AN36" s="838"/>
      <c r="AO36" s="838"/>
      <c r="AP36" s="838"/>
      <c r="AQ36" s="839"/>
      <c r="AR36" s="843"/>
      <c r="AS36" s="844"/>
      <c r="AT36" s="844"/>
      <c r="AU36" s="844"/>
      <c r="AV36" s="844"/>
      <c r="AW36" s="844"/>
      <c r="AX36" s="845"/>
      <c r="BA36" s="356" t="s">
        <v>659</v>
      </c>
      <c r="BB36" s="356" t="s">
        <v>645</v>
      </c>
    </row>
    <row r="37" spans="1:55" s="356" customFormat="1" ht="17.100000000000001" customHeight="1" x14ac:dyDescent="0.15">
      <c r="A37" s="303"/>
      <c r="B37" s="589"/>
      <c r="C37" s="1031"/>
      <c r="D37" s="1032"/>
      <c r="E37" s="1032"/>
      <c r="F37" s="1032"/>
      <c r="G37" s="1032"/>
      <c r="H37" s="1032"/>
      <c r="I37" s="1032"/>
      <c r="J37" s="1032"/>
      <c r="K37" s="1032"/>
      <c r="L37" s="1349"/>
      <c r="M37" s="849" t="s">
        <v>594</v>
      </c>
      <c r="N37" s="850"/>
      <c r="O37" s="851"/>
      <c r="P37" s="852" t="s">
        <v>598</v>
      </c>
      <c r="Q37" s="852"/>
      <c r="R37" s="852"/>
      <c r="S37" s="852"/>
      <c r="T37" s="852"/>
      <c r="U37" s="837"/>
      <c r="V37" s="838"/>
      <c r="W37" s="838"/>
      <c r="X37" s="838"/>
      <c r="Y37" s="838"/>
      <c r="Z37" s="839"/>
      <c r="AA37" s="853">
        <f>U37-AI37</f>
        <v>0</v>
      </c>
      <c r="AB37" s="853"/>
      <c r="AC37" s="853"/>
      <c r="AD37" s="853"/>
      <c r="AE37" s="853"/>
      <c r="AF37" s="853"/>
      <c r="AG37" s="853"/>
      <c r="AH37" s="854"/>
      <c r="AI37" s="837">
        <f>U37*$AN$12</f>
        <v>0</v>
      </c>
      <c r="AJ37" s="838"/>
      <c r="AK37" s="838"/>
      <c r="AL37" s="838"/>
      <c r="AM37" s="838"/>
      <c r="AN37" s="838"/>
      <c r="AO37" s="838"/>
      <c r="AP37" s="838"/>
      <c r="AQ37" s="839"/>
      <c r="AR37" s="846"/>
      <c r="AS37" s="847"/>
      <c r="AT37" s="847"/>
      <c r="AU37" s="847"/>
      <c r="AV37" s="847"/>
      <c r="AW37" s="847"/>
      <c r="AX37" s="848"/>
      <c r="BA37" s="356" t="s">
        <v>660</v>
      </c>
      <c r="BB37" s="356" t="s">
        <v>646</v>
      </c>
    </row>
    <row r="38" spans="1:55" s="356" customFormat="1" ht="14.25" customHeight="1" x14ac:dyDescent="0.15">
      <c r="A38" s="303"/>
      <c r="B38" s="985"/>
      <c r="C38" s="1000" t="s">
        <v>488</v>
      </c>
      <c r="D38" s="1000"/>
      <c r="E38" s="1000"/>
      <c r="F38" s="1000"/>
      <c r="G38" s="1000"/>
      <c r="H38" s="1000"/>
      <c r="I38" s="1000"/>
      <c r="J38" s="1000"/>
      <c r="K38" s="1000"/>
      <c r="L38" s="1000"/>
      <c r="M38" s="1001" t="s">
        <v>594</v>
      </c>
      <c r="N38" s="987"/>
      <c r="O38" s="1002"/>
      <c r="P38" s="987" t="s">
        <v>608</v>
      </c>
      <c r="Q38" s="987"/>
      <c r="R38" s="987"/>
      <c r="S38" s="987"/>
      <c r="T38" s="987"/>
      <c r="U38" s="1003">
        <f>SUM(U35:Z37)</f>
        <v>0</v>
      </c>
      <c r="V38" s="1004"/>
      <c r="W38" s="1004"/>
      <c r="X38" s="1004"/>
      <c r="Y38" s="1004"/>
      <c r="Z38" s="1005"/>
      <c r="AA38" s="1004">
        <f>SUM(AA35:AH37)</f>
        <v>0</v>
      </c>
      <c r="AB38" s="1004"/>
      <c r="AC38" s="1004"/>
      <c r="AD38" s="1004"/>
      <c r="AE38" s="1004"/>
      <c r="AF38" s="1004"/>
      <c r="AG38" s="1004"/>
      <c r="AH38" s="1005"/>
      <c r="AI38" s="1003">
        <f>AI35+AI36+AI37</f>
        <v>0</v>
      </c>
      <c r="AJ38" s="1004"/>
      <c r="AK38" s="1004"/>
      <c r="AL38" s="1004"/>
      <c r="AM38" s="1004"/>
      <c r="AN38" s="1004"/>
      <c r="AO38" s="1004"/>
      <c r="AP38" s="1004"/>
      <c r="AQ38" s="1005"/>
      <c r="AR38" s="1009"/>
      <c r="AS38" s="1009"/>
      <c r="AT38" s="1009"/>
      <c r="AU38" s="1009"/>
      <c r="AV38" s="1009"/>
      <c r="AW38" s="1009"/>
      <c r="AX38" s="1010"/>
      <c r="BB38" s="356" t="s">
        <v>647</v>
      </c>
    </row>
    <row r="39" spans="1:55" s="356" customFormat="1" ht="15" customHeight="1" x14ac:dyDescent="0.15">
      <c r="A39" s="303"/>
      <c r="B39" s="985"/>
      <c r="C39" s="1011" t="s">
        <v>512</v>
      </c>
      <c r="D39" s="1011"/>
      <c r="E39" s="1011"/>
      <c r="F39" s="1011"/>
      <c r="G39" s="1011"/>
      <c r="H39" s="1011"/>
      <c r="I39" s="1011"/>
      <c r="J39" s="1011"/>
      <c r="K39" s="1011"/>
      <c r="L39" s="1011"/>
      <c r="M39" s="1001" t="s">
        <v>594</v>
      </c>
      <c r="N39" s="987"/>
      <c r="O39" s="1002"/>
      <c r="P39" s="987" t="s">
        <v>608</v>
      </c>
      <c r="Q39" s="987"/>
      <c r="R39" s="987"/>
      <c r="S39" s="987"/>
      <c r="T39" s="987"/>
      <c r="U39" s="837"/>
      <c r="V39" s="838"/>
      <c r="W39" s="838"/>
      <c r="X39" s="838"/>
      <c r="Y39" s="838"/>
      <c r="Z39" s="839"/>
      <c r="AA39" s="988" t="e">
        <f>U39-AI39</f>
        <v>#DIV/0!</v>
      </c>
      <c r="AB39" s="988"/>
      <c r="AC39" s="988"/>
      <c r="AD39" s="988"/>
      <c r="AE39" s="988"/>
      <c r="AF39" s="988"/>
      <c r="AG39" s="988"/>
      <c r="AH39" s="989"/>
      <c r="AI39" s="1012" t="e">
        <f>ROUNDDOWN(AI38/U38*U39,0)</f>
        <v>#DIV/0!</v>
      </c>
      <c r="AJ39" s="988"/>
      <c r="AK39" s="988"/>
      <c r="AL39" s="988"/>
      <c r="AM39" s="988"/>
      <c r="AN39" s="988"/>
      <c r="AO39" s="988"/>
      <c r="AP39" s="988"/>
      <c r="AQ39" s="989"/>
      <c r="AR39" s="1013" t="s">
        <v>575</v>
      </c>
      <c r="AS39" s="1013"/>
      <c r="AT39" s="1013"/>
      <c r="AU39" s="1013"/>
      <c r="AV39" s="1013"/>
      <c r="AW39" s="1013"/>
      <c r="AX39" s="1014"/>
      <c r="BB39" s="356" t="s">
        <v>648</v>
      </c>
    </row>
    <row r="40" spans="1:55" s="356" customFormat="1" ht="12" customHeight="1" x14ac:dyDescent="0.15">
      <c r="A40" s="303"/>
      <c r="B40" s="985"/>
      <c r="C40" s="588"/>
      <c r="D40" s="588"/>
      <c r="E40" s="588"/>
      <c r="F40" s="588"/>
      <c r="G40" s="588"/>
      <c r="H40" s="588"/>
      <c r="I40" s="588"/>
      <c r="J40" s="588"/>
      <c r="K40" s="588"/>
      <c r="L40" s="588"/>
      <c r="M40" s="849"/>
      <c r="N40" s="850"/>
      <c r="O40" s="851"/>
      <c r="P40" s="412"/>
      <c r="Q40" s="412"/>
      <c r="R40" s="412"/>
      <c r="S40" s="412"/>
      <c r="T40" s="412"/>
      <c r="U40" s="1015"/>
      <c r="V40" s="1016"/>
      <c r="W40" s="1016"/>
      <c r="X40" s="1016"/>
      <c r="Y40" s="1016"/>
      <c r="Z40" s="1017"/>
      <c r="AA40" s="988"/>
      <c r="AB40" s="988"/>
      <c r="AC40" s="988"/>
      <c r="AD40" s="988"/>
      <c r="AE40" s="988"/>
      <c r="AF40" s="988"/>
      <c r="AG40" s="988"/>
      <c r="AH40" s="989"/>
      <c r="AI40" s="1012"/>
      <c r="AJ40" s="988"/>
      <c r="AK40" s="988"/>
      <c r="AL40" s="988"/>
      <c r="AM40" s="988"/>
      <c r="AN40" s="988"/>
      <c r="AO40" s="988"/>
      <c r="AP40" s="988"/>
      <c r="AQ40" s="989"/>
      <c r="AR40" s="1018"/>
      <c r="AS40" s="1018"/>
      <c r="AT40" s="1018"/>
      <c r="AU40" s="1018"/>
      <c r="AV40" s="1018"/>
      <c r="AW40" s="1018"/>
      <c r="AX40" s="1019"/>
      <c r="BB40" s="356" t="s">
        <v>656</v>
      </c>
    </row>
    <row r="41" spans="1:55" s="356" customFormat="1" ht="16.5" customHeight="1" x14ac:dyDescent="0.15">
      <c r="A41" s="303"/>
      <c r="B41" s="986"/>
      <c r="C41" s="994" t="s">
        <v>691</v>
      </c>
      <c r="D41" s="994"/>
      <c r="E41" s="994"/>
      <c r="F41" s="994"/>
      <c r="G41" s="994"/>
      <c r="H41" s="994"/>
      <c r="I41" s="994"/>
      <c r="J41" s="994"/>
      <c r="K41" s="994"/>
      <c r="L41" s="994"/>
      <c r="M41" s="1006"/>
      <c r="N41" s="1007"/>
      <c r="O41" s="1008"/>
      <c r="P41" s="1007"/>
      <c r="Q41" s="1007"/>
      <c r="R41" s="1007"/>
      <c r="S41" s="1007"/>
      <c r="T41" s="1007"/>
      <c r="U41" s="995">
        <f>U38+U39</f>
        <v>0</v>
      </c>
      <c r="V41" s="996"/>
      <c r="W41" s="996"/>
      <c r="X41" s="996"/>
      <c r="Y41" s="996"/>
      <c r="Z41" s="997"/>
      <c r="AA41" s="998" t="e">
        <f>AA38+AA39</f>
        <v>#DIV/0!</v>
      </c>
      <c r="AB41" s="998"/>
      <c r="AC41" s="998"/>
      <c r="AD41" s="998"/>
      <c r="AE41" s="998"/>
      <c r="AF41" s="998"/>
      <c r="AG41" s="998"/>
      <c r="AH41" s="999"/>
      <c r="AI41" s="1020" t="e">
        <f>AI38+AI39</f>
        <v>#DIV/0!</v>
      </c>
      <c r="AJ41" s="998"/>
      <c r="AK41" s="998"/>
      <c r="AL41" s="998"/>
      <c r="AM41" s="998"/>
      <c r="AN41" s="998"/>
      <c r="AO41" s="998"/>
      <c r="AP41" s="998"/>
      <c r="AQ41" s="999"/>
      <c r="AR41" s="1021"/>
      <c r="AS41" s="1021"/>
      <c r="AT41" s="1021"/>
      <c r="AU41" s="1021"/>
      <c r="AV41" s="1021"/>
      <c r="AW41" s="1021"/>
      <c r="AX41" s="1022"/>
    </row>
    <row r="42" spans="1:55" s="356" customFormat="1" ht="15.75" customHeight="1" x14ac:dyDescent="0.15">
      <c r="A42" s="145"/>
      <c r="B42" s="859" t="s">
        <v>18</v>
      </c>
      <c r="C42" s="684"/>
      <c r="D42" s="959" t="s">
        <v>791</v>
      </c>
      <c r="E42" s="959"/>
      <c r="F42" s="959"/>
      <c r="G42" s="959"/>
      <c r="H42" s="959"/>
      <c r="I42" s="959"/>
      <c r="J42" s="959"/>
      <c r="K42" s="959"/>
      <c r="L42" s="959"/>
      <c r="M42" s="982" t="s">
        <v>786</v>
      </c>
      <c r="N42" s="924"/>
      <c r="O42" s="984"/>
      <c r="P42" s="611" t="s">
        <v>768</v>
      </c>
      <c r="Q42" s="980" t="s">
        <v>538</v>
      </c>
      <c r="R42" s="981"/>
      <c r="S42" s="533"/>
      <c r="T42" s="534" t="s">
        <v>1</v>
      </c>
      <c r="U42" s="533"/>
      <c r="V42" s="534" t="s">
        <v>9</v>
      </c>
      <c r="W42" s="1350" t="s">
        <v>769</v>
      </c>
      <c r="X42" s="1351"/>
      <c r="Y42" s="982" t="s">
        <v>668</v>
      </c>
      <c r="Z42" s="924"/>
      <c r="AA42" s="983"/>
      <c r="AB42" s="983"/>
      <c r="AC42" s="534" t="s">
        <v>669</v>
      </c>
      <c r="AD42" s="983"/>
      <c r="AE42" s="983"/>
      <c r="AF42" s="534" t="s">
        <v>670</v>
      </c>
      <c r="AG42" s="534"/>
      <c r="AH42" s="535"/>
      <c r="AI42" s="534"/>
      <c r="AJ42" s="534"/>
      <c r="AK42" s="534"/>
      <c r="AL42" s="534"/>
      <c r="AM42" s="534"/>
      <c r="AN42" s="534"/>
      <c r="AO42" s="534"/>
      <c r="AP42" s="534"/>
      <c r="AQ42" s="534"/>
      <c r="AR42" s="534"/>
      <c r="AS42" s="534"/>
      <c r="AT42" s="534"/>
      <c r="AU42" s="924" t="s">
        <v>672</v>
      </c>
      <c r="AV42" s="924"/>
      <c r="AW42" s="924"/>
      <c r="AX42" s="925"/>
    </row>
    <row r="43" spans="1:55" s="356" customFormat="1" ht="11.25" customHeight="1" x14ac:dyDescent="0.15">
      <c r="A43" s="145"/>
      <c r="B43" s="990"/>
      <c r="C43" s="723"/>
      <c r="D43" s="961"/>
      <c r="E43" s="961"/>
      <c r="F43" s="961"/>
      <c r="G43" s="961"/>
      <c r="H43" s="961"/>
      <c r="I43" s="961"/>
      <c r="J43" s="961"/>
      <c r="K43" s="961"/>
      <c r="L43" s="961"/>
      <c r="M43" s="991" t="s">
        <v>448</v>
      </c>
      <c r="N43" s="992"/>
      <c r="O43" s="993"/>
      <c r="P43" s="992" t="s">
        <v>609</v>
      </c>
      <c r="Q43" s="992"/>
      <c r="R43" s="992"/>
      <c r="S43" s="992"/>
      <c r="T43" s="992"/>
      <c r="U43" s="977" t="s">
        <v>574</v>
      </c>
      <c r="V43" s="922"/>
      <c r="W43" s="922"/>
      <c r="X43" s="922"/>
      <c r="Y43" s="922"/>
      <c r="Z43" s="978"/>
      <c r="AA43" s="922" t="s">
        <v>665</v>
      </c>
      <c r="AB43" s="922"/>
      <c r="AC43" s="922"/>
      <c r="AD43" s="922"/>
      <c r="AE43" s="922"/>
      <c r="AF43" s="922"/>
      <c r="AG43" s="922"/>
      <c r="AH43" s="978"/>
      <c r="AI43" s="977" t="s">
        <v>610</v>
      </c>
      <c r="AJ43" s="922"/>
      <c r="AK43" s="922"/>
      <c r="AL43" s="922"/>
      <c r="AM43" s="922"/>
      <c r="AN43" s="922"/>
      <c r="AO43" s="922"/>
      <c r="AP43" s="922"/>
      <c r="AQ43" s="978"/>
      <c r="AR43" s="922" t="s">
        <v>611</v>
      </c>
      <c r="AS43" s="922"/>
      <c r="AT43" s="922"/>
      <c r="AU43" s="922"/>
      <c r="AV43" s="922"/>
      <c r="AW43" s="922"/>
      <c r="AX43" s="923"/>
      <c r="BA43" s="356" t="s">
        <v>598</v>
      </c>
    </row>
    <row r="44" spans="1:55" s="356" customFormat="1" ht="16.5" customHeight="1" x14ac:dyDescent="0.15">
      <c r="A44" s="142"/>
      <c r="B44" s="985" t="s">
        <v>544</v>
      </c>
      <c r="C44" s="1079" t="s">
        <v>557</v>
      </c>
      <c r="D44" s="1080"/>
      <c r="E44" s="1080"/>
      <c r="F44" s="1080"/>
      <c r="G44" s="1080"/>
      <c r="H44" s="1080"/>
      <c r="I44" s="1080"/>
      <c r="J44" s="1080"/>
      <c r="K44" s="1080"/>
      <c r="L44" s="1080"/>
      <c r="M44" s="1027"/>
      <c r="N44" s="852"/>
      <c r="O44" s="1028"/>
      <c r="P44" s="1036" t="s">
        <v>598</v>
      </c>
      <c r="Q44" s="1036"/>
      <c r="R44" s="1036"/>
      <c r="S44" s="1036"/>
      <c r="T44" s="1036"/>
      <c r="U44" s="1037"/>
      <c r="V44" s="1038"/>
      <c r="W44" s="1038"/>
      <c r="X44" s="1038"/>
      <c r="Y44" s="1038"/>
      <c r="Z44" s="1039"/>
      <c r="AA44" s="1040"/>
      <c r="AB44" s="1040"/>
      <c r="AC44" s="1040"/>
      <c r="AD44" s="1040"/>
      <c r="AE44" s="1040"/>
      <c r="AF44" s="1040"/>
      <c r="AG44" s="1040"/>
      <c r="AH44" s="1041"/>
      <c r="AI44" s="1042">
        <f>U44-AA44</f>
        <v>0</v>
      </c>
      <c r="AJ44" s="1043"/>
      <c r="AK44" s="1043"/>
      <c r="AL44" s="1043"/>
      <c r="AM44" s="1043"/>
      <c r="AN44" s="1043"/>
      <c r="AO44" s="1043"/>
      <c r="AP44" s="1043"/>
      <c r="AQ44" s="1044"/>
      <c r="AR44" s="1023" t="s">
        <v>607</v>
      </c>
      <c r="AS44" s="1023"/>
      <c r="AT44" s="1023"/>
      <c r="AU44" s="1023"/>
      <c r="AV44" s="1023"/>
      <c r="AW44" s="1023"/>
      <c r="AX44" s="1024"/>
      <c r="BA44" s="392" t="s">
        <v>471</v>
      </c>
    </row>
    <row r="45" spans="1:55" s="356" customFormat="1" ht="16.5" customHeight="1" x14ac:dyDescent="0.15">
      <c r="A45" s="142"/>
      <c r="B45" s="985"/>
      <c r="C45" s="1031"/>
      <c r="D45" s="1032"/>
      <c r="E45" s="1032"/>
      <c r="F45" s="1032"/>
      <c r="G45" s="1032"/>
      <c r="H45" s="1032"/>
      <c r="I45" s="1032"/>
      <c r="J45" s="1032"/>
      <c r="K45" s="1032"/>
      <c r="L45" s="1032"/>
      <c r="M45" s="1027"/>
      <c r="N45" s="852"/>
      <c r="O45" s="1028"/>
      <c r="P45" s="852" t="s">
        <v>598</v>
      </c>
      <c r="Q45" s="852"/>
      <c r="R45" s="852"/>
      <c r="S45" s="852"/>
      <c r="T45" s="852"/>
      <c r="U45" s="837"/>
      <c r="V45" s="838"/>
      <c r="W45" s="838"/>
      <c r="X45" s="838"/>
      <c r="Y45" s="838"/>
      <c r="Z45" s="839"/>
      <c r="AA45" s="838"/>
      <c r="AB45" s="838"/>
      <c r="AC45" s="838"/>
      <c r="AD45" s="838"/>
      <c r="AE45" s="838"/>
      <c r="AF45" s="838"/>
      <c r="AG45" s="838"/>
      <c r="AH45" s="839"/>
      <c r="AI45" s="1046">
        <f>U45-AA45</f>
        <v>0</v>
      </c>
      <c r="AJ45" s="853"/>
      <c r="AK45" s="853"/>
      <c r="AL45" s="853"/>
      <c r="AM45" s="853"/>
      <c r="AN45" s="853"/>
      <c r="AO45" s="853"/>
      <c r="AP45" s="853"/>
      <c r="AQ45" s="854"/>
      <c r="AR45" s="1025"/>
      <c r="AS45" s="1025"/>
      <c r="AT45" s="1025"/>
      <c r="AU45" s="1025"/>
      <c r="AV45" s="1025"/>
      <c r="AW45" s="1025"/>
      <c r="AX45" s="1026"/>
      <c r="BA45" s="391" t="s">
        <v>473</v>
      </c>
    </row>
    <row r="46" spans="1:55" s="356" customFormat="1" ht="17.100000000000001" customHeight="1" x14ac:dyDescent="0.15">
      <c r="A46" s="142"/>
      <c r="B46" s="985"/>
      <c r="C46" s="1030" t="s">
        <v>511</v>
      </c>
      <c r="D46" s="1030"/>
      <c r="E46" s="1030"/>
      <c r="F46" s="1030"/>
      <c r="G46" s="1030"/>
      <c r="H46" s="1030"/>
      <c r="I46" s="1030"/>
      <c r="J46" s="1030"/>
      <c r="K46" s="1030"/>
      <c r="L46" s="1030"/>
      <c r="M46" s="849" t="s">
        <v>594</v>
      </c>
      <c r="N46" s="850"/>
      <c r="O46" s="851"/>
      <c r="P46" s="852" t="s">
        <v>598</v>
      </c>
      <c r="Q46" s="852"/>
      <c r="R46" s="852"/>
      <c r="S46" s="852"/>
      <c r="T46" s="852"/>
      <c r="U46" s="837"/>
      <c r="V46" s="838"/>
      <c r="W46" s="838"/>
      <c r="X46" s="838"/>
      <c r="Y46" s="838"/>
      <c r="Z46" s="839"/>
      <c r="AA46" s="853">
        <f>U46-AI46</f>
        <v>0</v>
      </c>
      <c r="AB46" s="853"/>
      <c r="AC46" s="853"/>
      <c r="AD46" s="853"/>
      <c r="AE46" s="853"/>
      <c r="AF46" s="853"/>
      <c r="AG46" s="853"/>
      <c r="AH46" s="854"/>
      <c r="AI46" s="837">
        <f>U46*$AN$12</f>
        <v>0</v>
      </c>
      <c r="AJ46" s="838"/>
      <c r="AK46" s="838"/>
      <c r="AL46" s="838"/>
      <c r="AM46" s="838"/>
      <c r="AN46" s="838"/>
      <c r="AO46" s="838"/>
      <c r="AP46" s="838"/>
      <c r="AQ46" s="839"/>
      <c r="AR46" s="1013" t="s">
        <v>666</v>
      </c>
      <c r="AS46" s="1013"/>
      <c r="AT46" s="1013"/>
      <c r="AU46" s="1013"/>
      <c r="AV46" s="1013"/>
      <c r="AW46" s="1013"/>
      <c r="AX46" s="1014"/>
      <c r="BA46" s="391" t="s">
        <v>474</v>
      </c>
    </row>
    <row r="47" spans="1:55" s="356" customFormat="1" ht="15" customHeight="1" x14ac:dyDescent="0.15">
      <c r="A47" s="142"/>
      <c r="B47" s="985"/>
      <c r="C47" s="1029" t="s">
        <v>558</v>
      </c>
      <c r="D47" s="1030"/>
      <c r="E47" s="1030"/>
      <c r="F47" s="1030"/>
      <c r="G47" s="1030"/>
      <c r="H47" s="1030"/>
      <c r="I47" s="1030"/>
      <c r="J47" s="1030"/>
      <c r="K47" s="1030"/>
      <c r="L47" s="1030"/>
      <c r="M47" s="1027"/>
      <c r="N47" s="852"/>
      <c r="O47" s="1028"/>
      <c r="P47" s="852" t="s">
        <v>598</v>
      </c>
      <c r="Q47" s="852"/>
      <c r="R47" s="852"/>
      <c r="S47" s="852"/>
      <c r="T47" s="852"/>
      <c r="U47" s="837"/>
      <c r="V47" s="838"/>
      <c r="W47" s="838"/>
      <c r="X47" s="838"/>
      <c r="Y47" s="838"/>
      <c r="Z47" s="839"/>
      <c r="AA47" s="838"/>
      <c r="AB47" s="838"/>
      <c r="AC47" s="838"/>
      <c r="AD47" s="838"/>
      <c r="AE47" s="838"/>
      <c r="AF47" s="838"/>
      <c r="AG47" s="838"/>
      <c r="AH47" s="839"/>
      <c r="AI47" s="1033"/>
      <c r="AJ47" s="1034"/>
      <c r="AK47" s="1034"/>
      <c r="AL47" s="1034"/>
      <c r="AM47" s="1034"/>
      <c r="AN47" s="1034"/>
      <c r="AO47" s="1034"/>
      <c r="AP47" s="1034"/>
      <c r="AQ47" s="1035"/>
      <c r="AR47" s="1018"/>
      <c r="AS47" s="1018"/>
      <c r="AT47" s="1018"/>
      <c r="AU47" s="1018"/>
      <c r="AV47" s="1018"/>
      <c r="AW47" s="1018"/>
      <c r="AX47" s="1019"/>
      <c r="BA47" s="391" t="s">
        <v>470</v>
      </c>
    </row>
    <row r="48" spans="1:55" s="356" customFormat="1" ht="15" customHeight="1" x14ac:dyDescent="0.15">
      <c r="A48" s="142"/>
      <c r="B48" s="985"/>
      <c r="C48" s="1031"/>
      <c r="D48" s="1032"/>
      <c r="E48" s="1032"/>
      <c r="F48" s="1032"/>
      <c r="G48" s="1032"/>
      <c r="H48" s="1032"/>
      <c r="I48" s="1032"/>
      <c r="J48" s="1032"/>
      <c r="K48" s="1032"/>
      <c r="L48" s="1032"/>
      <c r="M48" s="1027"/>
      <c r="N48" s="852"/>
      <c r="O48" s="1028"/>
      <c r="P48" s="852" t="s">
        <v>598</v>
      </c>
      <c r="Q48" s="852"/>
      <c r="R48" s="852"/>
      <c r="S48" s="852"/>
      <c r="T48" s="852"/>
      <c r="U48" s="837"/>
      <c r="V48" s="838"/>
      <c r="W48" s="838"/>
      <c r="X48" s="838"/>
      <c r="Y48" s="838"/>
      <c r="Z48" s="839"/>
      <c r="AA48" s="838"/>
      <c r="AB48" s="838"/>
      <c r="AC48" s="838"/>
      <c r="AD48" s="838"/>
      <c r="AE48" s="838"/>
      <c r="AF48" s="838"/>
      <c r="AG48" s="838"/>
      <c r="AH48" s="839"/>
      <c r="AI48" s="1033"/>
      <c r="AJ48" s="1034"/>
      <c r="AK48" s="1034"/>
      <c r="AL48" s="1034"/>
      <c r="AM48" s="1034"/>
      <c r="AN48" s="1034"/>
      <c r="AO48" s="1034"/>
      <c r="AP48" s="1034"/>
      <c r="AQ48" s="1035"/>
      <c r="AR48" s="1018"/>
      <c r="AS48" s="1018"/>
      <c r="AT48" s="1018"/>
      <c r="AU48" s="1018"/>
      <c r="AV48" s="1018"/>
      <c r="AW48" s="1018"/>
      <c r="AX48" s="1019"/>
      <c r="BA48" s="392" t="s">
        <v>469</v>
      </c>
    </row>
    <row r="49" spans="1:55" s="356" customFormat="1" ht="14.25" customHeight="1" x14ac:dyDescent="0.15">
      <c r="A49" s="142"/>
      <c r="B49" s="985"/>
      <c r="C49" s="1000" t="s">
        <v>488</v>
      </c>
      <c r="D49" s="1000"/>
      <c r="E49" s="1000"/>
      <c r="F49" s="1000"/>
      <c r="G49" s="1000"/>
      <c r="H49" s="1000"/>
      <c r="I49" s="1000"/>
      <c r="J49" s="1000"/>
      <c r="K49" s="1000"/>
      <c r="L49" s="1000"/>
      <c r="M49" s="1001" t="s">
        <v>594</v>
      </c>
      <c r="N49" s="987"/>
      <c r="O49" s="1002"/>
      <c r="P49" s="987" t="s">
        <v>608</v>
      </c>
      <c r="Q49" s="987"/>
      <c r="R49" s="987"/>
      <c r="S49" s="987"/>
      <c r="T49" s="987"/>
      <c r="U49" s="1003">
        <f>SUM(U44:Z48)</f>
        <v>0</v>
      </c>
      <c r="V49" s="1004"/>
      <c r="W49" s="1004"/>
      <c r="X49" s="1004"/>
      <c r="Y49" s="1004"/>
      <c r="Z49" s="1005"/>
      <c r="AA49" s="1004">
        <f>SUM(AA44:AH48)</f>
        <v>0</v>
      </c>
      <c r="AB49" s="1004"/>
      <c r="AC49" s="1004"/>
      <c r="AD49" s="1004"/>
      <c r="AE49" s="1004"/>
      <c r="AF49" s="1004"/>
      <c r="AG49" s="1004"/>
      <c r="AH49" s="1005"/>
      <c r="AI49" s="1003">
        <f>AI44+AI45+AI46</f>
        <v>0</v>
      </c>
      <c r="AJ49" s="1004"/>
      <c r="AK49" s="1004"/>
      <c r="AL49" s="1004"/>
      <c r="AM49" s="1004"/>
      <c r="AN49" s="1004"/>
      <c r="AO49" s="1004"/>
      <c r="AP49" s="1004"/>
      <c r="AQ49" s="1005"/>
      <c r="AR49" s="1009"/>
      <c r="AS49" s="1009"/>
      <c r="AT49" s="1009"/>
      <c r="AU49" s="1009"/>
      <c r="AV49" s="1009"/>
      <c r="AW49" s="1009"/>
      <c r="AX49" s="1010"/>
      <c r="BA49" s="391" t="s">
        <v>468</v>
      </c>
    </row>
    <row r="50" spans="1:55" s="356" customFormat="1" ht="15" customHeight="1" x14ac:dyDescent="0.15">
      <c r="A50" s="142"/>
      <c r="B50" s="985"/>
      <c r="C50" s="1045" t="s">
        <v>512</v>
      </c>
      <c r="D50" s="1045"/>
      <c r="E50" s="1045"/>
      <c r="F50" s="1045"/>
      <c r="G50" s="1045"/>
      <c r="H50" s="1045"/>
      <c r="I50" s="1045"/>
      <c r="J50" s="1045"/>
      <c r="K50" s="1045"/>
      <c r="L50" s="1045"/>
      <c r="M50" s="1001" t="s">
        <v>594</v>
      </c>
      <c r="N50" s="987"/>
      <c r="O50" s="1002"/>
      <c r="P50" s="987" t="s">
        <v>608</v>
      </c>
      <c r="Q50" s="987"/>
      <c r="R50" s="987"/>
      <c r="S50" s="987"/>
      <c r="T50" s="987"/>
      <c r="U50" s="837"/>
      <c r="V50" s="838"/>
      <c r="W50" s="838"/>
      <c r="X50" s="838"/>
      <c r="Y50" s="838"/>
      <c r="Z50" s="839"/>
      <c r="AA50" s="988" t="e">
        <f>U50-AI50</f>
        <v>#DIV/0!</v>
      </c>
      <c r="AB50" s="988"/>
      <c r="AC50" s="988"/>
      <c r="AD50" s="988"/>
      <c r="AE50" s="988"/>
      <c r="AF50" s="988"/>
      <c r="AG50" s="988"/>
      <c r="AH50" s="989"/>
      <c r="AI50" s="1012" t="e">
        <f>ROUNDDOWN(AI49/U49*U50,0)</f>
        <v>#DIV/0!</v>
      </c>
      <c r="AJ50" s="988"/>
      <c r="AK50" s="988"/>
      <c r="AL50" s="988"/>
      <c r="AM50" s="988"/>
      <c r="AN50" s="988"/>
      <c r="AO50" s="988"/>
      <c r="AP50" s="988"/>
      <c r="AQ50" s="989"/>
      <c r="AR50" s="1013" t="s">
        <v>575</v>
      </c>
      <c r="AS50" s="1013"/>
      <c r="AT50" s="1013"/>
      <c r="AU50" s="1013"/>
      <c r="AV50" s="1013"/>
      <c r="AW50" s="1013"/>
      <c r="AX50" s="1014"/>
      <c r="BA50" s="392" t="s">
        <v>475</v>
      </c>
    </row>
    <row r="51" spans="1:55" s="356" customFormat="1" ht="12" customHeight="1" x14ac:dyDescent="0.15">
      <c r="A51" s="142"/>
      <c r="B51" s="985"/>
      <c r="C51" s="588"/>
      <c r="D51" s="588"/>
      <c r="E51" s="588"/>
      <c r="F51" s="588"/>
      <c r="G51" s="588"/>
      <c r="H51" s="588"/>
      <c r="I51" s="588"/>
      <c r="J51" s="588"/>
      <c r="K51" s="588"/>
      <c r="L51" s="588"/>
      <c r="M51" s="529"/>
      <c r="N51" s="516"/>
      <c r="O51" s="530"/>
      <c r="P51" s="412"/>
      <c r="Q51" s="412"/>
      <c r="R51" s="412"/>
      <c r="S51" s="412"/>
      <c r="T51" s="412"/>
      <c r="U51" s="1015"/>
      <c r="V51" s="1016"/>
      <c r="W51" s="1016"/>
      <c r="X51" s="1016"/>
      <c r="Y51" s="1016"/>
      <c r="Z51" s="1017"/>
      <c r="AA51" s="988"/>
      <c r="AB51" s="988"/>
      <c r="AC51" s="988"/>
      <c r="AD51" s="988"/>
      <c r="AE51" s="988"/>
      <c r="AF51" s="988"/>
      <c r="AG51" s="988"/>
      <c r="AH51" s="989"/>
      <c r="AI51" s="1012"/>
      <c r="AJ51" s="988"/>
      <c r="AK51" s="988"/>
      <c r="AL51" s="988"/>
      <c r="AM51" s="988"/>
      <c r="AN51" s="988"/>
      <c r="AO51" s="988"/>
      <c r="AP51" s="988"/>
      <c r="AQ51" s="989"/>
      <c r="AR51" s="1018"/>
      <c r="AS51" s="1018"/>
      <c r="AT51" s="1018"/>
      <c r="AU51" s="1018"/>
      <c r="AV51" s="1018"/>
      <c r="AW51" s="1018"/>
      <c r="AX51" s="1019"/>
      <c r="BA51" s="391" t="s">
        <v>601</v>
      </c>
    </row>
    <row r="52" spans="1:55" s="356" customFormat="1" ht="16.5" customHeight="1" x14ac:dyDescent="0.15">
      <c r="A52" s="142"/>
      <c r="B52" s="986"/>
      <c r="C52" s="994" t="s">
        <v>692</v>
      </c>
      <c r="D52" s="994"/>
      <c r="E52" s="994"/>
      <c r="F52" s="994"/>
      <c r="G52" s="994"/>
      <c r="H52" s="994"/>
      <c r="I52" s="994"/>
      <c r="J52" s="994"/>
      <c r="K52" s="994"/>
      <c r="L52" s="994"/>
      <c r="M52" s="531"/>
      <c r="N52" s="515"/>
      <c r="O52" s="532"/>
      <c r="P52" s="413"/>
      <c r="Q52" s="413"/>
      <c r="R52" s="413"/>
      <c r="S52" s="413"/>
      <c r="T52" s="413"/>
      <c r="U52" s="995">
        <f>U49+U50</f>
        <v>0</v>
      </c>
      <c r="V52" s="996"/>
      <c r="W52" s="996"/>
      <c r="X52" s="996"/>
      <c r="Y52" s="996"/>
      <c r="Z52" s="997"/>
      <c r="AA52" s="998" t="e">
        <f>AA49+AA50</f>
        <v>#DIV/0!</v>
      </c>
      <c r="AB52" s="998"/>
      <c r="AC52" s="998"/>
      <c r="AD52" s="998"/>
      <c r="AE52" s="998"/>
      <c r="AF52" s="998"/>
      <c r="AG52" s="998"/>
      <c r="AH52" s="999"/>
      <c r="AI52" s="1020" t="e">
        <f>AI49+AI50</f>
        <v>#DIV/0!</v>
      </c>
      <c r="AJ52" s="998"/>
      <c r="AK52" s="998"/>
      <c r="AL52" s="998"/>
      <c r="AM52" s="998"/>
      <c r="AN52" s="998"/>
      <c r="AO52" s="998"/>
      <c r="AP52" s="998"/>
      <c r="AQ52" s="999"/>
      <c r="AR52" s="1021"/>
      <c r="AS52" s="1021"/>
      <c r="AT52" s="1021"/>
      <c r="AU52" s="1021"/>
      <c r="AV52" s="1021"/>
      <c r="AW52" s="1021"/>
      <c r="AX52" s="1022"/>
      <c r="BA52" s="392" t="s">
        <v>602</v>
      </c>
    </row>
    <row r="53" spans="1:55" s="356" customFormat="1" ht="15.75" customHeight="1" x14ac:dyDescent="0.15">
      <c r="A53" s="145"/>
      <c r="B53" s="859" t="s">
        <v>18</v>
      </c>
      <c r="C53" s="684"/>
      <c r="D53" s="1077" t="s">
        <v>792</v>
      </c>
      <c r="E53" s="1077"/>
      <c r="F53" s="1077"/>
      <c r="G53" s="1077"/>
      <c r="H53" s="1077"/>
      <c r="I53" s="1077"/>
      <c r="J53" s="1077"/>
      <c r="K53" s="1077"/>
      <c r="L53" s="1077"/>
      <c r="M53" s="982" t="s">
        <v>786</v>
      </c>
      <c r="N53" s="924"/>
      <c r="O53" s="984"/>
      <c r="P53" s="611" t="s">
        <v>768</v>
      </c>
      <c r="Q53" s="980" t="s">
        <v>538</v>
      </c>
      <c r="R53" s="981"/>
      <c r="S53" s="533"/>
      <c r="T53" s="534" t="s">
        <v>1</v>
      </c>
      <c r="U53" s="533"/>
      <c r="V53" s="534" t="s">
        <v>9</v>
      </c>
      <c r="W53" s="1350" t="s">
        <v>769</v>
      </c>
      <c r="X53" s="1351"/>
      <c r="Y53" s="982" t="s">
        <v>668</v>
      </c>
      <c r="Z53" s="924"/>
      <c r="AA53" s="983"/>
      <c r="AB53" s="983"/>
      <c r="AC53" s="534" t="s">
        <v>669</v>
      </c>
      <c r="AD53" s="983"/>
      <c r="AE53" s="983"/>
      <c r="AF53" s="534" t="s">
        <v>670</v>
      </c>
      <c r="AG53" s="534"/>
      <c r="AH53" s="535"/>
      <c r="AI53" s="534"/>
      <c r="AJ53" s="534"/>
      <c r="AK53" s="534"/>
      <c r="AL53" s="534"/>
      <c r="AM53" s="534"/>
      <c r="AN53" s="534"/>
      <c r="AO53" s="534"/>
      <c r="AP53" s="534"/>
      <c r="AQ53" s="534"/>
      <c r="AR53" s="534"/>
      <c r="AS53" s="534"/>
      <c r="AT53" s="534"/>
      <c r="AU53" s="924" t="s">
        <v>672</v>
      </c>
      <c r="AV53" s="924"/>
      <c r="AW53" s="924"/>
      <c r="AX53" s="925"/>
      <c r="BA53" s="407" t="s">
        <v>603</v>
      </c>
    </row>
    <row r="54" spans="1:55" s="356" customFormat="1" ht="11.25" customHeight="1" x14ac:dyDescent="0.15">
      <c r="A54" s="145"/>
      <c r="B54" s="990"/>
      <c r="C54" s="723"/>
      <c r="D54" s="1078"/>
      <c r="E54" s="1078"/>
      <c r="F54" s="1078"/>
      <c r="G54" s="1078"/>
      <c r="H54" s="1078"/>
      <c r="I54" s="1078"/>
      <c r="J54" s="1078"/>
      <c r="K54" s="1078"/>
      <c r="L54" s="1078"/>
      <c r="M54" s="991" t="s">
        <v>448</v>
      </c>
      <c r="N54" s="992"/>
      <c r="O54" s="993"/>
      <c r="P54" s="992" t="s">
        <v>609</v>
      </c>
      <c r="Q54" s="992"/>
      <c r="R54" s="992"/>
      <c r="S54" s="992"/>
      <c r="T54" s="992"/>
      <c r="U54" s="977" t="s">
        <v>574</v>
      </c>
      <c r="V54" s="922"/>
      <c r="W54" s="922"/>
      <c r="X54" s="922"/>
      <c r="Y54" s="922"/>
      <c r="Z54" s="978"/>
      <c r="AA54" s="922" t="s">
        <v>665</v>
      </c>
      <c r="AB54" s="922"/>
      <c r="AC54" s="922"/>
      <c r="AD54" s="922"/>
      <c r="AE54" s="922"/>
      <c r="AF54" s="922"/>
      <c r="AG54" s="922"/>
      <c r="AH54" s="978"/>
      <c r="AI54" s="977" t="s">
        <v>610</v>
      </c>
      <c r="AJ54" s="922"/>
      <c r="AK54" s="922"/>
      <c r="AL54" s="922"/>
      <c r="AM54" s="922"/>
      <c r="AN54" s="922"/>
      <c r="AO54" s="922"/>
      <c r="AP54" s="922"/>
      <c r="AQ54" s="978"/>
      <c r="AR54" s="922" t="s">
        <v>611</v>
      </c>
      <c r="AS54" s="922"/>
      <c r="AT54" s="922"/>
      <c r="AU54" s="922"/>
      <c r="AV54" s="922"/>
      <c r="AW54" s="922"/>
      <c r="AX54" s="923"/>
      <c r="BA54" s="392" t="s">
        <v>604</v>
      </c>
    </row>
    <row r="55" spans="1:55" s="356" customFormat="1" ht="16.5" customHeight="1" x14ac:dyDescent="0.15">
      <c r="A55" s="142"/>
      <c r="B55" s="985" t="s">
        <v>544</v>
      </c>
      <c r="C55" s="1079" t="s">
        <v>557</v>
      </c>
      <c r="D55" s="1080"/>
      <c r="E55" s="1080"/>
      <c r="F55" s="1080"/>
      <c r="G55" s="1080"/>
      <c r="H55" s="1080"/>
      <c r="I55" s="1080"/>
      <c r="J55" s="1080"/>
      <c r="K55" s="1080"/>
      <c r="L55" s="1080"/>
      <c r="M55" s="1027"/>
      <c r="N55" s="852"/>
      <c r="O55" s="1028"/>
      <c r="P55" s="1036" t="s">
        <v>598</v>
      </c>
      <c r="Q55" s="1036"/>
      <c r="R55" s="1036"/>
      <c r="S55" s="1036"/>
      <c r="T55" s="1036"/>
      <c r="U55" s="1037"/>
      <c r="V55" s="1038"/>
      <c r="W55" s="1038"/>
      <c r="X55" s="1038"/>
      <c r="Y55" s="1038"/>
      <c r="Z55" s="1039"/>
      <c r="AA55" s="1040"/>
      <c r="AB55" s="1040"/>
      <c r="AC55" s="1040"/>
      <c r="AD55" s="1040"/>
      <c r="AE55" s="1040"/>
      <c r="AF55" s="1040"/>
      <c r="AG55" s="1040"/>
      <c r="AH55" s="1041"/>
      <c r="AI55" s="1042">
        <f>U55-AA55</f>
        <v>0</v>
      </c>
      <c r="AJ55" s="1043"/>
      <c r="AK55" s="1043"/>
      <c r="AL55" s="1043"/>
      <c r="AM55" s="1043"/>
      <c r="AN55" s="1043"/>
      <c r="AO55" s="1043"/>
      <c r="AP55" s="1043"/>
      <c r="AQ55" s="1044"/>
      <c r="AR55" s="1062"/>
      <c r="AS55" s="1062"/>
      <c r="AT55" s="1062"/>
      <c r="AU55" s="1062"/>
      <c r="AV55" s="1062"/>
      <c r="AW55" s="1062"/>
      <c r="AX55" s="1063"/>
      <c r="BA55" s="391" t="s">
        <v>605</v>
      </c>
    </row>
    <row r="56" spans="1:55" s="356" customFormat="1" ht="16.5" customHeight="1" x14ac:dyDescent="0.15">
      <c r="A56" s="142"/>
      <c r="B56" s="985"/>
      <c r="C56" s="1031"/>
      <c r="D56" s="1032"/>
      <c r="E56" s="1032"/>
      <c r="F56" s="1032"/>
      <c r="G56" s="1032"/>
      <c r="H56" s="1032"/>
      <c r="I56" s="1032"/>
      <c r="J56" s="1032"/>
      <c r="K56" s="1032"/>
      <c r="L56" s="1032"/>
      <c r="M56" s="1027"/>
      <c r="N56" s="852"/>
      <c r="O56" s="1028"/>
      <c r="P56" s="852" t="s">
        <v>598</v>
      </c>
      <c r="Q56" s="852"/>
      <c r="R56" s="852"/>
      <c r="S56" s="852"/>
      <c r="T56" s="852"/>
      <c r="U56" s="837"/>
      <c r="V56" s="838"/>
      <c r="W56" s="838"/>
      <c r="X56" s="838"/>
      <c r="Y56" s="838"/>
      <c r="Z56" s="839"/>
      <c r="AA56" s="838"/>
      <c r="AB56" s="838"/>
      <c r="AC56" s="838"/>
      <c r="AD56" s="838"/>
      <c r="AE56" s="838"/>
      <c r="AF56" s="838"/>
      <c r="AG56" s="838"/>
      <c r="AH56" s="839"/>
      <c r="AI56" s="1046">
        <f>U56-AA56</f>
        <v>0</v>
      </c>
      <c r="AJ56" s="853"/>
      <c r="AK56" s="853"/>
      <c r="AL56" s="853"/>
      <c r="AM56" s="853"/>
      <c r="AN56" s="853"/>
      <c r="AO56" s="853"/>
      <c r="AP56" s="853"/>
      <c r="AQ56" s="854"/>
      <c r="AR56" s="1047"/>
      <c r="AS56" s="1047"/>
      <c r="AT56" s="1047"/>
      <c r="AU56" s="1047"/>
      <c r="AV56" s="1047"/>
      <c r="AW56" s="1047"/>
      <c r="AX56" s="1048"/>
      <c r="BA56" s="392" t="s">
        <v>606</v>
      </c>
    </row>
    <row r="57" spans="1:55" s="356" customFormat="1" ht="15" customHeight="1" x14ac:dyDescent="0.15">
      <c r="A57" s="142"/>
      <c r="B57" s="985"/>
      <c r="C57" s="1045" t="s">
        <v>558</v>
      </c>
      <c r="D57" s="1045"/>
      <c r="E57" s="1045"/>
      <c r="F57" s="1045"/>
      <c r="G57" s="1045"/>
      <c r="H57" s="1045"/>
      <c r="I57" s="1045"/>
      <c r="J57" s="1045"/>
      <c r="K57" s="1045"/>
      <c r="L57" s="1045"/>
      <c r="M57" s="1027"/>
      <c r="N57" s="852"/>
      <c r="O57" s="1028"/>
      <c r="P57" s="852" t="s">
        <v>598</v>
      </c>
      <c r="Q57" s="852"/>
      <c r="R57" s="852"/>
      <c r="S57" s="852"/>
      <c r="T57" s="852"/>
      <c r="U57" s="837"/>
      <c r="V57" s="838"/>
      <c r="W57" s="838"/>
      <c r="X57" s="838"/>
      <c r="Y57" s="838"/>
      <c r="Z57" s="839"/>
      <c r="AA57" s="838"/>
      <c r="AB57" s="838"/>
      <c r="AC57" s="838"/>
      <c r="AD57" s="838"/>
      <c r="AE57" s="838"/>
      <c r="AF57" s="838"/>
      <c r="AG57" s="838"/>
      <c r="AH57" s="839"/>
      <c r="AI57" s="1033"/>
      <c r="AJ57" s="1034"/>
      <c r="AK57" s="1034"/>
      <c r="AL57" s="1034"/>
      <c r="AM57" s="1034"/>
      <c r="AN57" s="1034"/>
      <c r="AO57" s="1034"/>
      <c r="AP57" s="1034"/>
      <c r="AQ57" s="1035"/>
      <c r="AR57" s="1018"/>
      <c r="AS57" s="1018"/>
      <c r="AT57" s="1018"/>
      <c r="AU57" s="1018"/>
      <c r="AV57" s="1018"/>
      <c r="AW57" s="1018"/>
      <c r="AX57" s="1019"/>
      <c r="BA57" s="392"/>
    </row>
    <row r="58" spans="1:55" s="356" customFormat="1" ht="14.25" customHeight="1" x14ac:dyDescent="0.15">
      <c r="A58" s="142"/>
      <c r="B58" s="985"/>
      <c r="C58" s="1000" t="s">
        <v>488</v>
      </c>
      <c r="D58" s="1000"/>
      <c r="E58" s="1000"/>
      <c r="F58" s="1000"/>
      <c r="G58" s="1000"/>
      <c r="H58" s="1000"/>
      <c r="I58" s="1000"/>
      <c r="J58" s="1000"/>
      <c r="K58" s="1000"/>
      <c r="L58" s="1000"/>
      <c r="M58" s="1001" t="s">
        <v>594</v>
      </c>
      <c r="N58" s="987"/>
      <c r="O58" s="1002"/>
      <c r="P58" s="987" t="s">
        <v>608</v>
      </c>
      <c r="Q58" s="987"/>
      <c r="R58" s="987"/>
      <c r="S58" s="987"/>
      <c r="T58" s="987"/>
      <c r="U58" s="1003">
        <f>SUM(U55:Z57)</f>
        <v>0</v>
      </c>
      <c r="V58" s="1004"/>
      <c r="W58" s="1004"/>
      <c r="X58" s="1004"/>
      <c r="Y58" s="1004"/>
      <c r="Z58" s="1005"/>
      <c r="AA58" s="1004">
        <f>SUM(AA55:AH57)</f>
        <v>0</v>
      </c>
      <c r="AB58" s="1004"/>
      <c r="AC58" s="1004"/>
      <c r="AD58" s="1004"/>
      <c r="AE58" s="1004"/>
      <c r="AF58" s="1004"/>
      <c r="AG58" s="1004"/>
      <c r="AH58" s="1005"/>
      <c r="AI58" s="1003">
        <f>AI55+AI56</f>
        <v>0</v>
      </c>
      <c r="AJ58" s="1004"/>
      <c r="AK58" s="1004"/>
      <c r="AL58" s="1004"/>
      <c r="AM58" s="1004"/>
      <c r="AN58" s="1004"/>
      <c r="AO58" s="1004"/>
      <c r="AP58" s="1004"/>
      <c r="AQ58" s="1005"/>
      <c r="AR58" s="1009"/>
      <c r="AS58" s="1009"/>
      <c r="AT58" s="1009"/>
      <c r="AU58" s="1009"/>
      <c r="AV58" s="1009"/>
      <c r="AW58" s="1009"/>
      <c r="AX58" s="1010"/>
      <c r="BA58" s="392"/>
    </row>
    <row r="59" spans="1:55" s="356" customFormat="1" ht="15" customHeight="1" x14ac:dyDescent="0.15">
      <c r="A59" s="142"/>
      <c r="B59" s="985"/>
      <c r="C59" s="1045" t="s">
        <v>512</v>
      </c>
      <c r="D59" s="1045"/>
      <c r="E59" s="1045"/>
      <c r="F59" s="1045"/>
      <c r="G59" s="1045"/>
      <c r="H59" s="1045"/>
      <c r="I59" s="1045"/>
      <c r="J59" s="1045"/>
      <c r="K59" s="1045"/>
      <c r="L59" s="1045"/>
      <c r="M59" s="1001" t="s">
        <v>594</v>
      </c>
      <c r="N59" s="987"/>
      <c r="O59" s="1002"/>
      <c r="P59" s="987" t="s">
        <v>608</v>
      </c>
      <c r="Q59" s="987"/>
      <c r="R59" s="987"/>
      <c r="S59" s="987"/>
      <c r="T59" s="987"/>
      <c r="U59" s="837"/>
      <c r="V59" s="838"/>
      <c r="W59" s="838"/>
      <c r="X59" s="838"/>
      <c r="Y59" s="838"/>
      <c r="Z59" s="839"/>
      <c r="AA59" s="988" t="e">
        <f>U59-AI59</f>
        <v>#DIV/0!</v>
      </c>
      <c r="AB59" s="988"/>
      <c r="AC59" s="988"/>
      <c r="AD59" s="988"/>
      <c r="AE59" s="988"/>
      <c r="AF59" s="988"/>
      <c r="AG59" s="988"/>
      <c r="AH59" s="989"/>
      <c r="AI59" s="1012" t="e">
        <f>ROUNDDOWN(AI58/U58*U59,0)</f>
        <v>#DIV/0!</v>
      </c>
      <c r="AJ59" s="988"/>
      <c r="AK59" s="988"/>
      <c r="AL59" s="988"/>
      <c r="AM59" s="988"/>
      <c r="AN59" s="988"/>
      <c r="AO59" s="988"/>
      <c r="AP59" s="988"/>
      <c r="AQ59" s="989"/>
      <c r="AR59" s="1013" t="s">
        <v>575</v>
      </c>
      <c r="AS59" s="1013"/>
      <c r="AT59" s="1013"/>
      <c r="AU59" s="1013"/>
      <c r="AV59" s="1013"/>
      <c r="AW59" s="1013"/>
      <c r="AX59" s="1014"/>
      <c r="BA59" s="392" t="s">
        <v>598</v>
      </c>
    </row>
    <row r="60" spans="1:55" s="356" customFormat="1" ht="12" customHeight="1" x14ac:dyDescent="0.15">
      <c r="A60" s="142"/>
      <c r="B60" s="985"/>
      <c r="C60" s="588"/>
      <c r="D60" s="588"/>
      <c r="E60" s="588"/>
      <c r="F60" s="588"/>
      <c r="G60" s="588"/>
      <c r="H60" s="588"/>
      <c r="I60" s="588"/>
      <c r="J60" s="588"/>
      <c r="K60" s="588"/>
      <c r="L60" s="588"/>
      <c r="M60" s="529"/>
      <c r="N60" s="516"/>
      <c r="O60" s="530"/>
      <c r="P60" s="412"/>
      <c r="Q60" s="412"/>
      <c r="R60" s="412"/>
      <c r="S60" s="412"/>
      <c r="T60" s="412"/>
      <c r="U60" s="1015"/>
      <c r="V60" s="1016"/>
      <c r="W60" s="1016"/>
      <c r="X60" s="1016"/>
      <c r="Y60" s="1016"/>
      <c r="Z60" s="1017"/>
      <c r="AA60" s="988"/>
      <c r="AB60" s="988"/>
      <c r="AC60" s="988"/>
      <c r="AD60" s="988"/>
      <c r="AE60" s="988"/>
      <c r="AF60" s="988"/>
      <c r="AG60" s="988"/>
      <c r="AH60" s="989"/>
      <c r="AI60" s="1012"/>
      <c r="AJ60" s="988"/>
      <c r="AK60" s="988"/>
      <c r="AL60" s="988"/>
      <c r="AM60" s="988"/>
      <c r="AN60" s="988"/>
      <c r="AO60" s="988"/>
      <c r="AP60" s="988"/>
      <c r="AQ60" s="989"/>
      <c r="AR60" s="1018"/>
      <c r="AS60" s="1018"/>
      <c r="AT60" s="1018"/>
      <c r="AU60" s="1018"/>
      <c r="AV60" s="1018"/>
      <c r="AW60" s="1018"/>
      <c r="AX60" s="1019"/>
      <c r="BA60" s="392" t="s">
        <v>612</v>
      </c>
    </row>
    <row r="61" spans="1:55" s="356" customFormat="1" ht="16.5" customHeight="1" x14ac:dyDescent="0.15">
      <c r="A61" s="142"/>
      <c r="B61" s="986"/>
      <c r="C61" s="994" t="s">
        <v>693</v>
      </c>
      <c r="D61" s="994"/>
      <c r="E61" s="994"/>
      <c r="F61" s="994"/>
      <c r="G61" s="994"/>
      <c r="H61" s="994"/>
      <c r="I61" s="994"/>
      <c r="J61" s="994"/>
      <c r="K61" s="994"/>
      <c r="L61" s="994"/>
      <c r="M61" s="531"/>
      <c r="N61" s="515"/>
      <c r="O61" s="532"/>
      <c r="P61" s="413"/>
      <c r="Q61" s="413"/>
      <c r="R61" s="413"/>
      <c r="S61" s="413"/>
      <c r="T61" s="413"/>
      <c r="U61" s="995">
        <f>U58+U59</f>
        <v>0</v>
      </c>
      <c r="V61" s="996"/>
      <c r="W61" s="996"/>
      <c r="X61" s="996"/>
      <c r="Y61" s="996"/>
      <c r="Z61" s="997"/>
      <c r="AA61" s="998" t="e">
        <f>AA58+AA59</f>
        <v>#DIV/0!</v>
      </c>
      <c r="AB61" s="998"/>
      <c r="AC61" s="998"/>
      <c r="AD61" s="998"/>
      <c r="AE61" s="998"/>
      <c r="AF61" s="998"/>
      <c r="AG61" s="998"/>
      <c r="AH61" s="999"/>
      <c r="AI61" s="1020" t="e">
        <f>AI58+AI59</f>
        <v>#DIV/0!</v>
      </c>
      <c r="AJ61" s="998"/>
      <c r="AK61" s="998"/>
      <c r="AL61" s="998"/>
      <c r="AM61" s="998"/>
      <c r="AN61" s="998"/>
      <c r="AO61" s="998"/>
      <c r="AP61" s="998"/>
      <c r="AQ61" s="999"/>
      <c r="AR61" s="1021"/>
      <c r="AS61" s="1021"/>
      <c r="AT61" s="1021"/>
      <c r="AU61" s="1021"/>
      <c r="AV61" s="1021"/>
      <c r="AW61" s="1021"/>
      <c r="AX61" s="1022"/>
    </row>
    <row r="62" spans="1:55" ht="9" customHeight="1" x14ac:dyDescent="0.15">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I62" s="143"/>
      <c r="AJ62" s="143"/>
      <c r="BA62" s="356"/>
      <c r="BB62" s="356"/>
      <c r="BC62" s="356"/>
    </row>
    <row r="63" spans="1:55" ht="18" customHeight="1" x14ac:dyDescent="0.15">
      <c r="B63" s="908" t="s">
        <v>630</v>
      </c>
      <c r="C63" s="885"/>
      <c r="D63" s="885"/>
      <c r="E63" s="885"/>
      <c r="F63" s="885"/>
      <c r="G63" s="885"/>
      <c r="H63" s="885"/>
      <c r="I63" s="885"/>
      <c r="J63" s="885"/>
      <c r="K63" s="885"/>
      <c r="L63" s="885" t="s">
        <v>671</v>
      </c>
      <c r="M63" s="885"/>
      <c r="N63" s="885"/>
      <c r="O63" s="885"/>
      <c r="P63" s="885"/>
      <c r="Q63" s="885"/>
      <c r="R63" s="885"/>
      <c r="S63" s="885"/>
      <c r="T63" s="885"/>
      <c r="U63" s="885"/>
      <c r="V63" s="885"/>
      <c r="W63" s="885"/>
      <c r="X63" s="885"/>
      <c r="Y63" s="886"/>
      <c r="Z63" s="193" t="s">
        <v>600</v>
      </c>
      <c r="AA63" s="409"/>
      <c r="AB63" s="409"/>
      <c r="AC63" s="409"/>
      <c r="AD63" s="409"/>
      <c r="AE63" s="409"/>
      <c r="AF63" s="298"/>
      <c r="AG63" s="386"/>
      <c r="AH63" s="387"/>
      <c r="AI63" s="409"/>
      <c r="AJ63" s="298"/>
      <c r="AK63" s="387"/>
      <c r="AL63" s="387"/>
      <c r="AM63" s="536"/>
      <c r="AN63" s="536"/>
      <c r="AO63" s="536"/>
      <c r="AP63" s="536"/>
      <c r="AQ63" s="543"/>
      <c r="AR63" s="536"/>
      <c r="AS63" s="536"/>
      <c r="AT63" s="536"/>
      <c r="AU63" s="536"/>
      <c r="AV63" s="536"/>
      <c r="AW63" s="536"/>
      <c r="AX63" s="536"/>
    </row>
    <row r="64" spans="1:55" s="356" customFormat="1" ht="18" customHeight="1" x14ac:dyDescent="0.15">
      <c r="A64" s="145"/>
      <c r="B64" s="859" t="s">
        <v>18</v>
      </c>
      <c r="C64" s="684"/>
      <c r="D64" s="885" t="s">
        <v>793</v>
      </c>
      <c r="E64" s="885"/>
      <c r="F64" s="885"/>
      <c r="G64" s="885"/>
      <c r="H64" s="885"/>
      <c r="I64" s="885"/>
      <c r="J64" s="885"/>
      <c r="K64" s="885"/>
      <c r="L64" s="885"/>
      <c r="M64" s="885"/>
      <c r="N64" s="885"/>
      <c r="O64" s="885"/>
      <c r="P64" s="885"/>
      <c r="Q64" s="885"/>
      <c r="R64" s="885"/>
      <c r="S64" s="885"/>
      <c r="T64" s="885"/>
      <c r="U64" s="885"/>
      <c r="V64" s="885"/>
      <c r="W64" s="885"/>
      <c r="X64" s="885"/>
      <c r="Y64" s="886"/>
      <c r="Z64" s="859" t="s">
        <v>18</v>
      </c>
      <c r="AA64" s="684"/>
      <c r="AB64" s="885" t="s">
        <v>775</v>
      </c>
      <c r="AC64" s="885"/>
      <c r="AD64" s="885"/>
      <c r="AE64" s="885"/>
      <c r="AF64" s="885"/>
      <c r="AG64" s="885"/>
      <c r="AH64" s="885"/>
      <c r="AI64" s="885"/>
      <c r="AJ64" s="885"/>
      <c r="AK64" s="885"/>
      <c r="AL64" s="885"/>
      <c r="AM64" s="885"/>
      <c r="AN64" s="885"/>
      <c r="AO64" s="885"/>
      <c r="AP64" s="885"/>
      <c r="AQ64" s="885"/>
      <c r="AR64" s="885"/>
      <c r="AS64" s="885"/>
      <c r="AT64" s="885"/>
      <c r="AU64" s="885"/>
      <c r="AV64" s="885"/>
      <c r="AW64" s="885"/>
      <c r="AX64" s="886"/>
      <c r="BA64" s="135"/>
      <c r="BB64" s="135"/>
      <c r="BC64" s="135"/>
    </row>
    <row r="65" spans="1:55" s="356" customFormat="1" ht="16.5" customHeight="1" x14ac:dyDescent="0.15">
      <c r="A65" s="142"/>
      <c r="B65" s="408"/>
      <c r="C65" s="1163" t="s">
        <v>581</v>
      </c>
      <c r="D65" s="1164"/>
      <c r="E65" s="1164"/>
      <c r="F65" s="1164"/>
      <c r="G65" s="1164"/>
      <c r="H65" s="1165"/>
      <c r="I65" s="983"/>
      <c r="J65" s="983"/>
      <c r="K65" s="983"/>
      <c r="L65" s="983"/>
      <c r="M65" s="983"/>
      <c r="N65" s="983"/>
      <c r="O65" s="983"/>
      <c r="P65" s="983"/>
      <c r="Q65" s="983"/>
      <c r="R65" s="983"/>
      <c r="S65" s="983"/>
      <c r="T65" s="983"/>
      <c r="U65" s="983"/>
      <c r="V65" s="983"/>
      <c r="W65" s="983"/>
      <c r="X65" s="983"/>
      <c r="Y65" s="1071"/>
      <c r="Z65" s="399"/>
      <c r="AA65" s="1163" t="s">
        <v>577</v>
      </c>
      <c r="AB65" s="1164"/>
      <c r="AC65" s="1164"/>
      <c r="AD65" s="1164"/>
      <c r="AE65" s="1164"/>
      <c r="AF65" s="1165"/>
      <c r="AG65" s="983"/>
      <c r="AH65" s="983"/>
      <c r="AI65" s="983"/>
      <c r="AJ65" s="983"/>
      <c r="AK65" s="983"/>
      <c r="AL65" s="983"/>
      <c r="AM65" s="983"/>
      <c r="AN65" s="983"/>
      <c r="AO65" s="983"/>
      <c r="AP65" s="983"/>
      <c r="AQ65" s="983"/>
      <c r="AR65" s="983"/>
      <c r="AS65" s="983"/>
      <c r="AT65" s="983"/>
      <c r="AU65" s="983"/>
      <c r="AV65" s="983"/>
      <c r="AW65" s="983"/>
      <c r="AX65" s="1071"/>
    </row>
    <row r="66" spans="1:55" s="356" customFormat="1" ht="16.5" customHeight="1" x14ac:dyDescent="0.15">
      <c r="A66" s="142"/>
      <c r="B66" s="408"/>
      <c r="C66" s="1067" t="s">
        <v>588</v>
      </c>
      <c r="D66" s="1068"/>
      <c r="E66" s="1068"/>
      <c r="F66" s="1068"/>
      <c r="G66" s="1068"/>
      <c r="H66" s="1069"/>
      <c r="I66" s="891"/>
      <c r="J66" s="891"/>
      <c r="K66" s="891"/>
      <c r="L66" s="891"/>
      <c r="M66" s="891"/>
      <c r="N66" s="891"/>
      <c r="O66" s="891"/>
      <c r="P66" s="891"/>
      <c r="Q66" s="891"/>
      <c r="R66" s="891"/>
      <c r="S66" s="891"/>
      <c r="T66" s="891"/>
      <c r="U66" s="891"/>
      <c r="V66" s="891"/>
      <c r="W66" s="891"/>
      <c r="X66" s="891"/>
      <c r="Y66" s="1070"/>
      <c r="Z66" s="399"/>
      <c r="AA66" s="1067" t="s">
        <v>589</v>
      </c>
      <c r="AB66" s="1068"/>
      <c r="AC66" s="1068"/>
      <c r="AD66" s="1068"/>
      <c r="AE66" s="1068"/>
      <c r="AF66" s="1069"/>
      <c r="AG66" s="891"/>
      <c r="AH66" s="891"/>
      <c r="AI66" s="891"/>
      <c r="AJ66" s="891"/>
      <c r="AK66" s="891"/>
      <c r="AL66" s="891"/>
      <c r="AM66" s="891"/>
      <c r="AN66" s="891"/>
      <c r="AO66" s="891"/>
      <c r="AP66" s="891"/>
      <c r="AQ66" s="891"/>
      <c r="AR66" s="891"/>
      <c r="AS66" s="891"/>
      <c r="AT66" s="891"/>
      <c r="AU66" s="891"/>
      <c r="AV66" s="891"/>
      <c r="AW66" s="891"/>
      <c r="AX66" s="1070"/>
    </row>
    <row r="67" spans="1:55" s="356" customFormat="1" ht="16.5" customHeight="1" x14ac:dyDescent="0.15">
      <c r="A67" s="142"/>
      <c r="B67" s="408"/>
      <c r="C67" s="1072" t="s">
        <v>579</v>
      </c>
      <c r="D67" s="1073"/>
      <c r="E67" s="1073"/>
      <c r="F67" s="1073"/>
      <c r="G67" s="1073"/>
      <c r="H67" s="1074"/>
      <c r="I67" s="1075" t="s">
        <v>587</v>
      </c>
      <c r="J67" s="1075"/>
      <c r="K67" s="1075"/>
      <c r="L67" s="1075"/>
      <c r="M67" s="1075"/>
      <c r="N67" s="1075"/>
      <c r="O67" s="1075"/>
      <c r="P67" s="1075"/>
      <c r="Q67" s="1075"/>
      <c r="R67" s="1075"/>
      <c r="S67" s="1075"/>
      <c r="T67" s="1075"/>
      <c r="U67" s="1075"/>
      <c r="V67" s="1075"/>
      <c r="W67" s="1075"/>
      <c r="X67" s="1075"/>
      <c r="Y67" s="1076"/>
      <c r="Z67" s="399"/>
      <c r="AA67" s="1072" t="s">
        <v>578</v>
      </c>
      <c r="AB67" s="1073"/>
      <c r="AC67" s="1073"/>
      <c r="AD67" s="1073"/>
      <c r="AE67" s="1073"/>
      <c r="AF67" s="1074"/>
      <c r="AG67" s="1075" t="s">
        <v>587</v>
      </c>
      <c r="AH67" s="1075"/>
      <c r="AI67" s="1075"/>
      <c r="AJ67" s="1075"/>
      <c r="AK67" s="1075"/>
      <c r="AL67" s="1075"/>
      <c r="AM67" s="1075"/>
      <c r="AN67" s="1075"/>
      <c r="AO67" s="1075"/>
      <c r="AP67" s="1075"/>
      <c r="AQ67" s="1075"/>
      <c r="AR67" s="1075"/>
      <c r="AS67" s="1075"/>
      <c r="AT67" s="1075"/>
      <c r="AU67" s="1075"/>
      <c r="AV67" s="1075"/>
      <c r="AW67" s="1075"/>
      <c r="AX67" s="1076"/>
    </row>
    <row r="68" spans="1:55" s="356" customFormat="1" ht="14.25" customHeight="1" x14ac:dyDescent="0.15">
      <c r="A68" s="142"/>
      <c r="B68" s="397"/>
      <c r="C68" s="1061" t="s">
        <v>448</v>
      </c>
      <c r="D68" s="924"/>
      <c r="E68" s="924"/>
      <c r="F68" s="924"/>
      <c r="G68" s="924"/>
      <c r="H68" s="924"/>
      <c r="I68" s="924"/>
      <c r="J68" s="924"/>
      <c r="K68" s="903" t="s">
        <v>718</v>
      </c>
      <c r="L68" s="904"/>
      <c r="M68" s="904"/>
      <c r="N68" s="904"/>
      <c r="O68" s="904"/>
      <c r="P68" s="904"/>
      <c r="Q68" s="904"/>
      <c r="R68" s="905"/>
      <c r="S68" s="895" t="s">
        <v>673</v>
      </c>
      <c r="T68" s="895"/>
      <c r="U68" s="895"/>
      <c r="V68" s="895"/>
      <c r="W68" s="895"/>
      <c r="X68" s="895"/>
      <c r="Y68" s="896"/>
      <c r="Z68" s="400"/>
      <c r="AA68" s="924" t="s">
        <v>719</v>
      </c>
      <c r="AB68" s="924"/>
      <c r="AC68" s="924"/>
      <c r="AD68" s="924"/>
      <c r="AE68" s="924"/>
      <c r="AF68" s="924"/>
      <c r="AG68" s="1064"/>
      <c r="AH68" s="1064"/>
      <c r="AI68" s="903" t="s">
        <v>718</v>
      </c>
      <c r="AJ68" s="904"/>
      <c r="AK68" s="904"/>
      <c r="AL68" s="904"/>
      <c r="AM68" s="904"/>
      <c r="AN68" s="904"/>
      <c r="AO68" s="904"/>
      <c r="AP68" s="904"/>
      <c r="AQ68" s="905"/>
      <c r="AR68" s="895" t="s">
        <v>674</v>
      </c>
      <c r="AS68" s="895"/>
      <c r="AT68" s="895"/>
      <c r="AU68" s="895"/>
      <c r="AV68" s="895"/>
      <c r="AW68" s="895"/>
      <c r="AX68" s="896"/>
    </row>
    <row r="69" spans="1:55" s="356" customFormat="1" ht="17.100000000000001" customHeight="1" x14ac:dyDescent="0.15">
      <c r="A69" s="142"/>
      <c r="B69" s="397"/>
      <c r="C69" s="1065"/>
      <c r="D69" s="983"/>
      <c r="E69" s="983"/>
      <c r="F69" s="983"/>
      <c r="G69" s="983"/>
      <c r="H69" s="983"/>
      <c r="I69" s="983"/>
      <c r="J69" s="983"/>
      <c r="K69" s="897" t="s">
        <v>554</v>
      </c>
      <c r="L69" s="898"/>
      <c r="M69" s="898"/>
      <c r="N69" s="898"/>
      <c r="O69" s="898"/>
      <c r="P69" s="898"/>
      <c r="Q69" s="898"/>
      <c r="R69" s="899"/>
      <c r="S69" s="909"/>
      <c r="T69" s="909"/>
      <c r="U69" s="909"/>
      <c r="V69" s="909"/>
      <c r="W69" s="909"/>
      <c r="X69" s="909"/>
      <c r="Y69" s="910"/>
      <c r="Z69" s="400"/>
      <c r="AA69" s="1066"/>
      <c r="AB69" s="1036"/>
      <c r="AC69" s="1036"/>
      <c r="AD69" s="1036"/>
      <c r="AE69" s="1036"/>
      <c r="AF69" s="1036"/>
      <c r="AG69" s="1036"/>
      <c r="AH69" s="1036"/>
      <c r="AI69" s="897" t="s">
        <v>554</v>
      </c>
      <c r="AJ69" s="898"/>
      <c r="AK69" s="898"/>
      <c r="AL69" s="898"/>
      <c r="AM69" s="898"/>
      <c r="AN69" s="898"/>
      <c r="AO69" s="898"/>
      <c r="AP69" s="898"/>
      <c r="AQ69" s="899"/>
      <c r="AR69" s="909"/>
      <c r="AS69" s="909"/>
      <c r="AT69" s="909"/>
      <c r="AU69" s="909"/>
      <c r="AV69" s="909"/>
      <c r="AW69" s="909"/>
      <c r="AX69" s="910"/>
    </row>
    <row r="70" spans="1:55" s="356" customFormat="1" ht="15" customHeight="1" x14ac:dyDescent="0.15">
      <c r="A70" s="142"/>
      <c r="B70" s="397"/>
      <c r="C70" s="890"/>
      <c r="D70" s="891"/>
      <c r="E70" s="891"/>
      <c r="F70" s="891"/>
      <c r="G70" s="891"/>
      <c r="H70" s="891"/>
      <c r="I70" s="891"/>
      <c r="J70" s="891"/>
      <c r="K70" s="900" t="s">
        <v>554</v>
      </c>
      <c r="L70" s="901"/>
      <c r="M70" s="901"/>
      <c r="N70" s="901"/>
      <c r="O70" s="901"/>
      <c r="P70" s="901"/>
      <c r="Q70" s="901"/>
      <c r="R70" s="902"/>
      <c r="S70" s="911"/>
      <c r="T70" s="911"/>
      <c r="U70" s="911"/>
      <c r="V70" s="911"/>
      <c r="W70" s="911"/>
      <c r="X70" s="911"/>
      <c r="Y70" s="912"/>
      <c r="Z70" s="401"/>
      <c r="AA70" s="1162"/>
      <c r="AB70" s="852"/>
      <c r="AC70" s="852"/>
      <c r="AD70" s="852"/>
      <c r="AE70" s="852"/>
      <c r="AF70" s="852"/>
      <c r="AG70" s="852"/>
      <c r="AH70" s="852"/>
      <c r="AI70" s="900" t="s">
        <v>554</v>
      </c>
      <c r="AJ70" s="901"/>
      <c r="AK70" s="901"/>
      <c r="AL70" s="901"/>
      <c r="AM70" s="901"/>
      <c r="AN70" s="901"/>
      <c r="AO70" s="901"/>
      <c r="AP70" s="901"/>
      <c r="AQ70" s="902"/>
      <c r="AR70" s="911"/>
      <c r="AS70" s="911"/>
      <c r="AT70" s="911"/>
      <c r="AU70" s="911"/>
      <c r="AV70" s="911"/>
      <c r="AW70" s="911"/>
      <c r="AX70" s="912"/>
    </row>
    <row r="71" spans="1:55" s="356" customFormat="1" ht="15" customHeight="1" x14ac:dyDescent="0.15">
      <c r="A71" s="142"/>
      <c r="B71" s="397"/>
      <c r="C71" s="1053"/>
      <c r="D71" s="1054"/>
      <c r="E71" s="1054"/>
      <c r="F71" s="1054"/>
      <c r="G71" s="1054"/>
      <c r="H71" s="1054"/>
      <c r="I71" s="1054"/>
      <c r="J71" s="1054"/>
      <c r="K71" s="892" t="s">
        <v>554</v>
      </c>
      <c r="L71" s="893"/>
      <c r="M71" s="893"/>
      <c r="N71" s="893"/>
      <c r="O71" s="893"/>
      <c r="P71" s="893"/>
      <c r="Q71" s="893"/>
      <c r="R71" s="894"/>
      <c r="S71" s="913"/>
      <c r="T71" s="913"/>
      <c r="U71" s="913"/>
      <c r="V71" s="913"/>
      <c r="W71" s="913"/>
      <c r="X71" s="913"/>
      <c r="Y71" s="914"/>
      <c r="Z71" s="401"/>
      <c r="AA71" s="1118"/>
      <c r="AB71" s="1119"/>
      <c r="AC71" s="1119"/>
      <c r="AD71" s="1119"/>
      <c r="AE71" s="1119"/>
      <c r="AF71" s="1119"/>
      <c r="AG71" s="1119"/>
      <c r="AH71" s="1119"/>
      <c r="AI71" s="892" t="s">
        <v>554</v>
      </c>
      <c r="AJ71" s="893"/>
      <c r="AK71" s="893"/>
      <c r="AL71" s="893"/>
      <c r="AM71" s="893"/>
      <c r="AN71" s="893"/>
      <c r="AO71" s="893"/>
      <c r="AP71" s="893"/>
      <c r="AQ71" s="894"/>
      <c r="AR71" s="911"/>
      <c r="AS71" s="911"/>
      <c r="AT71" s="911"/>
      <c r="AU71" s="911"/>
      <c r="AV71" s="911"/>
      <c r="AW71" s="911"/>
      <c r="AX71" s="912"/>
    </row>
    <row r="72" spans="1:55" s="356" customFormat="1" ht="16.5" customHeight="1" x14ac:dyDescent="0.15">
      <c r="A72" s="142"/>
      <c r="B72" s="398"/>
      <c r="C72" s="1140"/>
      <c r="D72" s="1141"/>
      <c r="E72" s="1141"/>
      <c r="F72" s="1141"/>
      <c r="G72" s="1141"/>
      <c r="H72" s="1141"/>
      <c r="I72" s="1141"/>
      <c r="J72" s="1141"/>
      <c r="K72" s="1141"/>
      <c r="L72" s="1141"/>
      <c r="M72" s="415"/>
      <c r="N72" s="415"/>
      <c r="O72" s="1120" t="s">
        <v>694</v>
      </c>
      <c r="P72" s="1120"/>
      <c r="Q72" s="1120"/>
      <c r="R72" s="1121"/>
      <c r="S72" s="1142">
        <f>SUM(S69:Y71)</f>
        <v>0</v>
      </c>
      <c r="T72" s="1142"/>
      <c r="U72" s="1142"/>
      <c r="V72" s="1142"/>
      <c r="W72" s="1142"/>
      <c r="X72" s="1142"/>
      <c r="Y72" s="1143"/>
      <c r="Z72" s="402"/>
      <c r="AA72" s="1140"/>
      <c r="AB72" s="1141"/>
      <c r="AC72" s="1141"/>
      <c r="AD72" s="1141"/>
      <c r="AE72" s="1141"/>
      <c r="AF72" s="1141"/>
      <c r="AG72" s="1141"/>
      <c r="AH72" s="1141"/>
      <c r="AI72" s="1141"/>
      <c r="AJ72" s="1141"/>
      <c r="AK72" s="415"/>
      <c r="AL72" s="415"/>
      <c r="AM72" s="415"/>
      <c r="AN72" s="1120" t="s">
        <v>695</v>
      </c>
      <c r="AO72" s="1120"/>
      <c r="AP72" s="1120"/>
      <c r="AQ72" s="1121"/>
      <c r="AR72" s="1142">
        <f>SUM(AR69:AX71)</f>
        <v>0</v>
      </c>
      <c r="AS72" s="1142"/>
      <c r="AT72" s="1142"/>
      <c r="AU72" s="1142"/>
      <c r="AV72" s="1142"/>
      <c r="AW72" s="1142"/>
      <c r="AX72" s="1143"/>
    </row>
    <row r="73" spans="1:55" s="356" customFormat="1" ht="7.5" customHeight="1" x14ac:dyDescent="0.15">
      <c r="A73" s="142"/>
      <c r="B73" s="517"/>
      <c r="C73" s="519"/>
      <c r="D73" s="519"/>
      <c r="E73" s="519"/>
      <c r="F73" s="519"/>
      <c r="G73" s="519"/>
      <c r="H73" s="519"/>
      <c r="I73" s="519"/>
      <c r="J73" s="519"/>
      <c r="K73" s="519"/>
      <c r="L73" s="519"/>
      <c r="M73" s="519"/>
      <c r="N73" s="519"/>
      <c r="O73" s="520"/>
      <c r="P73" s="520"/>
      <c r="Q73" s="520"/>
      <c r="R73" s="520"/>
      <c r="S73" s="520"/>
      <c r="T73" s="520"/>
      <c r="U73" s="520"/>
      <c r="V73" s="520"/>
      <c r="W73" s="520"/>
      <c r="X73" s="520"/>
      <c r="Y73" s="520"/>
      <c r="Z73" s="518"/>
      <c r="AA73" s="519"/>
      <c r="AB73" s="519"/>
      <c r="AC73" s="519"/>
      <c r="AD73" s="519"/>
      <c r="AE73" s="519"/>
      <c r="AF73" s="519"/>
      <c r="AG73" s="519"/>
      <c r="AH73" s="519"/>
      <c r="AI73" s="519"/>
      <c r="AJ73" s="519"/>
      <c r="AK73" s="519"/>
      <c r="AL73" s="519"/>
      <c r="AM73" s="519"/>
      <c r="AN73" s="520"/>
      <c r="AO73" s="520"/>
      <c r="AP73" s="520"/>
      <c r="AQ73" s="520"/>
      <c r="AR73" s="520"/>
      <c r="AS73" s="520"/>
      <c r="AT73" s="520"/>
      <c r="AU73" s="520"/>
      <c r="AV73" s="520"/>
      <c r="AW73" s="520"/>
      <c r="AX73" s="520"/>
      <c r="AY73" s="521"/>
    </row>
    <row r="74" spans="1:55" s="356" customFormat="1" ht="12" customHeight="1" x14ac:dyDescent="0.15">
      <c r="A74" s="142"/>
      <c r="B74" s="958" t="s">
        <v>698</v>
      </c>
      <c r="C74" s="959"/>
      <c r="D74" s="959"/>
      <c r="E74" s="959"/>
      <c r="F74" s="959"/>
      <c r="G74" s="959"/>
      <c r="H74" s="1131"/>
      <c r="I74" s="1061" t="s">
        <v>794</v>
      </c>
      <c r="J74" s="924"/>
      <c r="K74" s="924"/>
      <c r="L74" s="924"/>
      <c r="M74" s="924"/>
      <c r="N74" s="924"/>
      <c r="O74" s="925"/>
      <c r="P74" s="1133" t="s">
        <v>795</v>
      </c>
      <c r="Q74" s="1134"/>
      <c r="R74" s="1134"/>
      <c r="S74" s="1134"/>
      <c r="T74" s="1135"/>
      <c r="U74" s="1122" t="s">
        <v>774</v>
      </c>
      <c r="V74" s="1123"/>
      <c r="W74" s="1123"/>
      <c r="X74" s="1123"/>
      <c r="Y74" s="1123"/>
      <c r="Z74" s="1123"/>
      <c r="AA74" s="1123"/>
      <c r="AB74" s="1123"/>
      <c r="AC74" s="1123"/>
      <c r="AD74" s="1123"/>
      <c r="AE74" s="1123"/>
      <c r="AF74" s="1123"/>
      <c r="AG74" s="1123"/>
      <c r="AH74" s="1123"/>
      <c r="AI74" s="1123"/>
      <c r="AJ74" s="1123"/>
      <c r="AK74" s="1123"/>
      <c r="AL74" s="1123"/>
      <c r="AM74" s="1124"/>
      <c r="AN74" s="1139" t="s">
        <v>796</v>
      </c>
      <c r="AO74" s="1134"/>
      <c r="AP74" s="1134"/>
      <c r="AQ74" s="1134"/>
      <c r="AR74" s="1134"/>
      <c r="AS74" s="1135"/>
      <c r="AT74" s="1061" t="s">
        <v>696</v>
      </c>
      <c r="AU74" s="924"/>
      <c r="AV74" s="924"/>
      <c r="AW74" s="924"/>
      <c r="AX74" s="925"/>
      <c r="AY74" s="521"/>
    </row>
    <row r="75" spans="1:55" s="356" customFormat="1" ht="12" customHeight="1" x14ac:dyDescent="0.15">
      <c r="A75" s="142"/>
      <c r="B75" s="960"/>
      <c r="C75" s="961"/>
      <c r="D75" s="961"/>
      <c r="E75" s="961"/>
      <c r="F75" s="961"/>
      <c r="G75" s="961"/>
      <c r="H75" s="1132"/>
      <c r="I75" s="1128"/>
      <c r="J75" s="1129"/>
      <c r="K75" s="1129"/>
      <c r="L75" s="1129"/>
      <c r="M75" s="1129"/>
      <c r="N75" s="1129"/>
      <c r="O75" s="1130"/>
      <c r="P75" s="1136"/>
      <c r="Q75" s="1137"/>
      <c r="R75" s="1137"/>
      <c r="S75" s="1137"/>
      <c r="T75" s="1138"/>
      <c r="U75" s="1125" t="s">
        <v>699</v>
      </c>
      <c r="V75" s="1126"/>
      <c r="W75" s="1126"/>
      <c r="X75" s="1126"/>
      <c r="Y75" s="1126"/>
      <c r="Z75" s="1126" t="s">
        <v>700</v>
      </c>
      <c r="AA75" s="1126"/>
      <c r="AB75" s="1126"/>
      <c r="AC75" s="1126"/>
      <c r="AD75" s="1126"/>
      <c r="AE75" s="1126"/>
      <c r="AF75" s="1126"/>
      <c r="AG75" s="1126" t="s">
        <v>697</v>
      </c>
      <c r="AH75" s="1126"/>
      <c r="AI75" s="1126"/>
      <c r="AJ75" s="1126"/>
      <c r="AK75" s="1126"/>
      <c r="AL75" s="1126"/>
      <c r="AM75" s="1127"/>
      <c r="AN75" s="1136"/>
      <c r="AO75" s="1137"/>
      <c r="AP75" s="1137"/>
      <c r="AQ75" s="1137"/>
      <c r="AR75" s="1137"/>
      <c r="AS75" s="1138"/>
      <c r="AT75" s="1128"/>
      <c r="AU75" s="1129"/>
      <c r="AV75" s="1129"/>
      <c r="AW75" s="1129"/>
      <c r="AX75" s="1130"/>
      <c r="AY75" s="521"/>
    </row>
    <row r="76" spans="1:55" s="356" customFormat="1" ht="15.75" customHeight="1" x14ac:dyDescent="0.15">
      <c r="A76" s="142"/>
      <c r="B76" s="958" t="s">
        <v>797</v>
      </c>
      <c r="C76" s="959"/>
      <c r="D76" s="959"/>
      <c r="E76" s="959"/>
      <c r="F76" s="959"/>
      <c r="G76" s="959"/>
      <c r="H76" s="1131"/>
      <c r="I76" s="1104">
        <f>U41</f>
        <v>0</v>
      </c>
      <c r="J76" s="1105"/>
      <c r="K76" s="1105"/>
      <c r="L76" s="1105"/>
      <c r="M76" s="1105"/>
      <c r="N76" s="1105"/>
      <c r="O76" s="1106"/>
      <c r="P76" s="1104">
        <f>U52</f>
        <v>0</v>
      </c>
      <c r="Q76" s="1105"/>
      <c r="R76" s="1105"/>
      <c r="S76" s="1105"/>
      <c r="T76" s="1106"/>
      <c r="U76" s="1104">
        <f>U61</f>
        <v>0</v>
      </c>
      <c r="V76" s="1105"/>
      <c r="W76" s="1105"/>
      <c r="X76" s="1105"/>
      <c r="Y76" s="1106"/>
      <c r="Z76" s="1104">
        <f>S72</f>
        <v>0</v>
      </c>
      <c r="AA76" s="1105"/>
      <c r="AB76" s="1105"/>
      <c r="AC76" s="1105"/>
      <c r="AD76" s="1105"/>
      <c r="AE76" s="1105"/>
      <c r="AF76" s="1106"/>
      <c r="AG76" s="1104">
        <f>U76+Z76</f>
        <v>0</v>
      </c>
      <c r="AH76" s="1105"/>
      <c r="AI76" s="1105"/>
      <c r="AJ76" s="1105"/>
      <c r="AK76" s="1105"/>
      <c r="AL76" s="1105"/>
      <c r="AM76" s="1106"/>
      <c r="AN76" s="1104">
        <f>AR72</f>
        <v>0</v>
      </c>
      <c r="AO76" s="1105"/>
      <c r="AP76" s="1105"/>
      <c r="AQ76" s="1105"/>
      <c r="AR76" s="1105"/>
      <c r="AS76" s="1106"/>
      <c r="AT76" s="1150">
        <f>I76+P76+AG76+AN76</f>
        <v>0</v>
      </c>
      <c r="AU76" s="1151"/>
      <c r="AV76" s="1151"/>
      <c r="AW76" s="1151"/>
      <c r="AX76" s="1152"/>
      <c r="AY76" s="521"/>
    </row>
    <row r="77" spans="1:55" s="356" customFormat="1" ht="15.75" customHeight="1" x14ac:dyDescent="0.15">
      <c r="A77" s="142"/>
      <c r="B77" s="1144" t="s">
        <v>798</v>
      </c>
      <c r="C77" s="1145"/>
      <c r="D77" s="1145"/>
      <c r="E77" s="1145"/>
      <c r="F77" s="1145"/>
      <c r="G77" s="1145"/>
      <c r="H77" s="1146"/>
      <c r="I77" s="1107" t="e">
        <f>AA41</f>
        <v>#DIV/0!</v>
      </c>
      <c r="J77" s="1108"/>
      <c r="K77" s="1108"/>
      <c r="L77" s="1108"/>
      <c r="M77" s="1108"/>
      <c r="N77" s="1108"/>
      <c r="O77" s="1109"/>
      <c r="P77" s="1107" t="e">
        <f>AA52</f>
        <v>#DIV/0!</v>
      </c>
      <c r="Q77" s="1108"/>
      <c r="R77" s="1108"/>
      <c r="S77" s="1108"/>
      <c r="T77" s="1109"/>
      <c r="U77" s="1107" t="e">
        <f>AA61</f>
        <v>#DIV/0!</v>
      </c>
      <c r="V77" s="1108"/>
      <c r="W77" s="1108"/>
      <c r="X77" s="1108"/>
      <c r="Y77" s="1109"/>
      <c r="Z77" s="1113"/>
      <c r="AA77" s="1114"/>
      <c r="AB77" s="1114"/>
      <c r="AC77" s="1114"/>
      <c r="AD77" s="1114"/>
      <c r="AE77" s="1114"/>
      <c r="AF77" s="1115"/>
      <c r="AG77" s="1107" t="e">
        <f>U77</f>
        <v>#DIV/0!</v>
      </c>
      <c r="AH77" s="1108"/>
      <c r="AI77" s="1108"/>
      <c r="AJ77" s="1108"/>
      <c r="AK77" s="1108"/>
      <c r="AL77" s="1108"/>
      <c r="AM77" s="1109"/>
      <c r="AN77" s="1113"/>
      <c r="AO77" s="1114"/>
      <c r="AP77" s="1114"/>
      <c r="AQ77" s="1114"/>
      <c r="AR77" s="1114"/>
      <c r="AS77" s="1115"/>
      <c r="AT77" s="1107" t="e">
        <f>I77+P77+AG77</f>
        <v>#DIV/0!</v>
      </c>
      <c r="AU77" s="1108"/>
      <c r="AV77" s="1108"/>
      <c r="AW77" s="1108"/>
      <c r="AX77" s="1109"/>
      <c r="AY77" s="521"/>
    </row>
    <row r="78" spans="1:55" s="356" customFormat="1" ht="15.75" customHeight="1" x14ac:dyDescent="0.15">
      <c r="A78" s="142"/>
      <c r="B78" s="1147" t="s">
        <v>799</v>
      </c>
      <c r="C78" s="1148"/>
      <c r="D78" s="1148"/>
      <c r="E78" s="1148"/>
      <c r="F78" s="1148"/>
      <c r="G78" s="1148"/>
      <c r="H78" s="1149"/>
      <c r="I78" s="1110" t="e">
        <f>AI41</f>
        <v>#DIV/0!</v>
      </c>
      <c r="J78" s="1111"/>
      <c r="K78" s="1111"/>
      <c r="L78" s="1111"/>
      <c r="M78" s="1111"/>
      <c r="N78" s="1111"/>
      <c r="O78" s="1112"/>
      <c r="P78" s="1110" t="e">
        <f>AI52</f>
        <v>#DIV/0!</v>
      </c>
      <c r="Q78" s="1111"/>
      <c r="R78" s="1111"/>
      <c r="S78" s="1111"/>
      <c r="T78" s="1112"/>
      <c r="U78" s="1110" t="e">
        <f>AI61</f>
        <v>#DIV/0!</v>
      </c>
      <c r="V78" s="1111"/>
      <c r="W78" s="1111"/>
      <c r="X78" s="1111"/>
      <c r="Y78" s="1112"/>
      <c r="Z78" s="1110">
        <f>S72</f>
        <v>0</v>
      </c>
      <c r="AA78" s="1111"/>
      <c r="AB78" s="1111"/>
      <c r="AC78" s="1111"/>
      <c r="AD78" s="1111"/>
      <c r="AE78" s="1111"/>
      <c r="AF78" s="1112"/>
      <c r="AG78" s="1110" t="e">
        <f>U78+Z78</f>
        <v>#DIV/0!</v>
      </c>
      <c r="AH78" s="1111"/>
      <c r="AI78" s="1111"/>
      <c r="AJ78" s="1111"/>
      <c r="AK78" s="1111"/>
      <c r="AL78" s="1111"/>
      <c r="AM78" s="1112"/>
      <c r="AN78" s="1110">
        <f>AR72</f>
        <v>0</v>
      </c>
      <c r="AO78" s="1111"/>
      <c r="AP78" s="1111"/>
      <c r="AQ78" s="1111"/>
      <c r="AR78" s="1111"/>
      <c r="AS78" s="1112"/>
      <c r="AT78" s="1153" t="e">
        <f>I78*P78*AG78*AN78</f>
        <v>#DIV/0!</v>
      </c>
      <c r="AU78" s="1154"/>
      <c r="AV78" s="1154"/>
      <c r="AW78" s="1154"/>
      <c r="AX78" s="1155"/>
      <c r="AY78" s="521"/>
    </row>
    <row r="79" spans="1:55" ht="11.25" customHeight="1" x14ac:dyDescent="0.15">
      <c r="B79" s="406"/>
      <c r="C79" s="393"/>
      <c r="D79" s="393"/>
      <c r="E79" s="307"/>
      <c r="F79" s="414"/>
      <c r="G79" s="414"/>
      <c r="H79" s="414"/>
      <c r="I79" s="414"/>
      <c r="J79" s="414"/>
      <c r="K79" s="414"/>
      <c r="L79" s="394"/>
      <c r="M79" s="386"/>
      <c r="N79" s="386"/>
      <c r="O79" s="386"/>
      <c r="P79" s="386"/>
      <c r="Q79" s="386"/>
      <c r="R79" s="414"/>
      <c r="S79" s="386"/>
      <c r="T79" s="414"/>
      <c r="U79" s="414"/>
      <c r="V79" s="414"/>
      <c r="W79" s="414"/>
      <c r="X79" s="414"/>
      <c r="Y79" s="414"/>
      <c r="Z79" s="414"/>
      <c r="AA79" s="414"/>
      <c r="AB79" s="414"/>
      <c r="AC79" s="382"/>
      <c r="AD79" s="382"/>
      <c r="AE79" s="382"/>
      <c r="AF79" s="382"/>
      <c r="AG79" s="146"/>
      <c r="AH79" s="142"/>
      <c r="AI79" s="382"/>
      <c r="AJ79" s="382"/>
      <c r="AK79" s="142"/>
      <c r="AL79" s="146"/>
      <c r="AM79" s="142"/>
      <c r="AN79" s="146"/>
      <c r="AO79" s="146"/>
      <c r="AP79" s="304"/>
      <c r="AQ79" s="146"/>
      <c r="AR79" s="304"/>
      <c r="AS79" s="1049" t="str">
        <f>書類作成ガイド!J21</f>
        <v>V.R6_0401</v>
      </c>
      <c r="AT79" s="1049"/>
      <c r="AU79" s="1049"/>
      <c r="AV79" s="1049"/>
      <c r="AW79" s="1049"/>
      <c r="AX79" s="1049"/>
      <c r="AY79" s="1049"/>
      <c r="AZ79" s="305"/>
      <c r="BA79" s="356"/>
      <c r="BB79" s="356"/>
      <c r="BC79" s="356"/>
    </row>
    <row r="80" spans="1:55" x14ac:dyDescent="0.15">
      <c r="BA80" s="305"/>
    </row>
    <row r="83" spans="8:23" x14ac:dyDescent="0.15">
      <c r="H83" s="203"/>
      <c r="W83" s="135" t="s">
        <v>544</v>
      </c>
    </row>
    <row r="93" spans="8:23" x14ac:dyDescent="0.15">
      <c r="O93" s="356"/>
    </row>
    <row r="94" spans="8:23" x14ac:dyDescent="0.15">
      <c r="O94" s="356"/>
    </row>
  </sheetData>
  <mergeCells count="404">
    <mergeCell ref="L27:X27"/>
    <mergeCell ref="Y27:AF27"/>
    <mergeCell ref="L28:X28"/>
    <mergeCell ref="Y28:AF28"/>
    <mergeCell ref="L29:X29"/>
    <mergeCell ref="Y29:AF29"/>
    <mergeCell ref="L30:X30"/>
    <mergeCell ref="Y30:AF30"/>
    <mergeCell ref="B76:H76"/>
    <mergeCell ref="O72:R72"/>
    <mergeCell ref="C70:J70"/>
    <mergeCell ref="AA70:AH70"/>
    <mergeCell ref="C65:H65"/>
    <mergeCell ref="I65:Y65"/>
    <mergeCell ref="AA65:AF65"/>
    <mergeCell ref="K70:R70"/>
    <mergeCell ref="K69:R69"/>
    <mergeCell ref="B53:C54"/>
    <mergeCell ref="B55:B61"/>
    <mergeCell ref="C55:L56"/>
    <mergeCell ref="M55:O55"/>
    <mergeCell ref="P55:T55"/>
    <mergeCell ref="M54:O54"/>
    <mergeCell ref="P54:T54"/>
    <mergeCell ref="B77:H77"/>
    <mergeCell ref="B78:H78"/>
    <mergeCell ref="AT76:AX76"/>
    <mergeCell ref="AT77:AX77"/>
    <mergeCell ref="AT78:AX78"/>
    <mergeCell ref="AT74:AX75"/>
    <mergeCell ref="I76:O76"/>
    <mergeCell ref="I77:O77"/>
    <mergeCell ref="I78:O78"/>
    <mergeCell ref="P76:T76"/>
    <mergeCell ref="P77:T77"/>
    <mergeCell ref="P78:T78"/>
    <mergeCell ref="U76:Y76"/>
    <mergeCell ref="U77:Y77"/>
    <mergeCell ref="U78:Y78"/>
    <mergeCell ref="Z76:AF76"/>
    <mergeCell ref="Z77:AF77"/>
    <mergeCell ref="Z78:AF78"/>
    <mergeCell ref="AN72:AQ72"/>
    <mergeCell ref="U74:AM74"/>
    <mergeCell ref="U75:Y75"/>
    <mergeCell ref="Z75:AF75"/>
    <mergeCell ref="AG75:AM75"/>
    <mergeCell ref="I74:O75"/>
    <mergeCell ref="B74:H75"/>
    <mergeCell ref="P74:T75"/>
    <mergeCell ref="AN74:AS75"/>
    <mergeCell ref="C72:L72"/>
    <mergeCell ref="AA72:AJ72"/>
    <mergeCell ref="S72:Y72"/>
    <mergeCell ref="AR72:AX72"/>
    <mergeCell ref="AK18:AN18"/>
    <mergeCell ref="U45:Z45"/>
    <mergeCell ref="AA45:AH45"/>
    <mergeCell ref="W42:X42"/>
    <mergeCell ref="AK19:AN19"/>
    <mergeCell ref="AK20:AN20"/>
    <mergeCell ref="AG76:AM76"/>
    <mergeCell ref="AG77:AM77"/>
    <mergeCell ref="AG78:AM78"/>
    <mergeCell ref="AN76:AS76"/>
    <mergeCell ref="AN77:AS77"/>
    <mergeCell ref="AN78:AS78"/>
    <mergeCell ref="W18:AB18"/>
    <mergeCell ref="W19:AB19"/>
    <mergeCell ref="W20:AB20"/>
    <mergeCell ref="AI19:AJ19"/>
    <mergeCell ref="AI20:AJ20"/>
    <mergeCell ref="Y53:Z53"/>
    <mergeCell ref="AA53:AB53"/>
    <mergeCell ref="AA66:AF66"/>
    <mergeCell ref="AG66:AX66"/>
    <mergeCell ref="AI58:AQ58"/>
    <mergeCell ref="AA71:AH71"/>
    <mergeCell ref="U54:Z54"/>
    <mergeCell ref="AE17:AH17"/>
    <mergeCell ref="AE18:AH18"/>
    <mergeCell ref="AE19:AH19"/>
    <mergeCell ref="AE20:AH20"/>
    <mergeCell ref="AC17:AD17"/>
    <mergeCell ref="AC18:AD18"/>
    <mergeCell ref="AC19:AD19"/>
    <mergeCell ref="AC20:AD20"/>
    <mergeCell ref="B16:C20"/>
    <mergeCell ref="D17:K17"/>
    <mergeCell ref="D19:K19"/>
    <mergeCell ref="L19:P19"/>
    <mergeCell ref="L20:P20"/>
    <mergeCell ref="Q20:V20"/>
    <mergeCell ref="L18:P18"/>
    <mergeCell ref="Q18:V18"/>
    <mergeCell ref="AU17:AX17"/>
    <mergeCell ref="AU18:AX18"/>
    <mergeCell ref="W25:Y25"/>
    <mergeCell ref="AB64:AX64"/>
    <mergeCell ref="D64:Y64"/>
    <mergeCell ref="AU20:AX20"/>
    <mergeCell ref="AP17:AS17"/>
    <mergeCell ref="AP18:AS18"/>
    <mergeCell ref="AA59:AH59"/>
    <mergeCell ref="D42:L43"/>
    <mergeCell ref="P45:T45"/>
    <mergeCell ref="AK17:AN17"/>
    <mergeCell ref="AI17:AJ17"/>
    <mergeCell ref="AI18:AJ18"/>
    <mergeCell ref="U55:Z55"/>
    <mergeCell ref="AA55:AH55"/>
    <mergeCell ref="W53:X53"/>
    <mergeCell ref="AR54:AX54"/>
    <mergeCell ref="M53:O53"/>
    <mergeCell ref="Q53:R53"/>
    <mergeCell ref="AU19:AX19"/>
    <mergeCell ref="AP19:AS19"/>
    <mergeCell ref="AP20:AS20"/>
    <mergeCell ref="D30:K30"/>
    <mergeCell ref="C52:L52"/>
    <mergeCell ref="B42:C43"/>
    <mergeCell ref="C57:L57"/>
    <mergeCell ref="M57:O57"/>
    <mergeCell ref="P57:T57"/>
    <mergeCell ref="Z64:AA64"/>
    <mergeCell ref="B63:K63"/>
    <mergeCell ref="U57:Z57"/>
    <mergeCell ref="AA57:AH57"/>
    <mergeCell ref="AA54:AH54"/>
    <mergeCell ref="AD53:AE53"/>
    <mergeCell ref="U51:Z51"/>
    <mergeCell ref="AA51:AH51"/>
    <mergeCell ref="P46:T46"/>
    <mergeCell ref="U46:Z46"/>
    <mergeCell ref="AA46:AH46"/>
    <mergeCell ref="M56:O56"/>
    <mergeCell ref="P56:T56"/>
    <mergeCell ref="U56:Z56"/>
    <mergeCell ref="AA56:AH56"/>
    <mergeCell ref="D53:L54"/>
    <mergeCell ref="B44:B52"/>
    <mergeCell ref="C44:L45"/>
    <mergeCell ref="M44:O44"/>
    <mergeCell ref="C68:J68"/>
    <mergeCell ref="AA68:AH68"/>
    <mergeCell ref="C69:J69"/>
    <mergeCell ref="AA69:AH69"/>
    <mergeCell ref="C66:H66"/>
    <mergeCell ref="I66:Y66"/>
    <mergeCell ref="AA61:AH61"/>
    <mergeCell ref="AA58:AH58"/>
    <mergeCell ref="AG65:AX65"/>
    <mergeCell ref="C67:H67"/>
    <mergeCell ref="I67:Y67"/>
    <mergeCell ref="AA67:AF67"/>
    <mergeCell ref="AG67:AX67"/>
    <mergeCell ref="B64:C64"/>
    <mergeCell ref="AI61:AQ61"/>
    <mergeCell ref="AR61:AX61"/>
    <mergeCell ref="C59:L59"/>
    <mergeCell ref="M59:O59"/>
    <mergeCell ref="P59:T59"/>
    <mergeCell ref="U59:Z59"/>
    <mergeCell ref="AI59:AQ59"/>
    <mergeCell ref="AR58:AX58"/>
    <mergeCell ref="AS79:AY79"/>
    <mergeCell ref="B24:C26"/>
    <mergeCell ref="L24:Q24"/>
    <mergeCell ref="R24:U24"/>
    <mergeCell ref="V24:AB24"/>
    <mergeCell ref="D25:K25"/>
    <mergeCell ref="D26:K26"/>
    <mergeCell ref="AR59:AX59"/>
    <mergeCell ref="U60:Z60"/>
    <mergeCell ref="AA60:AH60"/>
    <mergeCell ref="AI60:AQ60"/>
    <mergeCell ref="AR60:AX60"/>
    <mergeCell ref="C61:L61"/>
    <mergeCell ref="U61:Z61"/>
    <mergeCell ref="C71:J71"/>
    <mergeCell ref="B27:C30"/>
    <mergeCell ref="D27:K27"/>
    <mergeCell ref="AR57:AX57"/>
    <mergeCell ref="C58:L58"/>
    <mergeCell ref="M58:O58"/>
    <mergeCell ref="P58:T58"/>
    <mergeCell ref="U58:Z58"/>
    <mergeCell ref="AI55:AQ55"/>
    <mergeCell ref="AR55:AX55"/>
    <mergeCell ref="AI56:AQ56"/>
    <mergeCell ref="AR56:AX56"/>
    <mergeCell ref="AI57:AQ57"/>
    <mergeCell ref="AR50:AX50"/>
    <mergeCell ref="U48:Z48"/>
    <mergeCell ref="AA48:AH48"/>
    <mergeCell ref="AI48:AQ48"/>
    <mergeCell ref="P49:T49"/>
    <mergeCell ref="U49:Z49"/>
    <mergeCell ref="AA49:AH49"/>
    <mergeCell ref="AI49:AQ49"/>
    <mergeCell ref="AR49:AX49"/>
    <mergeCell ref="AI51:AQ51"/>
    <mergeCell ref="AR51:AX51"/>
    <mergeCell ref="U52:Z52"/>
    <mergeCell ref="AA52:AH52"/>
    <mergeCell ref="AI52:AQ52"/>
    <mergeCell ref="AR52:AX52"/>
    <mergeCell ref="AI54:AQ54"/>
    <mergeCell ref="C50:L50"/>
    <mergeCell ref="M50:O50"/>
    <mergeCell ref="P50:T50"/>
    <mergeCell ref="U50:Z50"/>
    <mergeCell ref="AA50:AH50"/>
    <mergeCell ref="AI50:AQ50"/>
    <mergeCell ref="AI45:AQ45"/>
    <mergeCell ref="C46:L46"/>
    <mergeCell ref="M46:O46"/>
    <mergeCell ref="AI46:AQ46"/>
    <mergeCell ref="C49:L49"/>
    <mergeCell ref="M49:O49"/>
    <mergeCell ref="P41:T41"/>
    <mergeCell ref="AR44:AX45"/>
    <mergeCell ref="M45:O45"/>
    <mergeCell ref="AR46:AX46"/>
    <mergeCell ref="C47:L48"/>
    <mergeCell ref="M47:O47"/>
    <mergeCell ref="P47:T47"/>
    <mergeCell ref="U47:Z47"/>
    <mergeCell ref="AA47:AH47"/>
    <mergeCell ref="AI47:AQ47"/>
    <mergeCell ref="AR47:AX47"/>
    <mergeCell ref="M48:O48"/>
    <mergeCell ref="P48:T48"/>
    <mergeCell ref="AR48:AX48"/>
    <mergeCell ref="P44:T44"/>
    <mergeCell ref="U44:Z44"/>
    <mergeCell ref="AA44:AH44"/>
    <mergeCell ref="AI44:AQ44"/>
    <mergeCell ref="AI38:AQ38"/>
    <mergeCell ref="AR38:AX38"/>
    <mergeCell ref="C39:L39"/>
    <mergeCell ref="M39:O39"/>
    <mergeCell ref="AI39:AQ39"/>
    <mergeCell ref="AR39:AX39"/>
    <mergeCell ref="AR43:AX43"/>
    <mergeCell ref="M42:O42"/>
    <mergeCell ref="Q42:R42"/>
    <mergeCell ref="Y42:Z42"/>
    <mergeCell ref="AA42:AB42"/>
    <mergeCell ref="AD42:AE42"/>
    <mergeCell ref="M40:O40"/>
    <mergeCell ref="U40:Z40"/>
    <mergeCell ref="AA40:AH40"/>
    <mergeCell ref="AI40:AQ40"/>
    <mergeCell ref="AR40:AX40"/>
    <mergeCell ref="M43:O43"/>
    <mergeCell ref="P43:T43"/>
    <mergeCell ref="U43:Z43"/>
    <mergeCell ref="AA43:AH43"/>
    <mergeCell ref="AI43:AQ43"/>
    <mergeCell ref="AI41:AQ41"/>
    <mergeCell ref="AR41:AX41"/>
    <mergeCell ref="B38:B41"/>
    <mergeCell ref="P39:T39"/>
    <mergeCell ref="U39:Z39"/>
    <mergeCell ref="AA39:AH39"/>
    <mergeCell ref="B33:C34"/>
    <mergeCell ref="W33:X33"/>
    <mergeCell ref="M34:O34"/>
    <mergeCell ref="P34:T34"/>
    <mergeCell ref="U34:Z34"/>
    <mergeCell ref="AA34:AH34"/>
    <mergeCell ref="C35:L37"/>
    <mergeCell ref="M35:O35"/>
    <mergeCell ref="P35:T35"/>
    <mergeCell ref="U35:Z35"/>
    <mergeCell ref="AA35:AH35"/>
    <mergeCell ref="C41:L41"/>
    <mergeCell ref="U41:Z41"/>
    <mergeCell ref="AA41:AH41"/>
    <mergeCell ref="C38:L38"/>
    <mergeCell ref="M38:O38"/>
    <mergeCell ref="P38:T38"/>
    <mergeCell ref="U38:Z38"/>
    <mergeCell ref="AA38:AH38"/>
    <mergeCell ref="M41:O41"/>
    <mergeCell ref="AI34:AQ34"/>
    <mergeCell ref="D33:L33"/>
    <mergeCell ref="D34:L34"/>
    <mergeCell ref="Q33:R33"/>
    <mergeCell ref="Y33:Z33"/>
    <mergeCell ref="AD33:AE33"/>
    <mergeCell ref="AA33:AB33"/>
    <mergeCell ref="M33:O33"/>
    <mergeCell ref="AI33:AJ33"/>
    <mergeCell ref="AK33:AM33"/>
    <mergeCell ref="B1:L1"/>
    <mergeCell ref="B3:AY3"/>
    <mergeCell ref="B8:K8"/>
    <mergeCell ref="L9:S9"/>
    <mergeCell ref="T9:Z9"/>
    <mergeCell ref="AN9:AO10"/>
    <mergeCell ref="AP9:AP10"/>
    <mergeCell ref="AQ9:AR10"/>
    <mergeCell ref="AT5:AX5"/>
    <mergeCell ref="AT6:AX6"/>
    <mergeCell ref="AT9:AT10"/>
    <mergeCell ref="AU9:AU10"/>
    <mergeCell ref="AV9:AW10"/>
    <mergeCell ref="B5:K6"/>
    <mergeCell ref="AO6:AR6"/>
    <mergeCell ref="AO5:AR5"/>
    <mergeCell ref="AS9:AS10"/>
    <mergeCell ref="B9:C15"/>
    <mergeCell ref="D10:D11"/>
    <mergeCell ref="E10:K10"/>
    <mergeCell ref="O10:R10"/>
    <mergeCell ref="V10:Y10"/>
    <mergeCell ref="L8:Z8"/>
    <mergeCell ref="AC10:AI10"/>
    <mergeCell ref="L32:Z32"/>
    <mergeCell ref="L63:Y63"/>
    <mergeCell ref="AU33:AX33"/>
    <mergeCell ref="AU42:AX42"/>
    <mergeCell ref="AU53:AX53"/>
    <mergeCell ref="S68:Y68"/>
    <mergeCell ref="K68:R68"/>
    <mergeCell ref="E11:K11"/>
    <mergeCell ref="L11:S11"/>
    <mergeCell ref="V11:Y11"/>
    <mergeCell ref="D15:K15"/>
    <mergeCell ref="P15:S15"/>
    <mergeCell ref="V15:Z15"/>
    <mergeCell ref="AJ15:AL15"/>
    <mergeCell ref="D12:D14"/>
    <mergeCell ref="AN12:AR12"/>
    <mergeCell ref="AJ13:AL13"/>
    <mergeCell ref="AU15:AW15"/>
    <mergeCell ref="E13:K13"/>
    <mergeCell ref="O13:R13"/>
    <mergeCell ref="V13:Y13"/>
    <mergeCell ref="D29:K29"/>
    <mergeCell ref="AN33:AO33"/>
    <mergeCell ref="B32:K32"/>
    <mergeCell ref="K71:R71"/>
    <mergeCell ref="AR68:AX68"/>
    <mergeCell ref="AI69:AQ69"/>
    <mergeCell ref="AI70:AQ70"/>
    <mergeCell ref="AI71:AQ71"/>
    <mergeCell ref="AI68:AQ68"/>
    <mergeCell ref="AX9:AX10"/>
    <mergeCell ref="B23:K23"/>
    <mergeCell ref="S69:Y69"/>
    <mergeCell ref="S70:Y70"/>
    <mergeCell ref="S71:Y71"/>
    <mergeCell ref="AR69:AX69"/>
    <mergeCell ref="AR70:AX70"/>
    <mergeCell ref="AR71:AX71"/>
    <mergeCell ref="E14:K14"/>
    <mergeCell ref="O14:R14"/>
    <mergeCell ref="V14:Y14"/>
    <mergeCell ref="AN14:AR14"/>
    <mergeCell ref="E12:K12"/>
    <mergeCell ref="O12:R12"/>
    <mergeCell ref="V12:Y12"/>
    <mergeCell ref="AU13:AW13"/>
    <mergeCell ref="D28:K28"/>
    <mergeCell ref="AR34:AX34"/>
    <mergeCell ref="AC9:AI9"/>
    <mergeCell ref="D21:Y21"/>
    <mergeCell ref="AE24:AX24"/>
    <mergeCell ref="AC24:AD24"/>
    <mergeCell ref="AE25:AF25"/>
    <mergeCell ref="AE26:AF26"/>
    <mergeCell ref="AC25:AD26"/>
    <mergeCell ref="S26:AA26"/>
    <mergeCell ref="AC16:AX16"/>
    <mergeCell ref="W16:AB16"/>
    <mergeCell ref="Q17:V17"/>
    <mergeCell ref="L17:P17"/>
    <mergeCell ref="Q19:V19"/>
    <mergeCell ref="W17:AB17"/>
    <mergeCell ref="D16:K16"/>
    <mergeCell ref="L16:P16"/>
    <mergeCell ref="Q16:V16"/>
    <mergeCell ref="D20:K20"/>
    <mergeCell ref="L23:AB23"/>
    <mergeCell ref="Q26:R26"/>
    <mergeCell ref="M25:O25"/>
    <mergeCell ref="S25:T25"/>
    <mergeCell ref="M26:P26"/>
    <mergeCell ref="D18:K18"/>
    <mergeCell ref="AI35:AQ35"/>
    <mergeCell ref="AR35:AX37"/>
    <mergeCell ref="M36:O36"/>
    <mergeCell ref="P36:T36"/>
    <mergeCell ref="U36:Z36"/>
    <mergeCell ref="AA36:AH36"/>
    <mergeCell ref="AI36:AQ36"/>
    <mergeCell ref="M37:O37"/>
    <mergeCell ref="P37:T37"/>
    <mergeCell ref="U37:Z37"/>
    <mergeCell ref="AA37:AH37"/>
    <mergeCell ref="AI37:AQ37"/>
  </mergeCells>
  <phoneticPr fontId="3"/>
  <conditionalFormatting sqref="E11:E13">
    <cfRule type="expression" dxfId="22" priority="35" stopIfTrue="1">
      <formula>$R$11="□"</formula>
    </cfRule>
  </conditionalFormatting>
  <conditionalFormatting sqref="D15 C38:C41 D22 D31">
    <cfRule type="expression" dxfId="21" priority="36" stopIfTrue="1">
      <formula>#REF!="□"</formula>
    </cfRule>
  </conditionalFormatting>
  <conditionalFormatting sqref="S12:S13">
    <cfRule type="expression" dxfId="20" priority="34" stopIfTrue="1">
      <formula>$R$12="□"</formula>
    </cfRule>
  </conditionalFormatting>
  <conditionalFormatting sqref="C55 C57:C61">
    <cfRule type="expression" dxfId="19" priority="33" stopIfTrue="1">
      <formula>#REF!="□"</formula>
    </cfRule>
  </conditionalFormatting>
  <conditionalFormatting sqref="C44 C49:C52 C46:C47">
    <cfRule type="expression" dxfId="18" priority="32" stopIfTrue="1">
      <formula>#REF!="□"</formula>
    </cfRule>
  </conditionalFormatting>
  <conditionalFormatting sqref="D17">
    <cfRule type="expression" dxfId="17" priority="24" stopIfTrue="1">
      <formula>#REF!="□"</formula>
    </cfRule>
  </conditionalFormatting>
  <conditionalFormatting sqref="D16">
    <cfRule type="expression" dxfId="16" priority="23" stopIfTrue="1">
      <formula>#REF!="□"</formula>
    </cfRule>
  </conditionalFormatting>
  <conditionalFormatting sqref="D18">
    <cfRule type="expression" dxfId="15" priority="22" stopIfTrue="1">
      <formula>#REF!="□"</formula>
    </cfRule>
  </conditionalFormatting>
  <conditionalFormatting sqref="D19">
    <cfRule type="expression" dxfId="14" priority="21" stopIfTrue="1">
      <formula>#REF!="□"</formula>
    </cfRule>
  </conditionalFormatting>
  <conditionalFormatting sqref="D20">
    <cfRule type="expression" dxfId="13" priority="20" stopIfTrue="1">
      <formula>#REF!="□"</formula>
    </cfRule>
  </conditionalFormatting>
  <conditionalFormatting sqref="D28">
    <cfRule type="expression" dxfId="12" priority="13" stopIfTrue="1">
      <formula>#REF!="□"</formula>
    </cfRule>
  </conditionalFormatting>
  <conditionalFormatting sqref="D27">
    <cfRule type="expression" dxfId="11" priority="12" stopIfTrue="1">
      <formula>#REF!="□"</formula>
    </cfRule>
  </conditionalFormatting>
  <conditionalFormatting sqref="D29">
    <cfRule type="expression" dxfId="10" priority="11" stopIfTrue="1">
      <formula>#REF!="□"</formula>
    </cfRule>
  </conditionalFormatting>
  <conditionalFormatting sqref="D30">
    <cfRule type="expression" dxfId="9" priority="9" stopIfTrue="1">
      <formula>#REF!="□"</formula>
    </cfRule>
  </conditionalFormatting>
  <conditionalFormatting sqref="C72:C73">
    <cfRule type="expression" dxfId="8" priority="17" stopIfTrue="1">
      <formula>#REF!="□"</formula>
    </cfRule>
  </conditionalFormatting>
  <conditionalFormatting sqref="C69">
    <cfRule type="expression" dxfId="7" priority="16" stopIfTrue="1">
      <formula>#REF!="□"</formula>
    </cfRule>
  </conditionalFormatting>
  <conditionalFormatting sqref="AA72:AA73">
    <cfRule type="expression" dxfId="6" priority="14" stopIfTrue="1">
      <formula>#REF!="□"</formula>
    </cfRule>
  </conditionalFormatting>
  <conditionalFormatting sqref="C70">
    <cfRule type="expression" dxfId="5" priority="8" stopIfTrue="1">
      <formula>#REF!="□"</formula>
    </cfRule>
  </conditionalFormatting>
  <conditionalFormatting sqref="C71">
    <cfRule type="expression" dxfId="4" priority="6" stopIfTrue="1">
      <formula>#REF!="□"</formula>
    </cfRule>
  </conditionalFormatting>
  <conditionalFormatting sqref="AA69">
    <cfRule type="expression" dxfId="3" priority="5" stopIfTrue="1">
      <formula>#REF!="□"</formula>
    </cfRule>
  </conditionalFormatting>
  <conditionalFormatting sqref="AA70">
    <cfRule type="expression" dxfId="2" priority="4" stopIfTrue="1">
      <formula>#REF!="□"</formula>
    </cfRule>
  </conditionalFormatting>
  <conditionalFormatting sqref="AA71">
    <cfRule type="expression" dxfId="1" priority="2" stopIfTrue="1">
      <formula>#REF!="□"</formula>
    </cfRule>
  </conditionalFormatting>
  <conditionalFormatting sqref="C35">
    <cfRule type="expression" dxfId="0" priority="1" stopIfTrue="1">
      <formula>#REF!="□"</formula>
    </cfRule>
  </conditionalFormatting>
  <dataValidations count="13">
    <dataValidation type="list" allowBlank="1" showInputMessage="1" showErrorMessage="1" sqref="P15:S15 V15:Z15">
      <formula1>$BB$9:$BB$13</formula1>
    </dataValidation>
    <dataValidation type="list" allowBlank="1" showInputMessage="1" showErrorMessage="1" sqref="O14:R14 V14:Y14">
      <formula1>$BA$9:$BA$13</formula1>
    </dataValidation>
    <dataValidation type="list" allowBlank="1" showInputMessage="1" showErrorMessage="1" sqref="P44:T48">
      <formula1>$BA$43:$BA$56</formula1>
    </dataValidation>
    <dataValidation type="list" allowBlank="1" showInputMessage="1" showErrorMessage="1" sqref="AN9 AL9">
      <formula1>"　,昭和,平成"</formula1>
    </dataValidation>
    <dataValidation type="list" allowBlank="1" showInputMessage="1" showErrorMessage="1" sqref="AJ63 AA9:AB10 AF63 AF31:AF32 AJ31">
      <formula1>"□,■"</formula1>
    </dataValidation>
    <dataValidation type="list" allowBlank="1" showInputMessage="1" showErrorMessage="1" sqref="B33 B42 B53 Z64 L5:L6 AT17:AT20 S5 AC17:AC20 AI17:AI20 AO17:AO20 AE25:AE26 B64 Z5:Z6 AC24:AC25">
      <formula1>"□,☑"</formula1>
    </dataValidation>
    <dataValidation type="list" allowBlank="1" showInputMessage="1" showErrorMessage="1" sqref="L17:P20">
      <formula1>$BA$16:$BA$19</formula1>
    </dataValidation>
    <dataValidation type="list" allowBlank="1" showInputMessage="1" showErrorMessage="1" sqref="W17:AB20">
      <formula1>$BB$16:$BB$19</formula1>
    </dataValidation>
    <dataValidation type="list" allowBlank="1" showInputMessage="1" showErrorMessage="1" sqref="P55:T57">
      <formula1>$BA$59:$BA$60</formula1>
    </dataValidation>
    <dataValidation type="list" allowBlank="1" showInputMessage="1" showErrorMessage="1" sqref="AS28:AX30 Y28:Y30">
      <formula1>$BA$27:$BA$29</formula1>
    </dataValidation>
    <dataValidation type="list" allowBlank="1" showInputMessage="1" showErrorMessage="1" sqref="D34:L34">
      <formula1>#REF!</formula1>
    </dataValidation>
    <dataValidation type="list" allowBlank="1" showInputMessage="1" showErrorMessage="1" sqref="P37:T37">
      <formula1>$BB$35:$BB$40</formula1>
    </dataValidation>
    <dataValidation type="list" allowBlank="1" showInputMessage="1" showErrorMessage="1" sqref="P35:T36">
      <formula1>$BB$35:$BB$40</formula1>
    </dataValidation>
  </dataValidations>
  <pageMargins left="0.55118110236220474" right="0.23622047244094491" top="0.35433070866141736" bottom="0.35433070866141736" header="0.31496062992125984" footer="0.31496062992125984"/>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showGridLines="0" view="pageBreakPreview" zoomScaleNormal="100" zoomScaleSheetLayoutView="100" workbookViewId="0">
      <selection activeCell="B19" sqref="B19:AA19"/>
    </sheetView>
  </sheetViews>
  <sheetFormatPr defaultColWidth="10.33203125" defaultRowHeight="13.2" x14ac:dyDescent="0.15"/>
  <cols>
    <col min="1" max="1" width="2.44140625" style="228" customWidth="1"/>
    <col min="2" max="11" width="2.44140625" style="216" customWidth="1"/>
    <col min="12" max="18" width="4.88671875" style="216" customWidth="1"/>
    <col min="19" max="19" width="6.33203125" style="216" customWidth="1"/>
    <col min="20" max="21" width="4.88671875" style="216" customWidth="1"/>
    <col min="22" max="22" width="2.88671875" style="216" customWidth="1"/>
    <col min="23" max="23" width="1.44140625" style="216" customWidth="1"/>
    <col min="24" max="24" width="3.88671875" style="216" customWidth="1"/>
    <col min="25" max="25" width="0.6640625" style="216" customWidth="1"/>
    <col min="26" max="26" width="1.44140625" style="216" customWidth="1"/>
    <col min="27" max="27" width="3.88671875" style="216" customWidth="1"/>
    <col min="28" max="28" width="0.6640625" style="216" customWidth="1"/>
    <col min="29" max="29" width="1.44140625" style="216" customWidth="1"/>
    <col min="30" max="30" width="4" style="216" customWidth="1"/>
    <col min="31" max="31" width="0.6640625" style="216" customWidth="1"/>
    <col min="32" max="32" width="2.44140625" style="216" customWidth="1"/>
    <col min="33" max="33" width="5.109375" style="227" customWidth="1"/>
    <col min="34" max="16384" width="10.33203125" style="227"/>
  </cols>
  <sheetData>
    <row r="1" spans="1:33" s="219" customFormat="1" ht="11.25" customHeight="1" x14ac:dyDescent="0.15">
      <c r="A1" s="787"/>
      <c r="B1" s="787"/>
      <c r="C1" s="787"/>
      <c r="D1" s="788"/>
      <c r="E1" s="787"/>
      <c r="F1" s="787"/>
      <c r="G1" s="787"/>
      <c r="H1" s="787"/>
      <c r="I1" s="787"/>
      <c r="J1" s="787"/>
      <c r="K1" s="787"/>
      <c r="L1" s="217"/>
      <c r="M1" s="217"/>
      <c r="N1" s="217"/>
      <c r="O1" s="217"/>
      <c r="P1" s="217"/>
      <c r="Q1" s="217"/>
      <c r="R1" s="217"/>
      <c r="S1" s="789"/>
      <c r="T1" s="789"/>
      <c r="U1" s="789"/>
      <c r="V1" s="218"/>
      <c r="W1" s="218"/>
      <c r="X1" s="218"/>
      <c r="Y1" s="218"/>
      <c r="Z1" s="776"/>
      <c r="AA1" s="776"/>
      <c r="AB1" s="218"/>
      <c r="AC1" s="776"/>
      <c r="AD1" s="776"/>
      <c r="AE1" s="776"/>
      <c r="AF1" s="776"/>
    </row>
    <row r="2" spans="1:33" s="229" customFormat="1" ht="12" customHeight="1" x14ac:dyDescent="0.15">
      <c r="A2" s="499"/>
      <c r="B2" s="499"/>
      <c r="C2" s="499"/>
      <c r="D2" s="499"/>
      <c r="E2" s="499"/>
      <c r="F2" s="499"/>
      <c r="G2" s="499"/>
      <c r="H2" s="499"/>
      <c r="I2" s="499"/>
      <c r="J2" s="499"/>
      <c r="K2" s="499"/>
      <c r="L2" s="499"/>
      <c r="M2" s="499"/>
      <c r="N2" s="499"/>
      <c r="O2" s="499"/>
      <c r="P2" s="499"/>
      <c r="Q2" s="499"/>
      <c r="R2" s="499"/>
      <c r="S2" s="499"/>
      <c r="T2" s="499"/>
      <c r="U2" s="499"/>
      <c r="V2" s="482"/>
      <c r="W2" s="482"/>
      <c r="X2" s="482"/>
      <c r="Y2" s="482"/>
      <c r="Z2" s="482"/>
      <c r="AA2" s="482"/>
      <c r="AB2" s="482"/>
      <c r="AC2" s="468"/>
      <c r="AD2" s="468"/>
      <c r="AE2" s="468"/>
      <c r="AF2" s="140" t="s">
        <v>751</v>
      </c>
    </row>
    <row r="3" spans="1:33" s="222" customFormat="1" ht="15.75" customHeight="1" x14ac:dyDescent="0.15">
      <c r="A3" s="173"/>
      <c r="B3" s="173"/>
      <c r="C3" s="173"/>
      <c r="D3" s="173"/>
      <c r="E3" s="173"/>
      <c r="F3" s="173"/>
      <c r="G3" s="173"/>
      <c r="H3" s="173"/>
      <c r="I3" s="173"/>
      <c r="J3" s="173"/>
      <c r="K3" s="173"/>
      <c r="L3" s="173"/>
      <c r="M3" s="173"/>
      <c r="N3" s="173"/>
      <c r="O3" s="173"/>
      <c r="P3" s="220"/>
      <c r="Q3" s="220"/>
      <c r="R3" s="220"/>
      <c r="S3" s="221"/>
      <c r="T3" s="221"/>
      <c r="U3" s="221"/>
      <c r="V3" s="139"/>
      <c r="W3" s="139"/>
      <c r="X3" s="139"/>
      <c r="Y3" s="139"/>
      <c r="Z3" s="139"/>
      <c r="AA3" s="139"/>
      <c r="AB3" s="139"/>
      <c r="AC3" s="139"/>
      <c r="AD3" s="139"/>
      <c r="AE3" s="139"/>
      <c r="AF3" s="139"/>
    </row>
    <row r="4" spans="1:33" ht="19.5" customHeight="1" x14ac:dyDescent="0.15">
      <c r="A4" s="1170" t="s">
        <v>720</v>
      </c>
      <c r="B4" s="1170"/>
      <c r="C4" s="1170"/>
      <c r="D4" s="1170"/>
      <c r="E4" s="1170"/>
      <c r="F4" s="1170"/>
      <c r="G4" s="1170"/>
      <c r="H4" s="1170"/>
      <c r="I4" s="1170"/>
      <c r="J4" s="1170"/>
      <c r="K4" s="1170"/>
      <c r="L4" s="1170"/>
      <c r="M4" s="1170"/>
      <c r="N4" s="1170"/>
      <c r="O4" s="1170"/>
      <c r="P4" s="1170"/>
      <c r="Q4" s="1170"/>
      <c r="R4" s="1170"/>
      <c r="S4" s="1170"/>
      <c r="T4" s="1170"/>
      <c r="U4" s="1170"/>
      <c r="V4" s="1170"/>
      <c r="W4" s="1170"/>
      <c r="X4" s="1170"/>
      <c r="Y4" s="1170"/>
      <c r="Z4" s="1170"/>
      <c r="AA4" s="1170"/>
      <c r="AB4" s="1170"/>
      <c r="AC4" s="1170"/>
      <c r="AD4" s="1170"/>
      <c r="AE4" s="1170"/>
      <c r="AF4" s="1170"/>
    </row>
    <row r="5" spans="1:33" s="223" customFormat="1" ht="12.75" customHeight="1" x14ac:dyDescent="0.15">
      <c r="A5" s="224"/>
      <c r="B5" s="225"/>
      <c r="C5" s="225"/>
      <c r="D5" s="225"/>
      <c r="E5" s="225"/>
      <c r="F5" s="225"/>
      <c r="G5" s="225"/>
      <c r="H5" s="226"/>
      <c r="I5" s="226"/>
      <c r="J5" s="226"/>
      <c r="K5" s="226"/>
      <c r="L5" s="226"/>
      <c r="M5" s="226"/>
      <c r="N5" s="226"/>
      <c r="O5" s="226"/>
      <c r="P5" s="226"/>
      <c r="Q5" s="226"/>
      <c r="R5" s="226"/>
      <c r="S5" s="226"/>
      <c r="T5" s="226"/>
      <c r="U5" s="226"/>
      <c r="V5" s="226"/>
      <c r="W5" s="226"/>
      <c r="X5" s="226"/>
      <c r="Y5" s="226"/>
      <c r="Z5" s="226"/>
      <c r="AA5" s="136"/>
      <c r="AB5" s="136"/>
      <c r="AC5" s="226"/>
      <c r="AD5" s="136"/>
      <c r="AE5" s="136"/>
      <c r="AF5" s="136"/>
      <c r="AG5" s="235"/>
    </row>
    <row r="6" spans="1:33" s="134" customFormat="1" ht="14.25" customHeight="1" x14ac:dyDescent="0.15">
      <c r="B6" s="500"/>
      <c r="C6" s="500"/>
      <c r="D6" s="500"/>
      <c r="E6" s="500"/>
      <c r="F6" s="500"/>
      <c r="G6" s="500"/>
      <c r="H6" s="500"/>
      <c r="I6" s="500"/>
      <c r="J6" s="508"/>
      <c r="K6" s="508"/>
      <c r="L6" s="508"/>
      <c r="M6" s="508"/>
      <c r="N6" s="508"/>
      <c r="O6" s="508"/>
      <c r="P6" s="508"/>
      <c r="Q6" s="349" t="s">
        <v>686</v>
      </c>
      <c r="R6" s="510"/>
      <c r="S6" s="510" t="s">
        <v>684</v>
      </c>
      <c r="T6" s="1169"/>
      <c r="U6" s="1169"/>
      <c r="V6" s="1169"/>
      <c r="W6" s="1169"/>
      <c r="X6" s="1169"/>
      <c r="Y6" s="1169"/>
      <c r="Z6" s="1169"/>
      <c r="AA6" s="1169"/>
      <c r="AB6" s="1169"/>
      <c r="AC6" s="1169"/>
      <c r="AD6" s="1169"/>
    </row>
    <row r="7" spans="1:33" s="134" customFormat="1" ht="4.5" customHeight="1" x14ac:dyDescent="0.15">
      <c r="B7" s="500"/>
      <c r="C7" s="500"/>
      <c r="D7" s="500"/>
      <c r="E7" s="500"/>
      <c r="F7" s="500"/>
      <c r="G7" s="500"/>
      <c r="H7" s="500"/>
      <c r="I7" s="500"/>
      <c r="J7" s="508"/>
      <c r="K7" s="508"/>
      <c r="L7" s="508"/>
      <c r="M7" s="508"/>
      <c r="N7" s="508"/>
      <c r="O7" s="508"/>
      <c r="P7" s="508"/>
      <c r="Q7" s="349"/>
      <c r="R7" s="510"/>
      <c r="S7" s="511"/>
      <c r="T7" s="511"/>
      <c r="U7" s="511"/>
      <c r="V7" s="511"/>
      <c r="W7" s="511"/>
      <c r="X7" s="511"/>
      <c r="Y7" s="511"/>
      <c r="Z7" s="511"/>
      <c r="AA7" s="509"/>
      <c r="AB7" s="347"/>
    </row>
    <row r="8" spans="1:33" s="134" customFormat="1" ht="14.25" customHeight="1" x14ac:dyDescent="0.15">
      <c r="B8" s="500"/>
      <c r="C8" s="500"/>
      <c r="D8" s="500"/>
      <c r="E8" s="500"/>
      <c r="F8" s="500"/>
      <c r="G8" s="500"/>
      <c r="H8" s="500"/>
      <c r="I8" s="500"/>
      <c r="J8" s="508"/>
      <c r="K8" s="508"/>
      <c r="L8" s="508"/>
      <c r="M8" s="508"/>
      <c r="N8" s="508"/>
      <c r="O8" s="508"/>
      <c r="P8" s="508"/>
      <c r="Q8" s="510"/>
      <c r="R8" s="510"/>
      <c r="S8" s="510"/>
      <c r="T8" s="1169"/>
      <c r="U8" s="1169"/>
      <c r="V8" s="1169"/>
      <c r="W8" s="1169"/>
      <c r="X8" s="1169"/>
      <c r="Y8" s="1169"/>
      <c r="Z8" s="1169"/>
      <c r="AA8" s="1169"/>
      <c r="AB8" s="1169"/>
      <c r="AC8" s="1169"/>
      <c r="AD8" s="1169"/>
    </row>
    <row r="9" spans="1:33" s="134" customFormat="1" ht="4.5" customHeight="1" x14ac:dyDescent="0.15">
      <c r="B9" s="544"/>
      <c r="C9" s="544"/>
      <c r="D9" s="544"/>
      <c r="E9" s="544"/>
      <c r="F9" s="544"/>
      <c r="G9" s="544"/>
      <c r="H9" s="544"/>
      <c r="I9" s="544"/>
      <c r="J9" s="508"/>
      <c r="K9" s="508"/>
      <c r="L9" s="508"/>
      <c r="M9" s="508"/>
      <c r="N9" s="508"/>
      <c r="O9" s="508"/>
      <c r="P9" s="508"/>
      <c r="Q9" s="349"/>
      <c r="R9" s="510"/>
      <c r="S9" s="511"/>
      <c r="T9" s="511"/>
      <c r="U9" s="511"/>
      <c r="V9" s="511"/>
      <c r="W9" s="511"/>
      <c r="X9" s="511"/>
      <c r="Y9" s="511"/>
      <c r="Z9" s="511"/>
      <c r="AA9" s="509"/>
      <c r="AB9" s="347"/>
    </row>
    <row r="10" spans="1:33" s="134" customFormat="1" ht="14.25" customHeight="1" x14ac:dyDescent="0.15">
      <c r="B10" s="544"/>
      <c r="C10" s="544"/>
      <c r="D10" s="544"/>
      <c r="E10" s="544"/>
      <c r="F10" s="544"/>
      <c r="G10" s="544"/>
      <c r="H10" s="544"/>
      <c r="I10" s="544"/>
      <c r="J10" s="508"/>
      <c r="K10" s="508"/>
      <c r="L10" s="508"/>
      <c r="M10" s="508"/>
      <c r="N10" s="508"/>
      <c r="O10" s="508"/>
      <c r="P10" s="508"/>
      <c r="Q10" s="510"/>
      <c r="R10" s="510"/>
      <c r="S10" s="510" t="s">
        <v>24</v>
      </c>
      <c r="T10" s="1169"/>
      <c r="U10" s="1169"/>
      <c r="V10" s="1169"/>
      <c r="W10" s="1169"/>
      <c r="X10" s="1169"/>
      <c r="Y10" s="1169"/>
      <c r="Z10" s="1169"/>
      <c r="AA10" s="1169"/>
      <c r="AB10" s="1169"/>
      <c r="AC10" s="1169"/>
      <c r="AD10" s="1169"/>
    </row>
    <row r="11" spans="1:33" s="134" customFormat="1" ht="4.5" customHeight="1" x14ac:dyDescent="0.15">
      <c r="B11" s="500"/>
      <c r="C11" s="500"/>
      <c r="D11" s="500"/>
      <c r="E11" s="500"/>
      <c r="F11" s="500"/>
      <c r="G11" s="500"/>
      <c r="H11" s="500"/>
      <c r="I11" s="500"/>
      <c r="J11" s="508"/>
      <c r="K11" s="508"/>
      <c r="L11" s="508"/>
      <c r="M11" s="508"/>
      <c r="N11" s="508"/>
      <c r="O11" s="508"/>
      <c r="P11" s="508"/>
      <c r="Q11" s="349"/>
      <c r="R11" s="510"/>
      <c r="S11" s="511"/>
      <c r="T11" s="511"/>
      <c r="U11" s="511"/>
      <c r="V11" s="511"/>
      <c r="W11" s="511"/>
      <c r="X11" s="511"/>
      <c r="Y11" s="511"/>
      <c r="Z11" s="511"/>
      <c r="AA11" s="509"/>
      <c r="AB11" s="347"/>
    </row>
    <row r="12" spans="1:33" s="134" customFormat="1" ht="14.25" customHeight="1" x14ac:dyDescent="0.15">
      <c r="B12" s="500"/>
      <c r="C12" s="500"/>
      <c r="D12" s="500"/>
      <c r="E12" s="500"/>
      <c r="F12" s="500"/>
      <c r="G12" s="500"/>
      <c r="H12" s="500"/>
      <c r="I12" s="500"/>
      <c r="J12" s="508"/>
      <c r="K12" s="508"/>
      <c r="L12" s="508"/>
      <c r="M12" s="508"/>
      <c r="N12" s="508"/>
      <c r="O12" s="508"/>
      <c r="P12" s="508"/>
      <c r="Q12" s="510"/>
      <c r="R12" s="510"/>
      <c r="S12" s="510" t="s">
        <v>685</v>
      </c>
      <c r="T12" s="1169"/>
      <c r="U12" s="1169"/>
      <c r="V12" s="1169"/>
      <c r="W12" s="1169"/>
      <c r="X12" s="1169"/>
      <c r="Y12" s="1169"/>
      <c r="Z12" s="1169"/>
      <c r="AA12" s="1169"/>
      <c r="AB12" s="1169"/>
      <c r="AC12" s="1169"/>
      <c r="AD12" s="1169"/>
    </row>
    <row r="13" spans="1:33" s="233" customFormat="1" ht="25.5" customHeight="1" x14ac:dyDescent="0.15">
      <c r="A13" s="187"/>
      <c r="B13" s="1168"/>
      <c r="C13" s="1168"/>
      <c r="D13" s="1168"/>
      <c r="E13" s="1168"/>
      <c r="F13" s="1168"/>
      <c r="G13" s="1168"/>
      <c r="H13" s="1168"/>
      <c r="I13" s="1168"/>
      <c r="J13" s="1168"/>
      <c r="K13" s="1168"/>
      <c r="L13" s="1168"/>
      <c r="M13" s="1168"/>
      <c r="N13" s="1168"/>
      <c r="O13" s="1168"/>
      <c r="P13" s="1168"/>
      <c r="Q13" s="1168"/>
      <c r="R13" s="1168"/>
      <c r="S13" s="1168"/>
      <c r="T13" s="1168"/>
      <c r="U13" s="1168"/>
      <c r="V13" s="1168"/>
      <c r="W13" s="1168"/>
      <c r="X13" s="1168"/>
      <c r="Y13" s="1168"/>
      <c r="Z13" s="1168"/>
      <c r="AA13" s="1168"/>
      <c r="AB13" s="1168"/>
      <c r="AC13" s="1168"/>
      <c r="AD13" s="1168"/>
      <c r="AE13" s="493"/>
      <c r="AF13" s="138"/>
      <c r="AG13" s="236"/>
    </row>
    <row r="14" spans="1:33" s="134" customFormat="1" ht="15.75" customHeight="1" x14ac:dyDescent="0.15">
      <c r="B14" s="345"/>
      <c r="C14" s="346"/>
      <c r="D14" s="346"/>
      <c r="E14" s="1166" t="s">
        <v>687</v>
      </c>
      <c r="F14" s="1166"/>
      <c r="G14" s="1166"/>
      <c r="H14" s="1166"/>
      <c r="I14" s="1166"/>
      <c r="J14" s="1166"/>
      <c r="K14" s="1166"/>
      <c r="L14" s="1166"/>
      <c r="M14" s="1166"/>
      <c r="N14" s="1166"/>
      <c r="O14" s="1166"/>
      <c r="P14" s="1166"/>
      <c r="Q14" s="1166"/>
      <c r="R14" s="1166"/>
      <c r="S14" s="1166"/>
      <c r="T14" s="1166"/>
      <c r="U14" s="1166"/>
      <c r="V14" s="1166"/>
      <c r="W14" s="1166"/>
      <c r="X14" s="1166"/>
      <c r="Y14" s="1166"/>
      <c r="Z14" s="346"/>
      <c r="AA14" s="346"/>
      <c r="AB14" s="347"/>
    </row>
    <row r="15" spans="1:33" s="454" customFormat="1" ht="15.75" customHeight="1" x14ac:dyDescent="0.15">
      <c r="B15" s="505"/>
      <c r="C15" s="506"/>
      <c r="D15" s="506"/>
      <c r="E15" s="1167" t="s">
        <v>721</v>
      </c>
      <c r="F15" s="1167"/>
      <c r="G15" s="1167"/>
      <c r="H15" s="1167"/>
      <c r="I15" s="1167"/>
      <c r="J15" s="1167"/>
      <c r="K15" s="1167"/>
      <c r="L15" s="1167"/>
      <c r="M15" s="1167"/>
      <c r="N15" s="1167"/>
      <c r="O15" s="1167"/>
      <c r="P15" s="1167"/>
      <c r="Q15" s="1167"/>
      <c r="R15" s="1167"/>
      <c r="S15" s="1167"/>
      <c r="T15" s="1167"/>
      <c r="U15" s="1167"/>
      <c r="V15" s="1167"/>
      <c r="W15" s="1167"/>
      <c r="X15" s="1167"/>
      <c r="Y15" s="504"/>
      <c r="Z15" s="506"/>
      <c r="AA15" s="506"/>
      <c r="AB15" s="507"/>
      <c r="AC15" s="134"/>
    </row>
    <row r="16" spans="1:33" s="454" customFormat="1" ht="15.75" customHeight="1" x14ac:dyDescent="0.15">
      <c r="B16" s="505"/>
      <c r="C16" s="506"/>
      <c r="D16" s="506"/>
      <c r="E16" s="1167"/>
      <c r="F16" s="1167"/>
      <c r="G16" s="1167"/>
      <c r="H16" s="1167"/>
      <c r="I16" s="1167"/>
      <c r="J16" s="1167"/>
      <c r="K16" s="1167"/>
      <c r="L16" s="1167"/>
      <c r="M16" s="1167"/>
      <c r="N16" s="1167"/>
      <c r="O16" s="1167"/>
      <c r="P16" s="1167"/>
      <c r="Q16" s="1167"/>
      <c r="R16" s="1167"/>
      <c r="S16" s="1167"/>
      <c r="T16" s="1167"/>
      <c r="U16" s="1167"/>
      <c r="V16" s="1167"/>
      <c r="W16" s="1167"/>
      <c r="X16" s="1167"/>
      <c r="Y16" s="504"/>
      <c r="Z16" s="506"/>
      <c r="AA16" s="506"/>
      <c r="AB16" s="507"/>
      <c r="AC16" s="134"/>
    </row>
    <row r="17" spans="1:33" ht="12.75" customHeight="1" x14ac:dyDescent="0.15">
      <c r="A17" s="238"/>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39"/>
      <c r="AG17" s="237"/>
    </row>
    <row r="18" spans="1:33" s="134" customFormat="1" ht="15.75" customHeight="1" x14ac:dyDescent="0.15">
      <c r="B18" s="1181" t="s">
        <v>465</v>
      </c>
      <c r="C18" s="1181"/>
      <c r="D18" s="1181"/>
      <c r="E18" s="1181"/>
      <c r="F18" s="1181"/>
      <c r="G18" s="1181"/>
      <c r="H18" s="1181"/>
      <c r="I18" s="1181"/>
      <c r="J18" s="1181"/>
      <c r="K18" s="1181"/>
      <c r="L18" s="1181"/>
      <c r="M18" s="1181"/>
      <c r="N18" s="1181"/>
      <c r="O18" s="1181"/>
      <c r="P18" s="1181"/>
      <c r="Q18" s="1181"/>
      <c r="R18" s="1181"/>
      <c r="S18" s="1181"/>
      <c r="T18" s="1181"/>
      <c r="U18" s="1181"/>
      <c r="V18" s="1181"/>
      <c r="W18" s="1181"/>
      <c r="X18" s="1181"/>
      <c r="Y18" s="1181"/>
      <c r="Z18" s="1181"/>
      <c r="AA18" s="1181"/>
      <c r="AB18" s="1181"/>
      <c r="AC18" s="1181"/>
      <c r="AD18" s="1181"/>
    </row>
    <row r="19" spans="1:33" s="134" customFormat="1" ht="15.75" customHeight="1" x14ac:dyDescent="0.15">
      <c r="B19" s="1181"/>
      <c r="C19" s="1181"/>
      <c r="D19" s="1181"/>
      <c r="E19" s="1181"/>
      <c r="F19" s="1181"/>
      <c r="G19" s="1181"/>
      <c r="H19" s="1181"/>
      <c r="I19" s="1181"/>
      <c r="J19" s="1181"/>
      <c r="K19" s="1181"/>
      <c r="L19" s="1181"/>
      <c r="M19" s="1181"/>
      <c r="N19" s="1181"/>
      <c r="O19" s="1181"/>
      <c r="P19" s="1181"/>
      <c r="Q19" s="1181"/>
      <c r="R19" s="1181"/>
      <c r="S19" s="1181"/>
      <c r="T19" s="1181"/>
      <c r="U19" s="1181"/>
      <c r="V19" s="1181"/>
      <c r="W19" s="1181"/>
      <c r="X19" s="1181"/>
      <c r="Y19" s="1181"/>
      <c r="Z19" s="1181"/>
      <c r="AA19" s="1181"/>
      <c r="AB19" s="347"/>
    </row>
    <row r="20" spans="1:33" s="134" customFormat="1" ht="24" customHeight="1" x14ac:dyDescent="0.15">
      <c r="B20" s="345"/>
      <c r="C20" s="345"/>
      <c r="D20" s="345"/>
      <c r="E20" s="1182" t="s">
        <v>464</v>
      </c>
      <c r="F20" s="1182"/>
      <c r="G20" s="1182"/>
      <c r="H20" s="1182"/>
      <c r="I20" s="1182"/>
      <c r="J20" s="1182"/>
      <c r="K20" s="1182"/>
      <c r="L20" s="1182"/>
      <c r="M20" s="164"/>
      <c r="N20" s="1183" t="s">
        <v>644</v>
      </c>
      <c r="O20" s="1183"/>
      <c r="P20" s="1183"/>
      <c r="Q20" s="1183"/>
      <c r="R20" s="1183"/>
      <c r="S20" s="1183"/>
      <c r="T20" s="1183"/>
      <c r="U20" s="1183"/>
      <c r="V20" s="1183"/>
      <c r="W20" s="1183"/>
      <c r="X20" s="1183"/>
      <c r="Y20" s="1183"/>
      <c r="Z20" s="1183"/>
      <c r="AA20" s="346"/>
      <c r="AB20" s="347"/>
    </row>
    <row r="21" spans="1:33" s="134" customFormat="1" ht="24" customHeight="1" x14ac:dyDescent="0.15">
      <c r="B21" s="345"/>
      <c r="C21" s="345"/>
      <c r="D21" s="345"/>
      <c r="E21" s="1182" t="s">
        <v>29</v>
      </c>
      <c r="F21" s="1182"/>
      <c r="G21" s="1182"/>
      <c r="H21" s="1182"/>
      <c r="I21" s="1182"/>
      <c r="J21" s="1182"/>
      <c r="K21" s="1182"/>
      <c r="L21" s="1182"/>
      <c r="M21" s="164"/>
      <c r="N21" s="1186"/>
      <c r="O21" s="1186"/>
      <c r="P21" s="1186"/>
      <c r="Q21" s="1186"/>
      <c r="R21" s="1186"/>
      <c r="S21" s="1186"/>
      <c r="T21" s="1186"/>
      <c r="U21" s="1186"/>
      <c r="V21" s="1186"/>
      <c r="W21" s="1186"/>
      <c r="X21" s="1186"/>
      <c r="Y21" s="1186"/>
      <c r="Z21" s="483"/>
      <c r="AA21" s="348"/>
      <c r="AB21" s="347"/>
    </row>
    <row r="22" spans="1:33" ht="12.6" customHeight="1" x14ac:dyDescent="0.15">
      <c r="A22" s="238"/>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39"/>
      <c r="AB22" s="239"/>
      <c r="AC22" s="226"/>
      <c r="AD22" s="239"/>
      <c r="AE22" s="239"/>
      <c r="AF22" s="239"/>
      <c r="AG22" s="237"/>
    </row>
    <row r="23" spans="1:33" ht="3.75" customHeight="1" x14ac:dyDescent="0.15">
      <c r="A23" s="238"/>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39"/>
      <c r="AC23" s="241"/>
      <c r="AD23" s="241"/>
      <c r="AE23" s="239"/>
      <c r="AF23" s="239"/>
      <c r="AG23" s="237"/>
    </row>
    <row r="24" spans="1:33" ht="11.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7"/>
    </row>
    <row r="25" spans="1:33" s="216" customFormat="1" ht="16.5" customHeight="1" x14ac:dyDescent="0.15">
      <c r="A25" s="1190" t="s">
        <v>539</v>
      </c>
      <c r="B25" s="1190"/>
      <c r="C25" s="1191"/>
      <c r="D25" s="1191"/>
      <c r="E25" s="242" t="s">
        <v>450</v>
      </c>
      <c r="F25" s="1184"/>
      <c r="G25" s="1184"/>
      <c r="H25" s="242" t="s">
        <v>451</v>
      </c>
      <c r="I25" s="1185"/>
      <c r="J25" s="1185"/>
      <c r="K25" s="242" t="s">
        <v>452</v>
      </c>
      <c r="L25" s="226"/>
      <c r="M25" s="226"/>
      <c r="N25" s="226"/>
      <c r="O25" s="226"/>
      <c r="P25" s="226"/>
      <c r="Q25" s="226"/>
      <c r="R25" s="226"/>
      <c r="S25" s="226"/>
      <c r="T25" s="226"/>
      <c r="U25" s="226"/>
      <c r="V25" s="226"/>
      <c r="W25" s="226"/>
      <c r="X25" s="226"/>
      <c r="Y25" s="226"/>
      <c r="Z25" s="226"/>
      <c r="AA25" s="231"/>
      <c r="AB25" s="231"/>
      <c r="AC25" s="226"/>
      <c r="AD25" s="231"/>
      <c r="AE25" s="231"/>
      <c r="AF25" s="231"/>
      <c r="AG25" s="227"/>
    </row>
    <row r="26" spans="1:33" s="216" customFormat="1" ht="16.5" customHeight="1" x14ac:dyDescent="0.15">
      <c r="A26" s="484"/>
      <c r="B26" s="494"/>
      <c r="C26" s="495"/>
      <c r="D26" s="495"/>
      <c r="E26" s="496"/>
      <c r="F26" s="497"/>
      <c r="G26" s="497"/>
      <c r="H26" s="496"/>
      <c r="I26" s="498"/>
      <c r="J26" s="498"/>
      <c r="K26" s="496"/>
      <c r="L26" s="226"/>
      <c r="M26" s="226"/>
      <c r="N26" s="226"/>
      <c r="O26" s="226"/>
      <c r="P26" s="226"/>
      <c r="Q26" s="226"/>
      <c r="R26" s="226"/>
      <c r="S26" s="226"/>
      <c r="T26" s="226"/>
      <c r="U26" s="226"/>
      <c r="V26" s="226"/>
      <c r="W26" s="226"/>
      <c r="X26" s="226"/>
      <c r="Y26" s="226"/>
      <c r="Z26" s="226"/>
      <c r="AA26" s="231"/>
      <c r="AB26" s="231"/>
      <c r="AC26" s="226"/>
      <c r="AD26" s="231"/>
      <c r="AE26" s="231"/>
      <c r="AF26" s="231"/>
      <c r="AG26" s="227"/>
    </row>
    <row r="27" spans="1:33" s="232" customFormat="1" ht="19.5" customHeight="1" x14ac:dyDescent="0.15">
      <c r="A27" s="243"/>
      <c r="D27" s="244"/>
      <c r="E27" s="244"/>
      <c r="F27" s="1187" t="s">
        <v>486</v>
      </c>
      <c r="G27" s="1187"/>
      <c r="H27" s="1187"/>
      <c r="I27" s="1187"/>
      <c r="J27" s="1187"/>
      <c r="K27" s="1187"/>
      <c r="L27" s="245" t="s">
        <v>453</v>
      </c>
      <c r="M27" s="1188"/>
      <c r="N27" s="1188"/>
      <c r="O27" s="1189" t="s">
        <v>459</v>
      </c>
      <c r="P27" s="1189"/>
      <c r="Q27" s="1188"/>
      <c r="R27" s="1188"/>
      <c r="S27" s="1188"/>
      <c r="T27" s="246" t="s">
        <v>457</v>
      </c>
      <c r="U27" s="247" t="s">
        <v>454</v>
      </c>
      <c r="V27" s="1194"/>
      <c r="W27" s="1194"/>
      <c r="X27" s="1194"/>
      <c r="Y27" s="1194"/>
      <c r="Z27" s="1194"/>
      <c r="AA27" s="1194"/>
      <c r="AB27" s="1194"/>
      <c r="AC27" s="1194"/>
      <c r="AD27" s="248" t="s">
        <v>446</v>
      </c>
      <c r="AE27" s="249"/>
      <c r="AF27" s="234"/>
    </row>
    <row r="28" spans="1:33" s="232" customFormat="1" ht="18" customHeight="1" x14ac:dyDescent="0.15">
      <c r="A28" s="243"/>
      <c r="B28" s="243"/>
      <c r="C28" s="243"/>
      <c r="D28" s="243"/>
      <c r="E28" s="243"/>
      <c r="F28" s="243"/>
      <c r="G28" s="243"/>
      <c r="H28" s="243"/>
      <c r="I28" s="243"/>
      <c r="J28" s="243"/>
      <c r="K28" s="243"/>
      <c r="L28" s="1192" t="s">
        <v>455</v>
      </c>
      <c r="M28" s="1192"/>
      <c r="N28" s="1192"/>
      <c r="O28" s="1193"/>
      <c r="P28" s="1193"/>
      <c r="Q28" s="1193"/>
      <c r="R28" s="1193"/>
      <c r="S28" s="1193"/>
      <c r="T28" s="1193"/>
      <c r="U28" s="1193"/>
      <c r="V28" s="1193"/>
      <c r="W28" s="1193"/>
      <c r="X28" s="1193"/>
      <c r="Y28" s="1193"/>
      <c r="Z28" s="1193"/>
      <c r="AA28" s="1193"/>
      <c r="AB28" s="1193"/>
      <c r="AC28" s="1193"/>
      <c r="AD28" s="250"/>
      <c r="AE28" s="234"/>
      <c r="AF28" s="234"/>
    </row>
    <row r="29" spans="1:33" s="232" customFormat="1" ht="18" customHeight="1" x14ac:dyDescent="0.15">
      <c r="A29" s="243"/>
      <c r="B29" s="243"/>
      <c r="C29" s="243"/>
      <c r="D29" s="243"/>
      <c r="E29" s="243"/>
      <c r="F29" s="243"/>
      <c r="G29" s="243"/>
      <c r="H29" s="243"/>
      <c r="I29" s="243"/>
      <c r="J29" s="243"/>
      <c r="K29" s="243"/>
      <c r="L29" s="1172" t="s">
        <v>456</v>
      </c>
      <c r="M29" s="1172"/>
      <c r="N29" s="1172"/>
      <c r="O29" s="1193"/>
      <c r="P29" s="1193"/>
      <c r="Q29" s="1193"/>
      <c r="R29" s="1193"/>
      <c r="S29" s="1193"/>
      <c r="T29" s="1193"/>
      <c r="U29" s="1193"/>
      <c r="V29" s="1193"/>
      <c r="W29" s="1193"/>
      <c r="X29" s="1193"/>
      <c r="Y29" s="1193"/>
      <c r="Z29" s="1193"/>
      <c r="AA29" s="1193"/>
      <c r="AB29" s="1193"/>
      <c r="AC29" s="1193"/>
      <c r="AD29" s="250"/>
      <c r="AE29" s="234"/>
      <c r="AF29" s="251"/>
    </row>
    <row r="30" spans="1:33" s="232" customFormat="1" ht="18" customHeight="1" x14ac:dyDescent="0.15">
      <c r="A30" s="243"/>
      <c r="B30" s="243"/>
      <c r="C30" s="243"/>
      <c r="D30" s="243"/>
      <c r="E30" s="243"/>
      <c r="F30" s="243"/>
      <c r="G30" s="243"/>
      <c r="H30" s="243"/>
      <c r="I30" s="243"/>
      <c r="J30" s="243"/>
      <c r="K30" s="243"/>
      <c r="L30" s="252"/>
      <c r="M30" s="1177"/>
      <c r="N30" s="1177"/>
      <c r="O30" s="253" t="s">
        <v>15</v>
      </c>
      <c r="P30" s="254"/>
      <c r="Q30" s="1178"/>
      <c r="R30" s="1178"/>
      <c r="S30" s="1178"/>
      <c r="T30" s="1179" t="s">
        <v>537</v>
      </c>
      <c r="U30" s="1179"/>
      <c r="V30" s="1180"/>
      <c r="W30" s="1180"/>
      <c r="X30" s="1180"/>
      <c r="Y30" s="1180"/>
      <c r="Z30" s="1180"/>
      <c r="AA30" s="1180"/>
      <c r="AB30" s="1180"/>
      <c r="AC30" s="1180"/>
      <c r="AD30" s="255" t="s">
        <v>446</v>
      </c>
      <c r="AE30" s="249"/>
      <c r="AF30" s="249"/>
    </row>
    <row r="31" spans="1:33" s="232" customFormat="1" ht="18" customHeight="1" x14ac:dyDescent="0.15">
      <c r="A31" s="243"/>
      <c r="B31" s="243"/>
      <c r="C31" s="243"/>
      <c r="D31" s="243"/>
      <c r="E31" s="243"/>
      <c r="F31" s="243"/>
      <c r="G31" s="243"/>
      <c r="H31" s="243"/>
      <c r="I31" s="243"/>
      <c r="J31" s="243"/>
      <c r="K31" s="243"/>
      <c r="L31" s="1172" t="s">
        <v>466</v>
      </c>
      <c r="M31" s="1172"/>
      <c r="N31" s="1172"/>
      <c r="O31" s="1173"/>
      <c r="P31" s="1173"/>
      <c r="Q31" s="1173"/>
      <c r="R31" s="1173"/>
      <c r="S31" s="1173"/>
      <c r="T31" s="1173"/>
      <c r="U31" s="1173"/>
      <c r="V31" s="1173"/>
      <c r="W31" s="1173"/>
      <c r="X31" s="1173"/>
      <c r="Y31" s="1173"/>
      <c r="Z31" s="1173"/>
      <c r="AA31" s="1173"/>
      <c r="AB31" s="1173"/>
      <c r="AC31" s="1173"/>
      <c r="AD31" s="1173"/>
      <c r="AE31" s="234"/>
      <c r="AF31" s="234"/>
    </row>
    <row r="32" spans="1:33" s="232" customFormat="1" ht="18" customHeight="1" x14ac:dyDescent="0.15">
      <c r="A32" s="243"/>
      <c r="B32" s="243"/>
      <c r="C32" s="243"/>
      <c r="D32" s="243"/>
      <c r="E32" s="243"/>
      <c r="F32" s="243"/>
      <c r="G32" s="243"/>
      <c r="H32" s="243"/>
      <c r="I32" s="243"/>
      <c r="J32" s="243"/>
      <c r="K32" s="243"/>
      <c r="L32" s="1174" t="s">
        <v>8</v>
      </c>
      <c r="M32" s="1174"/>
      <c r="N32" s="1174"/>
      <c r="O32" s="1175"/>
      <c r="P32" s="1175"/>
      <c r="Q32" s="1175"/>
      <c r="R32" s="1175"/>
      <c r="S32" s="1175"/>
      <c r="T32" s="1175"/>
      <c r="U32" s="1175"/>
      <c r="V32" s="1175"/>
      <c r="W32" s="1175"/>
      <c r="X32" s="1175"/>
      <c r="Y32" s="1175"/>
      <c r="Z32" s="1175"/>
      <c r="AA32" s="1175"/>
      <c r="AB32" s="1175"/>
      <c r="AC32" s="1175"/>
      <c r="AD32" s="1175"/>
      <c r="AE32" s="256"/>
      <c r="AF32" s="234"/>
    </row>
    <row r="33" spans="1:33" ht="3" customHeight="1" x14ac:dyDescent="0.15">
      <c r="A33" s="230"/>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row>
    <row r="34" spans="1:33" ht="56.25" customHeight="1" x14ac:dyDescent="0.15">
      <c r="A34" s="230"/>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row>
    <row r="35" spans="1:33" ht="16.5" customHeight="1" x14ac:dyDescent="0.15">
      <c r="A35" s="238"/>
      <c r="B35" s="1176"/>
      <c r="C35" s="1176"/>
      <c r="D35" s="1176"/>
      <c r="E35" s="1176"/>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1176"/>
      <c r="AB35" s="1176"/>
      <c r="AC35" s="1176"/>
      <c r="AD35" s="1176"/>
      <c r="AE35" s="1176"/>
      <c r="AF35" s="239"/>
      <c r="AG35" s="237"/>
    </row>
    <row r="36" spans="1:33" ht="12.6" customHeight="1" x14ac:dyDescent="0.15">
      <c r="A36" s="238"/>
      <c r="B36" s="1176"/>
      <c r="C36" s="1176"/>
      <c r="D36" s="1176"/>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c r="AA36" s="1176"/>
      <c r="AB36" s="1176"/>
      <c r="AC36" s="1176"/>
      <c r="AD36" s="1176"/>
      <c r="AE36" s="1176"/>
      <c r="AF36" s="239"/>
      <c r="AG36" s="237"/>
    </row>
    <row r="37" spans="1:33" ht="12.6" customHeight="1" x14ac:dyDescent="0.15">
      <c r="A37" s="238"/>
      <c r="B37" s="1176"/>
      <c r="C37" s="1176"/>
      <c r="D37" s="1176"/>
      <c r="E37" s="1176"/>
      <c r="F37" s="1176"/>
      <c r="G37" s="1176"/>
      <c r="H37" s="1176"/>
      <c r="I37" s="1176"/>
      <c r="J37" s="1176"/>
      <c r="K37" s="1176"/>
      <c r="L37" s="1176"/>
      <c r="M37" s="1176"/>
      <c r="N37" s="1176"/>
      <c r="O37" s="1176"/>
      <c r="P37" s="1176"/>
      <c r="Q37" s="1176"/>
      <c r="R37" s="1176"/>
      <c r="S37" s="1176"/>
      <c r="T37" s="1176"/>
      <c r="U37" s="1176"/>
      <c r="V37" s="1176"/>
      <c r="W37" s="1176"/>
      <c r="X37" s="1176"/>
      <c r="Y37" s="1176"/>
      <c r="Z37" s="1176"/>
      <c r="AA37" s="1176"/>
      <c r="AB37" s="1176"/>
      <c r="AC37" s="1176"/>
      <c r="AD37" s="1176"/>
      <c r="AE37" s="1176"/>
      <c r="AF37" s="239"/>
      <c r="AG37" s="237"/>
    </row>
    <row r="39" spans="1:33" ht="19.5" customHeight="1" x14ac:dyDescent="0.15">
      <c r="AA39" s="1171" t="str">
        <f>書類作成ガイド!J21</f>
        <v>V.R6_0401</v>
      </c>
      <c r="AB39" s="1171"/>
      <c r="AC39" s="1171"/>
      <c r="AD39" s="1171"/>
      <c r="AE39" s="1171"/>
      <c r="AF39" s="1171"/>
    </row>
  </sheetData>
  <mergeCells count="43">
    <mergeCell ref="B18:AD18"/>
    <mergeCell ref="C25:D25"/>
    <mergeCell ref="L28:N28"/>
    <mergeCell ref="O28:AC28"/>
    <mergeCell ref="L29:N29"/>
    <mergeCell ref="O29:AC29"/>
    <mergeCell ref="Q27:S27"/>
    <mergeCell ref="V27:AC27"/>
    <mergeCell ref="M30:N30"/>
    <mergeCell ref="Q30:S30"/>
    <mergeCell ref="T30:U30"/>
    <mergeCell ref="V30:AC30"/>
    <mergeCell ref="B19:AA19"/>
    <mergeCell ref="E20:L20"/>
    <mergeCell ref="N20:Z20"/>
    <mergeCell ref="F25:G25"/>
    <mergeCell ref="I25:J25"/>
    <mergeCell ref="E21:L21"/>
    <mergeCell ref="N21:Y21"/>
    <mergeCell ref="F27:K27"/>
    <mergeCell ref="M27:N27"/>
    <mergeCell ref="O27:P27"/>
    <mergeCell ref="A25:B25"/>
    <mergeCell ref="AA39:AF39"/>
    <mergeCell ref="L31:N31"/>
    <mergeCell ref="O31:AD31"/>
    <mergeCell ref="L32:N32"/>
    <mergeCell ref="O32:AD32"/>
    <mergeCell ref="B35:AE37"/>
    <mergeCell ref="A4:AF4"/>
    <mergeCell ref="A1:K1"/>
    <mergeCell ref="S1:U1"/>
    <mergeCell ref="Z1:AA1"/>
    <mergeCell ref="AC1:AD1"/>
    <mergeCell ref="AE1:AF1"/>
    <mergeCell ref="E14:Y14"/>
    <mergeCell ref="E15:X15"/>
    <mergeCell ref="E16:X16"/>
    <mergeCell ref="B13:AD13"/>
    <mergeCell ref="T6:AD6"/>
    <mergeCell ref="T8:AD8"/>
    <mergeCell ref="T12:AD12"/>
    <mergeCell ref="T10:AD10"/>
  </mergeCells>
  <phoneticPr fontId="3"/>
  <pageMargins left="0.62992125984251968"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5"/>
  <sheetViews>
    <sheetView showGridLines="0" view="pageBreakPreview" topLeftCell="A4" zoomScaleNormal="85" zoomScaleSheetLayoutView="100" workbookViewId="0">
      <selection activeCell="K25" sqref="K25"/>
    </sheetView>
  </sheetViews>
  <sheetFormatPr defaultColWidth="5.33203125" defaultRowHeight="13.2" x14ac:dyDescent="0.15"/>
  <cols>
    <col min="1" max="2" width="3" style="147" customWidth="1"/>
    <col min="3" max="7" width="2.44140625" style="147" customWidth="1"/>
    <col min="8" max="8" width="2.44140625" style="148" customWidth="1"/>
    <col min="9" max="9" width="2.44140625" style="147" customWidth="1"/>
    <col min="10" max="12" width="2.44140625" style="148" customWidth="1"/>
    <col min="13" max="21" width="2.44140625" style="147" customWidth="1"/>
    <col min="22" max="22" width="2.44140625" style="148" customWidth="1"/>
    <col min="23" max="42" width="2.44140625" style="147" customWidth="1"/>
    <col min="43" max="47" width="3" style="147" customWidth="1"/>
    <col min="48" max="16384" width="5.33203125" style="147"/>
  </cols>
  <sheetData>
    <row r="1" spans="2:42" x14ac:dyDescent="0.15">
      <c r="C1" s="1210"/>
      <c r="D1" s="1210"/>
      <c r="E1" s="1210"/>
      <c r="F1" s="1210"/>
      <c r="G1" s="1210"/>
      <c r="H1" s="1210"/>
      <c r="I1" s="1210"/>
      <c r="J1" s="1210"/>
      <c r="K1" s="1210"/>
      <c r="L1" s="1210"/>
      <c r="M1" s="1210"/>
      <c r="N1" s="367"/>
      <c r="O1" s="367"/>
      <c r="P1" s="367"/>
      <c r="Q1" s="367"/>
      <c r="R1" s="367"/>
      <c r="S1" s="367"/>
      <c r="T1" s="367"/>
      <c r="U1" s="367"/>
      <c r="V1" s="150"/>
      <c r="W1" s="149"/>
      <c r="X1" s="149"/>
      <c r="Y1" s="149"/>
      <c r="Z1" s="149"/>
      <c r="AA1" s="149"/>
      <c r="AB1" s="149"/>
      <c r="AC1" s="149"/>
      <c r="AD1" s="149"/>
      <c r="AM1" s="149"/>
      <c r="AN1" s="149"/>
      <c r="AP1" s="137" t="s">
        <v>653</v>
      </c>
    </row>
    <row r="2" spans="2:42" ht="10.5" customHeight="1" x14ac:dyDescent="0.15">
      <c r="B2" s="151"/>
      <c r="C2" s="151"/>
      <c r="D2" s="309"/>
      <c r="E2" s="309"/>
      <c r="F2" s="309"/>
      <c r="G2" s="149"/>
      <c r="H2" s="310"/>
      <c r="I2" s="149"/>
      <c r="J2" s="151"/>
      <c r="K2" s="151"/>
      <c r="L2" s="151"/>
      <c r="M2" s="317"/>
      <c r="N2" s="317"/>
      <c r="O2" s="317"/>
      <c r="P2" s="317"/>
      <c r="Q2" s="317"/>
      <c r="R2" s="317"/>
      <c r="S2" s="317"/>
      <c r="T2" s="317"/>
      <c r="U2" s="317"/>
      <c r="V2" s="310"/>
      <c r="W2" s="149"/>
      <c r="X2" s="149"/>
      <c r="Y2" s="149"/>
      <c r="Z2" s="149"/>
      <c r="AA2" s="149"/>
      <c r="AB2" s="149"/>
      <c r="AC2" s="149"/>
      <c r="AD2" s="149"/>
      <c r="AE2" s="149"/>
      <c r="AF2" s="149"/>
      <c r="AG2" s="149"/>
      <c r="AH2" s="309"/>
      <c r="AI2" s="309"/>
      <c r="AJ2" s="309"/>
      <c r="AK2" s="309"/>
      <c r="AL2" s="309"/>
      <c r="AM2" s="309"/>
      <c r="AN2" s="309"/>
      <c r="AO2" s="149"/>
      <c r="AP2" s="149"/>
    </row>
    <row r="3" spans="2:42" x14ac:dyDescent="0.15">
      <c r="C3" s="147" t="s">
        <v>518</v>
      </c>
    </row>
    <row r="4" spans="2:42" x14ac:dyDescent="0.15">
      <c r="C4" s="148" t="s">
        <v>514</v>
      </c>
    </row>
    <row r="5" spans="2:42" ht="24" customHeight="1" thickBot="1" x14ac:dyDescent="0.2">
      <c r="C5" s="1202" t="s">
        <v>438</v>
      </c>
      <c r="D5" s="1203"/>
      <c r="E5" s="1203"/>
      <c r="F5" s="1203"/>
      <c r="G5" s="1203"/>
      <c r="H5" s="1203"/>
      <c r="I5" s="1203"/>
      <c r="J5" s="1203"/>
      <c r="K5" s="1203"/>
      <c r="L5" s="1203"/>
      <c r="M5" s="1203"/>
      <c r="N5" s="1203"/>
      <c r="O5" s="1203"/>
      <c r="P5" s="1203"/>
      <c r="Q5" s="1203"/>
      <c r="R5" s="1203"/>
      <c r="S5" s="1203"/>
      <c r="T5" s="1203"/>
      <c r="U5" s="1203"/>
      <c r="V5" s="1203"/>
      <c r="W5" s="1204" t="s">
        <v>58</v>
      </c>
      <c r="X5" s="1205"/>
      <c r="Y5" s="1205"/>
      <c r="Z5" s="1205"/>
      <c r="AA5" s="1205"/>
      <c r="AB5" s="1205"/>
      <c r="AC5" s="1205"/>
      <c r="AD5" s="1205"/>
      <c r="AE5" s="1203"/>
      <c r="AF5" s="1203"/>
      <c r="AG5" s="1203"/>
      <c r="AH5" s="1203"/>
      <c r="AI5" s="1203"/>
      <c r="AJ5" s="1203"/>
      <c r="AK5" s="1203"/>
      <c r="AL5" s="1203"/>
      <c r="AM5" s="1203"/>
      <c r="AN5" s="1203"/>
      <c r="AO5" s="1203"/>
      <c r="AP5" s="1206"/>
    </row>
    <row r="6" spans="2:42" s="152" customFormat="1" ht="14.25" customHeight="1" thickTop="1" x14ac:dyDescent="0.15">
      <c r="C6" s="1207" t="s">
        <v>519</v>
      </c>
      <c r="D6" s="1208"/>
      <c r="E6" s="1208"/>
      <c r="F6" s="1208"/>
      <c r="G6" s="1208"/>
      <c r="H6" s="1208"/>
      <c r="I6" s="1208"/>
      <c r="J6" s="1208"/>
      <c r="K6" s="1208"/>
      <c r="L6" s="1208"/>
      <c r="M6" s="1208"/>
      <c r="N6" s="1208"/>
      <c r="O6" s="1208"/>
      <c r="P6" s="1208"/>
      <c r="Q6" s="1208"/>
      <c r="R6" s="1208"/>
      <c r="S6" s="1208"/>
      <c r="T6" s="1208"/>
      <c r="U6" s="1208"/>
      <c r="V6" s="1208"/>
      <c r="W6" s="1208"/>
      <c r="X6" s="1208"/>
      <c r="Y6" s="1208"/>
      <c r="Z6" s="1208"/>
      <c r="AA6" s="1208"/>
      <c r="AB6" s="1208"/>
      <c r="AC6" s="1208"/>
      <c r="AD6" s="1208"/>
      <c r="AE6" s="1208"/>
      <c r="AF6" s="1208"/>
      <c r="AG6" s="1208"/>
      <c r="AH6" s="1208"/>
      <c r="AI6" s="1208"/>
      <c r="AJ6" s="1208"/>
      <c r="AK6" s="1208"/>
      <c r="AL6" s="1208"/>
      <c r="AM6" s="1208"/>
      <c r="AN6" s="1208"/>
      <c r="AO6" s="1208"/>
      <c r="AP6" s="1209"/>
    </row>
    <row r="7" spans="2:42" x14ac:dyDescent="0.15">
      <c r="C7" s="311"/>
      <c r="D7" s="155"/>
      <c r="E7" s="155"/>
      <c r="F7" s="155"/>
      <c r="G7" s="155"/>
      <c r="H7" s="151"/>
      <c r="I7" s="155"/>
      <c r="J7" s="151"/>
      <c r="K7" s="151"/>
      <c r="L7" s="151"/>
      <c r="M7" s="155"/>
      <c r="N7" s="155"/>
      <c r="O7" s="155"/>
      <c r="P7" s="155"/>
      <c r="Q7" s="155"/>
      <c r="R7" s="155"/>
      <c r="S7" s="155"/>
      <c r="T7" s="155"/>
      <c r="U7" s="155"/>
      <c r="V7" s="151"/>
      <c r="W7" s="318"/>
      <c r="X7" s="155"/>
      <c r="Y7" s="155"/>
      <c r="Z7" s="155"/>
      <c r="AA7" s="155"/>
      <c r="AB7" s="155"/>
      <c r="AC7" s="155"/>
      <c r="AD7" s="155"/>
      <c r="AE7" s="155"/>
      <c r="AF7" s="155"/>
      <c r="AG7" s="155"/>
      <c r="AH7" s="155"/>
      <c r="AI7" s="155"/>
      <c r="AJ7" s="155"/>
      <c r="AK7" s="155"/>
      <c r="AL7" s="155"/>
      <c r="AM7" s="155"/>
      <c r="AN7" s="155"/>
      <c r="AO7" s="155"/>
      <c r="AP7" s="312"/>
    </row>
    <row r="8" spans="2:42" x14ac:dyDescent="0.15">
      <c r="C8" s="311"/>
      <c r="D8" s="155"/>
      <c r="E8" s="155"/>
      <c r="F8" s="155"/>
      <c r="G8" s="155"/>
      <c r="H8" s="151"/>
      <c r="I8" s="155"/>
      <c r="J8" s="151"/>
      <c r="K8" s="151"/>
      <c r="L8" s="151"/>
      <c r="M8" s="155"/>
      <c r="N8" s="155"/>
      <c r="O8" s="155"/>
      <c r="P8" s="155"/>
      <c r="Q8" s="155"/>
      <c r="R8" s="155"/>
      <c r="S8" s="155"/>
      <c r="T8" s="155"/>
      <c r="U8" s="155"/>
      <c r="V8" s="151"/>
      <c r="W8" s="311"/>
      <c r="X8" s="155"/>
      <c r="Y8" s="155"/>
      <c r="Z8" s="155"/>
      <c r="AA8" s="155"/>
      <c r="AB8" s="155"/>
      <c r="AC8" s="155"/>
      <c r="AD8" s="155"/>
      <c r="AE8" s="155"/>
      <c r="AF8" s="155"/>
      <c r="AG8" s="155"/>
      <c r="AH8" s="155"/>
      <c r="AI8" s="155"/>
      <c r="AJ8" s="155"/>
      <c r="AK8" s="155"/>
      <c r="AL8" s="155"/>
      <c r="AM8" s="155"/>
      <c r="AN8" s="155"/>
      <c r="AO8" s="155"/>
      <c r="AP8" s="312"/>
    </row>
    <row r="9" spans="2:42" x14ac:dyDescent="0.15">
      <c r="C9" s="311"/>
      <c r="D9" s="155"/>
      <c r="E9" s="155"/>
      <c r="F9" s="155"/>
      <c r="G9" s="155"/>
      <c r="H9" s="151"/>
      <c r="I9" s="155"/>
      <c r="J9" s="151"/>
      <c r="K9" s="151"/>
      <c r="L9" s="151"/>
      <c r="M9" s="155"/>
      <c r="N9" s="155"/>
      <c r="O9" s="155"/>
      <c r="P9" s="155"/>
      <c r="Q9" s="155"/>
      <c r="R9" s="155"/>
      <c r="S9" s="155"/>
      <c r="T9" s="155"/>
      <c r="U9" s="155"/>
      <c r="V9" s="151"/>
      <c r="W9" s="311"/>
      <c r="X9" s="155"/>
      <c r="Y9" s="155"/>
      <c r="Z9" s="155"/>
      <c r="AA9" s="155"/>
      <c r="AB9" s="155"/>
      <c r="AC9" s="155"/>
      <c r="AD9" s="155"/>
      <c r="AE9" s="155"/>
      <c r="AF9" s="155"/>
      <c r="AG9" s="155"/>
      <c r="AH9" s="155"/>
      <c r="AI9" s="155"/>
      <c r="AJ9" s="155"/>
      <c r="AK9" s="155"/>
      <c r="AL9" s="155"/>
      <c r="AM9" s="155"/>
      <c r="AN9" s="155"/>
      <c r="AO9" s="155"/>
      <c r="AP9" s="312"/>
    </row>
    <row r="10" spans="2:42" x14ac:dyDescent="0.15">
      <c r="C10" s="311"/>
      <c r="D10" s="155"/>
      <c r="E10" s="155"/>
      <c r="F10" s="155"/>
      <c r="G10" s="155"/>
      <c r="H10" s="151"/>
      <c r="I10" s="155"/>
      <c r="J10" s="151"/>
      <c r="K10" s="151"/>
      <c r="L10" s="151"/>
      <c r="M10" s="155"/>
      <c r="N10" s="155"/>
      <c r="O10" s="155"/>
      <c r="P10" s="155"/>
      <c r="Q10" s="155"/>
      <c r="R10" s="155"/>
      <c r="S10" s="155"/>
      <c r="T10" s="155"/>
      <c r="U10" s="155"/>
      <c r="V10" s="151"/>
      <c r="W10" s="311"/>
      <c r="X10" s="155"/>
      <c r="Y10" s="155"/>
      <c r="Z10" s="155"/>
      <c r="AA10" s="155"/>
      <c r="AB10" s="155"/>
      <c r="AC10" s="155"/>
      <c r="AD10" s="155"/>
      <c r="AE10" s="155"/>
      <c r="AF10" s="155"/>
      <c r="AG10" s="155"/>
      <c r="AH10" s="155"/>
      <c r="AI10" s="155"/>
      <c r="AJ10" s="155"/>
      <c r="AK10" s="155"/>
      <c r="AL10" s="155"/>
      <c r="AM10" s="155"/>
      <c r="AN10" s="155"/>
      <c r="AO10" s="155"/>
      <c r="AP10" s="312"/>
    </row>
    <row r="11" spans="2:42" ht="13.5" customHeight="1" x14ac:dyDescent="0.15">
      <c r="C11" s="313"/>
      <c r="F11" s="150" t="s">
        <v>515</v>
      </c>
      <c r="G11" s="150"/>
      <c r="H11" s="150"/>
      <c r="I11" s="150"/>
      <c r="J11" s="150"/>
      <c r="K11" s="150"/>
      <c r="L11" s="150"/>
      <c r="M11" s="150"/>
      <c r="N11" s="150"/>
      <c r="O11" s="150"/>
      <c r="P11" s="150"/>
      <c r="Q11" s="150"/>
      <c r="R11" s="150"/>
      <c r="S11" s="150"/>
      <c r="T11" s="150"/>
      <c r="U11" s="150"/>
      <c r="V11" s="150"/>
      <c r="W11" s="313"/>
      <c r="X11" s="150"/>
      <c r="Y11" s="150"/>
      <c r="Z11" s="150" t="s">
        <v>520</v>
      </c>
      <c r="AA11" s="150"/>
      <c r="AB11" s="150"/>
      <c r="AC11" s="150"/>
      <c r="AD11" s="150"/>
      <c r="AF11" s="150"/>
      <c r="AG11" s="150"/>
      <c r="AH11" s="150"/>
      <c r="AI11" s="150"/>
      <c r="AJ11" s="150"/>
      <c r="AK11" s="150"/>
      <c r="AL11" s="150"/>
      <c r="AM11" s="150"/>
      <c r="AN11" s="150"/>
      <c r="AO11" s="150"/>
      <c r="AP11" s="319"/>
    </row>
    <row r="12" spans="2:42" x14ac:dyDescent="0.15">
      <c r="C12" s="313"/>
      <c r="D12" s="150"/>
      <c r="F12" s="150" t="s">
        <v>521</v>
      </c>
      <c r="G12" s="150"/>
      <c r="H12" s="150"/>
      <c r="I12" s="150"/>
      <c r="J12" s="150"/>
      <c r="K12" s="150"/>
      <c r="L12" s="150"/>
      <c r="M12" s="150"/>
      <c r="N12" s="150"/>
      <c r="O12" s="150"/>
      <c r="P12" s="150"/>
      <c r="Q12" s="150"/>
      <c r="R12" s="150"/>
      <c r="S12" s="150"/>
      <c r="T12" s="150"/>
      <c r="U12" s="150"/>
      <c r="V12" s="150"/>
      <c r="W12" s="153"/>
      <c r="X12" s="149"/>
      <c r="Y12" s="149"/>
      <c r="Z12" s="150" t="s">
        <v>522</v>
      </c>
      <c r="AA12" s="150"/>
      <c r="AB12" s="150"/>
      <c r="AC12" s="150"/>
      <c r="AD12" s="150"/>
      <c r="AF12" s="150"/>
      <c r="AG12" s="150"/>
      <c r="AH12" s="150"/>
      <c r="AI12" s="150"/>
      <c r="AJ12" s="150"/>
      <c r="AK12" s="150"/>
      <c r="AL12" s="150"/>
      <c r="AM12" s="150"/>
      <c r="AN12" s="150"/>
      <c r="AO12" s="150"/>
      <c r="AP12" s="319"/>
    </row>
    <row r="13" spans="2:42" x14ac:dyDescent="0.15">
      <c r="C13" s="311"/>
      <c r="F13" s="151" t="s">
        <v>517</v>
      </c>
      <c r="G13" s="151"/>
      <c r="H13" s="151"/>
      <c r="I13" s="151"/>
      <c r="J13" s="150"/>
      <c r="K13" s="150"/>
      <c r="L13" s="150"/>
      <c r="M13" s="150"/>
      <c r="N13" s="150"/>
      <c r="O13" s="150"/>
      <c r="P13" s="150"/>
      <c r="Q13" s="150"/>
      <c r="R13" s="150"/>
      <c r="S13" s="150"/>
      <c r="T13" s="150"/>
      <c r="U13" s="150"/>
      <c r="V13" s="150"/>
      <c r="W13" s="313"/>
      <c r="X13" s="150"/>
      <c r="Y13" s="150"/>
      <c r="Z13" s="151" t="s">
        <v>517</v>
      </c>
      <c r="AA13" s="151"/>
      <c r="AB13" s="151"/>
      <c r="AC13" s="151"/>
      <c r="AD13" s="151"/>
      <c r="AF13" s="151"/>
      <c r="AG13" s="150"/>
      <c r="AH13" s="150"/>
      <c r="AI13" s="150"/>
      <c r="AJ13" s="150"/>
      <c r="AK13" s="150"/>
      <c r="AL13" s="150"/>
      <c r="AM13" s="150"/>
      <c r="AN13" s="150"/>
      <c r="AO13" s="150"/>
      <c r="AP13" s="319"/>
    </row>
    <row r="14" spans="2:42" x14ac:dyDescent="0.15">
      <c r="C14" s="311"/>
      <c r="D14" s="150"/>
      <c r="E14" s="150"/>
      <c r="F14" s="150"/>
      <c r="G14" s="150"/>
      <c r="H14" s="150"/>
      <c r="I14" s="150"/>
      <c r="J14" s="150"/>
      <c r="K14" s="150"/>
      <c r="L14" s="150"/>
      <c r="M14" s="150"/>
      <c r="N14" s="150"/>
      <c r="O14" s="150"/>
      <c r="P14" s="150"/>
      <c r="Q14" s="150"/>
      <c r="R14" s="150"/>
      <c r="S14" s="150"/>
      <c r="T14" s="150"/>
      <c r="U14" s="150"/>
      <c r="V14" s="150"/>
      <c r="W14" s="313"/>
      <c r="X14" s="150"/>
      <c r="Y14" s="150"/>
      <c r="Z14" s="150"/>
      <c r="AA14" s="150"/>
      <c r="AB14" s="150"/>
      <c r="AC14" s="150"/>
      <c r="AD14" s="150"/>
      <c r="AE14" s="150"/>
      <c r="AF14" s="150"/>
      <c r="AG14" s="150"/>
      <c r="AH14" s="150"/>
      <c r="AI14" s="150"/>
      <c r="AJ14" s="150"/>
      <c r="AK14" s="150"/>
      <c r="AL14" s="150"/>
      <c r="AM14" s="150"/>
      <c r="AN14" s="150"/>
      <c r="AO14" s="150"/>
      <c r="AP14" s="319"/>
    </row>
    <row r="15" spans="2:42" x14ac:dyDescent="0.15">
      <c r="C15" s="311"/>
      <c r="D15" s="150"/>
      <c r="E15" s="150"/>
      <c r="F15" s="150"/>
      <c r="G15" s="150"/>
      <c r="H15" s="150"/>
      <c r="I15" s="150"/>
      <c r="J15" s="150"/>
      <c r="K15" s="150"/>
      <c r="L15" s="150"/>
      <c r="M15" s="150"/>
      <c r="N15" s="150"/>
      <c r="O15" s="150"/>
      <c r="P15" s="150"/>
      <c r="Q15" s="150"/>
      <c r="R15" s="150"/>
      <c r="S15" s="150"/>
      <c r="T15" s="150"/>
      <c r="U15" s="150"/>
      <c r="V15" s="150"/>
      <c r="W15" s="313"/>
      <c r="X15" s="150"/>
      <c r="Y15" s="150"/>
      <c r="Z15" s="150"/>
      <c r="AA15" s="150"/>
      <c r="AB15" s="150"/>
      <c r="AC15" s="150"/>
      <c r="AD15" s="150"/>
      <c r="AE15" s="150"/>
      <c r="AF15" s="150"/>
      <c r="AG15" s="150"/>
      <c r="AH15" s="150"/>
      <c r="AI15" s="150"/>
      <c r="AJ15" s="150"/>
      <c r="AK15" s="150"/>
      <c r="AL15" s="150"/>
      <c r="AM15" s="150"/>
      <c r="AN15" s="150"/>
      <c r="AO15" s="150"/>
      <c r="AP15" s="319"/>
    </row>
    <row r="16" spans="2:42" x14ac:dyDescent="0.15">
      <c r="C16" s="311"/>
      <c r="D16" s="150"/>
      <c r="E16" s="150"/>
      <c r="F16" s="150"/>
      <c r="G16" s="150"/>
      <c r="H16" s="150"/>
      <c r="I16" s="150"/>
      <c r="J16" s="150"/>
      <c r="K16" s="150"/>
      <c r="L16" s="150"/>
      <c r="M16" s="150"/>
      <c r="N16" s="150"/>
      <c r="O16" s="150"/>
      <c r="P16" s="150"/>
      <c r="Q16" s="150"/>
      <c r="R16" s="150"/>
      <c r="S16" s="150"/>
      <c r="T16" s="150"/>
      <c r="U16" s="150"/>
      <c r="V16" s="150"/>
      <c r="W16" s="313"/>
      <c r="X16" s="150"/>
      <c r="Y16" s="150"/>
      <c r="Z16" s="150"/>
      <c r="AA16" s="150"/>
      <c r="AB16" s="150"/>
      <c r="AC16" s="150"/>
      <c r="AD16" s="150"/>
      <c r="AE16" s="150"/>
      <c r="AF16" s="150"/>
      <c r="AG16" s="150"/>
      <c r="AH16" s="150"/>
      <c r="AI16" s="150"/>
      <c r="AJ16" s="150"/>
      <c r="AK16" s="150"/>
      <c r="AL16" s="150"/>
      <c r="AM16" s="150"/>
      <c r="AN16" s="150"/>
      <c r="AO16" s="150"/>
      <c r="AP16" s="319"/>
    </row>
    <row r="17" spans="3:42" x14ac:dyDescent="0.15">
      <c r="C17" s="311"/>
      <c r="D17" s="150"/>
      <c r="E17" s="150"/>
      <c r="F17" s="150"/>
      <c r="G17" s="150"/>
      <c r="H17" s="150"/>
      <c r="I17" s="150"/>
      <c r="J17" s="150"/>
      <c r="K17" s="150"/>
      <c r="L17" s="150"/>
      <c r="M17" s="150"/>
      <c r="N17" s="150"/>
      <c r="O17" s="150"/>
      <c r="P17" s="150"/>
      <c r="Q17" s="150"/>
      <c r="R17" s="150"/>
      <c r="S17" s="150"/>
      <c r="T17" s="150"/>
      <c r="U17" s="150"/>
      <c r="V17" s="150"/>
      <c r="W17" s="313"/>
      <c r="X17" s="150"/>
      <c r="Y17" s="150"/>
      <c r="Z17" s="150"/>
      <c r="AA17" s="150"/>
      <c r="AB17" s="150"/>
      <c r="AC17" s="150"/>
      <c r="AD17" s="150"/>
      <c r="AE17" s="150"/>
      <c r="AF17" s="150"/>
      <c r="AG17" s="150"/>
      <c r="AH17" s="150"/>
      <c r="AI17" s="150"/>
      <c r="AJ17" s="150"/>
      <c r="AK17" s="150"/>
      <c r="AL17" s="150"/>
      <c r="AM17" s="150"/>
      <c r="AN17" s="150"/>
      <c r="AO17" s="150"/>
      <c r="AP17" s="319"/>
    </row>
    <row r="18" spans="3:42" x14ac:dyDescent="0.15">
      <c r="C18" s="320"/>
      <c r="D18" s="321"/>
      <c r="E18" s="321"/>
      <c r="F18" s="321"/>
      <c r="G18" s="321"/>
      <c r="H18" s="322"/>
      <c r="I18" s="321"/>
      <c r="J18" s="151"/>
      <c r="K18" s="151"/>
      <c r="L18" s="151"/>
      <c r="M18" s="155"/>
      <c r="N18" s="155"/>
      <c r="O18" s="155"/>
      <c r="P18" s="155"/>
      <c r="Q18" s="155"/>
      <c r="R18" s="155"/>
      <c r="S18" s="155"/>
      <c r="T18" s="321"/>
      <c r="U18" s="321"/>
      <c r="V18" s="322"/>
      <c r="W18" s="320"/>
      <c r="X18" s="321"/>
      <c r="Y18" s="321"/>
      <c r="Z18" s="321"/>
      <c r="AA18" s="321"/>
      <c r="AB18" s="321"/>
      <c r="AC18" s="321"/>
      <c r="AD18" s="321"/>
      <c r="AE18" s="321"/>
      <c r="AF18" s="321"/>
      <c r="AG18" s="321"/>
      <c r="AH18" s="321"/>
      <c r="AI18" s="321"/>
      <c r="AJ18" s="321"/>
      <c r="AK18" s="321"/>
      <c r="AL18" s="321"/>
      <c r="AM18" s="321"/>
      <c r="AN18" s="321"/>
      <c r="AO18" s="321"/>
      <c r="AP18" s="323"/>
    </row>
    <row r="19" spans="3:42" s="148" customFormat="1" ht="12" customHeight="1" x14ac:dyDescent="0.15">
      <c r="C19" s="1198"/>
      <c r="D19" s="1199"/>
      <c r="E19" s="178" t="s">
        <v>532</v>
      </c>
      <c r="F19" s="178"/>
      <c r="H19" s="178" t="s">
        <v>538</v>
      </c>
      <c r="J19" s="1201"/>
      <c r="K19" s="1201"/>
      <c r="L19" s="179" t="s">
        <v>1</v>
      </c>
      <c r="M19" s="1201"/>
      <c r="N19" s="1201"/>
      <c r="O19" s="175" t="s">
        <v>11</v>
      </c>
      <c r="P19" s="1201"/>
      <c r="Q19" s="1201"/>
      <c r="R19" s="175" t="s">
        <v>32</v>
      </c>
      <c r="S19" s="175"/>
      <c r="T19" s="178"/>
      <c r="U19" s="178"/>
      <c r="V19" s="178"/>
      <c r="W19" s="177"/>
      <c r="X19" s="178"/>
      <c r="Y19" s="178" t="s">
        <v>532</v>
      </c>
      <c r="Z19" s="178"/>
      <c r="AB19" s="178" t="s">
        <v>538</v>
      </c>
      <c r="AD19" s="1201"/>
      <c r="AE19" s="1201"/>
      <c r="AF19" s="179" t="s">
        <v>1</v>
      </c>
      <c r="AG19" s="1201"/>
      <c r="AH19" s="1201"/>
      <c r="AI19" s="175" t="s">
        <v>11</v>
      </c>
      <c r="AJ19" s="1201"/>
      <c r="AK19" s="1201"/>
      <c r="AL19" s="175" t="s">
        <v>32</v>
      </c>
      <c r="AM19" s="175"/>
      <c r="AN19" s="178"/>
      <c r="AO19" s="178"/>
      <c r="AP19" s="180"/>
    </row>
    <row r="20" spans="3:42" s="152" customFormat="1" ht="2.1" customHeight="1" x14ac:dyDescent="0.15">
      <c r="C20" s="324"/>
      <c r="D20" s="324"/>
      <c r="E20" s="324"/>
      <c r="F20" s="324"/>
      <c r="G20" s="324"/>
      <c r="H20" s="325"/>
      <c r="I20" s="324"/>
      <c r="J20" s="325"/>
      <c r="K20" s="325"/>
      <c r="L20" s="325"/>
      <c r="M20" s="324"/>
      <c r="N20" s="324"/>
      <c r="O20" s="324"/>
      <c r="P20" s="324"/>
      <c r="Q20" s="324"/>
      <c r="R20" s="324"/>
      <c r="S20" s="324"/>
      <c r="T20" s="324"/>
      <c r="U20" s="324"/>
      <c r="V20" s="325"/>
      <c r="W20" s="324"/>
      <c r="X20" s="324"/>
      <c r="Y20" s="324"/>
      <c r="Z20" s="324"/>
      <c r="AA20" s="324"/>
      <c r="AB20" s="324"/>
      <c r="AC20" s="324"/>
      <c r="AD20" s="324"/>
      <c r="AE20" s="324"/>
      <c r="AF20" s="324"/>
      <c r="AG20" s="324"/>
      <c r="AH20" s="324"/>
      <c r="AI20" s="324"/>
      <c r="AJ20" s="324"/>
      <c r="AK20" s="324"/>
      <c r="AL20" s="324"/>
      <c r="AM20" s="324"/>
      <c r="AN20" s="324"/>
      <c r="AO20" s="324"/>
      <c r="AP20" s="324"/>
    </row>
    <row r="21" spans="3:42" s="152" customFormat="1" ht="14.25" customHeight="1" x14ac:dyDescent="0.15">
      <c r="C21" s="1195" t="s">
        <v>523</v>
      </c>
      <c r="D21" s="1196"/>
      <c r="E21" s="1196"/>
      <c r="F21" s="1196"/>
      <c r="G21" s="1196"/>
      <c r="H21" s="1196"/>
      <c r="I21" s="1196"/>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c r="AG21" s="1196"/>
      <c r="AH21" s="1196"/>
      <c r="AI21" s="1196"/>
      <c r="AJ21" s="1196"/>
      <c r="AK21" s="1196"/>
      <c r="AL21" s="1196"/>
      <c r="AM21" s="1196"/>
      <c r="AN21" s="1196"/>
      <c r="AO21" s="1196"/>
      <c r="AP21" s="1197"/>
    </row>
    <row r="22" spans="3:42" x14ac:dyDescent="0.15">
      <c r="C22" s="311"/>
      <c r="D22" s="155"/>
      <c r="E22" s="155"/>
      <c r="F22" s="155"/>
      <c r="G22" s="155"/>
      <c r="H22" s="151"/>
      <c r="I22" s="155"/>
      <c r="J22" s="151"/>
      <c r="K22" s="151"/>
      <c r="L22" s="151"/>
      <c r="M22" s="155"/>
      <c r="N22" s="155"/>
      <c r="O22" s="155"/>
      <c r="P22" s="155"/>
      <c r="Q22" s="155"/>
      <c r="R22" s="155"/>
      <c r="S22" s="155"/>
      <c r="T22" s="155"/>
      <c r="U22" s="155"/>
      <c r="V22" s="151"/>
      <c r="W22" s="318"/>
      <c r="X22" s="155"/>
      <c r="Y22" s="155"/>
      <c r="Z22" s="155"/>
      <c r="AA22" s="155"/>
      <c r="AB22" s="155"/>
      <c r="AC22" s="155"/>
      <c r="AD22" s="155"/>
      <c r="AE22" s="155"/>
      <c r="AF22" s="155"/>
      <c r="AG22" s="155"/>
      <c r="AH22" s="155"/>
      <c r="AI22" s="155"/>
      <c r="AJ22" s="155"/>
      <c r="AK22" s="155"/>
      <c r="AL22" s="155"/>
      <c r="AM22" s="155"/>
      <c r="AN22" s="155"/>
      <c r="AO22" s="155"/>
      <c r="AP22" s="312"/>
    </row>
    <row r="23" spans="3:42" x14ac:dyDescent="0.15">
      <c r="C23" s="311"/>
      <c r="D23" s="155"/>
      <c r="E23" s="155"/>
      <c r="F23" s="155"/>
      <c r="G23" s="155"/>
      <c r="H23" s="151"/>
      <c r="I23" s="155"/>
      <c r="J23" s="151"/>
      <c r="K23" s="151"/>
      <c r="L23" s="151"/>
      <c r="M23" s="155"/>
      <c r="N23" s="155"/>
      <c r="O23" s="155"/>
      <c r="P23" s="155"/>
      <c r="Q23" s="155"/>
      <c r="R23" s="155"/>
      <c r="S23" s="155"/>
      <c r="T23" s="155"/>
      <c r="U23" s="155"/>
      <c r="V23" s="151"/>
      <c r="W23" s="311"/>
      <c r="X23" s="155"/>
      <c r="Y23" s="155"/>
      <c r="Z23" s="155"/>
      <c r="AA23" s="155"/>
      <c r="AB23" s="155"/>
      <c r="AC23" s="155"/>
      <c r="AD23" s="155"/>
      <c r="AE23" s="155"/>
      <c r="AF23" s="155"/>
      <c r="AG23" s="155"/>
      <c r="AH23" s="155"/>
      <c r="AI23" s="155"/>
      <c r="AJ23" s="155"/>
      <c r="AK23" s="155"/>
      <c r="AL23" s="155"/>
      <c r="AM23" s="155"/>
      <c r="AN23" s="155"/>
      <c r="AO23" s="155"/>
      <c r="AP23" s="312"/>
    </row>
    <row r="24" spans="3:42" x14ac:dyDescent="0.15">
      <c r="C24" s="311"/>
      <c r="D24" s="155"/>
      <c r="E24" s="155"/>
      <c r="F24" s="155"/>
      <c r="G24" s="155"/>
      <c r="H24" s="151"/>
      <c r="I24" s="155"/>
      <c r="J24" s="151"/>
      <c r="K24" s="151"/>
      <c r="L24" s="151"/>
      <c r="M24" s="155"/>
      <c r="N24" s="155"/>
      <c r="O24" s="155"/>
      <c r="P24" s="155"/>
      <c r="Q24" s="155"/>
      <c r="R24" s="155"/>
      <c r="S24" s="155"/>
      <c r="T24" s="155"/>
      <c r="U24" s="155"/>
      <c r="V24" s="151"/>
      <c r="W24" s="311"/>
      <c r="X24" s="155"/>
      <c r="Y24" s="155"/>
      <c r="Z24" s="155"/>
      <c r="AA24" s="155"/>
      <c r="AB24" s="155"/>
      <c r="AC24" s="155"/>
      <c r="AD24" s="155"/>
      <c r="AE24" s="155"/>
      <c r="AF24" s="155"/>
      <c r="AG24" s="155"/>
      <c r="AH24" s="155"/>
      <c r="AI24" s="155"/>
      <c r="AJ24" s="155"/>
      <c r="AK24" s="155"/>
      <c r="AL24" s="155"/>
      <c r="AM24" s="155"/>
      <c r="AN24" s="155"/>
      <c r="AO24" s="155"/>
      <c r="AP24" s="312"/>
    </row>
    <row r="25" spans="3:42" x14ac:dyDescent="0.15">
      <c r="C25" s="311"/>
      <c r="D25" s="155"/>
      <c r="E25" s="155"/>
      <c r="F25" s="155"/>
      <c r="G25" s="155"/>
      <c r="H25" s="151"/>
      <c r="I25" s="155"/>
      <c r="J25" s="151"/>
      <c r="K25" s="151"/>
      <c r="L25" s="151"/>
      <c r="M25" s="155"/>
      <c r="N25" s="155"/>
      <c r="O25" s="155"/>
      <c r="P25" s="155"/>
      <c r="Q25" s="155"/>
      <c r="R25" s="155"/>
      <c r="S25" s="155"/>
      <c r="T25" s="155"/>
      <c r="U25" s="155"/>
      <c r="V25" s="151"/>
      <c r="W25" s="311"/>
      <c r="X25" s="155"/>
      <c r="Y25" s="155"/>
      <c r="Z25" s="155"/>
      <c r="AB25" s="155"/>
      <c r="AC25" s="155"/>
      <c r="AD25" s="155"/>
      <c r="AE25" s="155"/>
      <c r="AF25" s="155"/>
      <c r="AG25" s="155"/>
      <c r="AH25" s="155"/>
      <c r="AI25" s="155"/>
      <c r="AJ25" s="155"/>
      <c r="AK25" s="155"/>
      <c r="AL25" s="155"/>
      <c r="AM25" s="155"/>
      <c r="AN25" s="155"/>
      <c r="AO25" s="155"/>
      <c r="AP25" s="312"/>
    </row>
    <row r="26" spans="3:42" ht="13.5" customHeight="1" x14ac:dyDescent="0.15">
      <c r="C26" s="313"/>
      <c r="E26" s="150"/>
      <c r="F26" s="150" t="s">
        <v>515</v>
      </c>
      <c r="G26" s="150"/>
      <c r="H26" s="150"/>
      <c r="I26" s="150"/>
      <c r="J26" s="150"/>
      <c r="K26" s="150"/>
      <c r="L26" s="150"/>
      <c r="M26" s="150"/>
      <c r="N26" s="150"/>
      <c r="O26" s="150"/>
      <c r="P26" s="150"/>
      <c r="Q26" s="150"/>
      <c r="R26" s="150"/>
      <c r="S26" s="150"/>
      <c r="T26" s="150"/>
      <c r="U26" s="150"/>
      <c r="V26" s="150"/>
      <c r="W26" s="313"/>
      <c r="X26" s="150"/>
      <c r="Y26" s="150"/>
      <c r="Z26" s="150" t="s">
        <v>520</v>
      </c>
      <c r="AB26" s="150"/>
      <c r="AC26" s="150"/>
      <c r="AD26" s="150"/>
      <c r="AF26" s="150"/>
      <c r="AG26" s="150"/>
      <c r="AH26" s="150"/>
      <c r="AI26" s="150"/>
      <c r="AJ26" s="150"/>
      <c r="AK26" s="150"/>
      <c r="AL26" s="150"/>
      <c r="AM26" s="150"/>
      <c r="AN26" s="150"/>
      <c r="AO26" s="150"/>
      <c r="AP26" s="319"/>
    </row>
    <row r="27" spans="3:42" x14ac:dyDescent="0.15">
      <c r="C27" s="313"/>
      <c r="E27" s="150"/>
      <c r="F27" s="150" t="s">
        <v>521</v>
      </c>
      <c r="G27" s="150"/>
      <c r="H27" s="150"/>
      <c r="I27" s="150"/>
      <c r="J27" s="150"/>
      <c r="K27" s="150"/>
      <c r="L27" s="150"/>
      <c r="M27" s="150"/>
      <c r="N27" s="150"/>
      <c r="O27" s="150"/>
      <c r="P27" s="150"/>
      <c r="Q27" s="150"/>
      <c r="R27" s="150"/>
      <c r="S27" s="150"/>
      <c r="T27" s="150"/>
      <c r="U27" s="150"/>
      <c r="V27" s="150"/>
      <c r="W27" s="153"/>
      <c r="X27" s="149"/>
      <c r="Y27" s="149"/>
      <c r="Z27" s="150" t="s">
        <v>522</v>
      </c>
      <c r="AB27" s="149"/>
      <c r="AC27" s="149"/>
      <c r="AD27" s="149"/>
      <c r="AF27" s="150"/>
      <c r="AG27" s="150"/>
      <c r="AH27" s="150"/>
      <c r="AI27" s="150"/>
      <c r="AJ27" s="150"/>
      <c r="AK27" s="150"/>
      <c r="AL27" s="150"/>
      <c r="AM27" s="150"/>
      <c r="AN27" s="150"/>
      <c r="AO27" s="150"/>
      <c r="AP27" s="319"/>
    </row>
    <row r="28" spans="3:42" x14ac:dyDescent="0.15">
      <c r="C28" s="313"/>
      <c r="E28" s="150"/>
      <c r="F28" s="151" t="s">
        <v>517</v>
      </c>
      <c r="G28" s="150"/>
      <c r="H28" s="150"/>
      <c r="I28" s="150"/>
      <c r="J28" s="150"/>
      <c r="K28" s="150"/>
      <c r="L28" s="150"/>
      <c r="M28" s="150"/>
      <c r="N28" s="150"/>
      <c r="O28" s="150"/>
      <c r="P28" s="150"/>
      <c r="Q28" s="150"/>
      <c r="R28" s="150"/>
      <c r="S28" s="150"/>
      <c r="T28" s="150"/>
      <c r="U28" s="150"/>
      <c r="V28" s="150"/>
      <c r="W28" s="313"/>
      <c r="X28" s="150"/>
      <c r="Y28" s="150"/>
      <c r="Z28" s="151" t="s">
        <v>517</v>
      </c>
      <c r="AB28" s="150"/>
      <c r="AC28" s="150"/>
      <c r="AD28" s="150"/>
      <c r="AF28" s="151"/>
      <c r="AG28" s="150"/>
      <c r="AH28" s="150"/>
      <c r="AI28" s="150"/>
      <c r="AJ28" s="150"/>
      <c r="AK28" s="150"/>
      <c r="AL28" s="150"/>
      <c r="AM28" s="150"/>
      <c r="AN28" s="150"/>
      <c r="AO28" s="150"/>
      <c r="AP28" s="319"/>
    </row>
    <row r="29" spans="3:42" x14ac:dyDescent="0.15">
      <c r="C29" s="311"/>
      <c r="D29" s="150"/>
      <c r="E29" s="150"/>
      <c r="F29" s="150"/>
      <c r="G29" s="150"/>
      <c r="H29" s="150"/>
      <c r="I29" s="150"/>
      <c r="J29" s="150"/>
      <c r="K29" s="150"/>
      <c r="L29" s="150"/>
      <c r="M29" s="150"/>
      <c r="N29" s="150"/>
      <c r="O29" s="150"/>
      <c r="P29" s="150"/>
      <c r="Q29" s="150"/>
      <c r="R29" s="150"/>
      <c r="S29" s="150"/>
      <c r="T29" s="150"/>
      <c r="U29" s="150"/>
      <c r="V29" s="150"/>
      <c r="W29" s="313"/>
      <c r="X29" s="150"/>
      <c r="Y29" s="150"/>
      <c r="Z29" s="150"/>
      <c r="AA29" s="150"/>
      <c r="AB29" s="150"/>
      <c r="AC29" s="150"/>
      <c r="AD29" s="150"/>
      <c r="AE29" s="150"/>
      <c r="AF29" s="150"/>
      <c r="AG29" s="150"/>
      <c r="AH29" s="150"/>
      <c r="AI29" s="150"/>
      <c r="AJ29" s="150"/>
      <c r="AK29" s="150"/>
      <c r="AL29" s="150"/>
      <c r="AM29" s="150"/>
      <c r="AN29" s="150"/>
      <c r="AO29" s="150"/>
      <c r="AP29" s="312"/>
    </row>
    <row r="30" spans="3:42" x14ac:dyDescent="0.15">
      <c r="C30" s="311"/>
      <c r="D30" s="150"/>
      <c r="E30" s="150"/>
      <c r="F30" s="150"/>
      <c r="G30" s="150"/>
      <c r="H30" s="150"/>
      <c r="I30" s="150"/>
      <c r="J30" s="150"/>
      <c r="K30" s="150"/>
      <c r="L30" s="150"/>
      <c r="M30" s="150"/>
      <c r="N30" s="150"/>
      <c r="O30" s="150"/>
      <c r="P30" s="150"/>
      <c r="Q30" s="150"/>
      <c r="R30" s="150"/>
      <c r="S30" s="150"/>
      <c r="T30" s="150"/>
      <c r="U30" s="150"/>
      <c r="V30" s="150"/>
      <c r="W30" s="313"/>
      <c r="X30" s="150"/>
      <c r="Y30" s="150"/>
      <c r="Z30" s="150"/>
      <c r="AA30" s="150"/>
      <c r="AB30" s="150"/>
      <c r="AC30" s="150"/>
      <c r="AD30" s="150"/>
      <c r="AE30" s="150"/>
      <c r="AF30" s="150"/>
      <c r="AG30" s="150"/>
      <c r="AH30" s="150"/>
      <c r="AI30" s="150"/>
      <c r="AJ30" s="150"/>
      <c r="AK30" s="150"/>
      <c r="AL30" s="150"/>
      <c r="AM30" s="150"/>
      <c r="AN30" s="150"/>
      <c r="AO30" s="150"/>
      <c r="AP30" s="312"/>
    </row>
    <row r="31" spans="3:42" x14ac:dyDescent="0.15">
      <c r="C31" s="311"/>
      <c r="D31" s="150"/>
      <c r="E31" s="150"/>
      <c r="F31" s="150"/>
      <c r="G31" s="150"/>
      <c r="H31" s="150"/>
      <c r="I31" s="150"/>
      <c r="J31" s="150"/>
      <c r="K31" s="150"/>
      <c r="L31" s="150"/>
      <c r="M31" s="150"/>
      <c r="N31" s="150"/>
      <c r="O31" s="150"/>
      <c r="P31" s="150"/>
      <c r="Q31" s="150"/>
      <c r="R31" s="150"/>
      <c r="S31" s="150"/>
      <c r="T31" s="150"/>
      <c r="U31" s="150"/>
      <c r="V31" s="150"/>
      <c r="W31" s="313"/>
      <c r="X31" s="150"/>
      <c r="Y31" s="150"/>
      <c r="Z31" s="150"/>
      <c r="AA31" s="150"/>
      <c r="AB31" s="150"/>
      <c r="AC31" s="150"/>
      <c r="AD31" s="150"/>
      <c r="AE31" s="150"/>
      <c r="AF31" s="150"/>
      <c r="AG31" s="150"/>
      <c r="AH31" s="150"/>
      <c r="AI31" s="150"/>
      <c r="AJ31" s="150"/>
      <c r="AK31" s="150"/>
      <c r="AL31" s="150"/>
      <c r="AM31" s="150"/>
      <c r="AN31" s="150"/>
      <c r="AO31" s="150"/>
      <c r="AP31" s="312"/>
    </row>
    <row r="32" spans="3:42" x14ac:dyDescent="0.15">
      <c r="C32" s="311"/>
      <c r="D32" s="155"/>
      <c r="E32" s="155"/>
      <c r="F32" s="155"/>
      <c r="G32" s="155"/>
      <c r="H32" s="151"/>
      <c r="I32" s="155"/>
      <c r="J32" s="151"/>
      <c r="K32" s="151"/>
      <c r="L32" s="151"/>
      <c r="M32" s="155"/>
      <c r="N32" s="155"/>
      <c r="O32" s="155"/>
      <c r="P32" s="155"/>
      <c r="Q32" s="155"/>
      <c r="R32" s="155"/>
      <c r="S32" s="155"/>
      <c r="T32" s="155"/>
      <c r="U32" s="155"/>
      <c r="V32" s="151"/>
      <c r="W32" s="311"/>
      <c r="X32" s="155"/>
      <c r="Y32" s="155"/>
      <c r="Z32" s="155"/>
      <c r="AA32" s="155"/>
      <c r="AB32" s="155"/>
      <c r="AC32" s="155"/>
      <c r="AD32" s="155"/>
      <c r="AE32" s="155"/>
      <c r="AF32" s="155"/>
      <c r="AG32" s="155"/>
      <c r="AH32" s="155"/>
      <c r="AI32" s="155"/>
      <c r="AJ32" s="155"/>
      <c r="AK32" s="155"/>
      <c r="AL32" s="155"/>
      <c r="AM32" s="155"/>
      <c r="AN32" s="155"/>
      <c r="AO32" s="155"/>
      <c r="AP32" s="312"/>
    </row>
    <row r="33" spans="3:42" x14ac:dyDescent="0.15">
      <c r="C33" s="320"/>
      <c r="D33" s="321"/>
      <c r="E33" s="321"/>
      <c r="F33" s="321"/>
      <c r="G33" s="321"/>
      <c r="H33" s="322"/>
      <c r="I33" s="321"/>
      <c r="J33" s="322"/>
      <c r="K33" s="322"/>
      <c r="L33" s="322"/>
      <c r="M33" s="321"/>
      <c r="N33" s="321"/>
      <c r="O33" s="321"/>
      <c r="P33" s="321"/>
      <c r="Q33" s="321"/>
      <c r="R33" s="321"/>
      <c r="S33" s="321"/>
      <c r="T33" s="321"/>
      <c r="U33" s="321"/>
      <c r="V33" s="322"/>
      <c r="W33" s="320"/>
      <c r="X33" s="321"/>
      <c r="Y33" s="321"/>
      <c r="Z33" s="321"/>
      <c r="AA33" s="321"/>
      <c r="AB33" s="321"/>
      <c r="AC33" s="321"/>
      <c r="AD33" s="321"/>
      <c r="AE33" s="321"/>
      <c r="AF33" s="321"/>
      <c r="AG33" s="321"/>
      <c r="AH33" s="321"/>
      <c r="AI33" s="321"/>
      <c r="AJ33" s="321"/>
      <c r="AK33" s="321"/>
      <c r="AL33" s="321"/>
      <c r="AM33" s="321"/>
      <c r="AN33" s="321"/>
      <c r="AO33" s="321"/>
      <c r="AP33" s="323"/>
    </row>
    <row r="34" spans="3:42" s="148" customFormat="1" ht="12" customHeight="1" x14ac:dyDescent="0.15">
      <c r="C34" s="1198"/>
      <c r="D34" s="1200"/>
      <c r="E34" s="175" t="s">
        <v>532</v>
      </c>
      <c r="F34" s="175"/>
      <c r="G34" s="179"/>
      <c r="H34" s="175" t="s">
        <v>538</v>
      </c>
      <c r="I34" s="179"/>
      <c r="J34" s="1201"/>
      <c r="K34" s="1201"/>
      <c r="L34" s="179" t="s">
        <v>1</v>
      </c>
      <c r="M34" s="1201"/>
      <c r="N34" s="1201"/>
      <c r="O34" s="175" t="s">
        <v>11</v>
      </c>
      <c r="P34" s="1201"/>
      <c r="Q34" s="1201"/>
      <c r="R34" s="175" t="s">
        <v>32</v>
      </c>
      <c r="S34" s="175"/>
      <c r="T34" s="175"/>
      <c r="U34" s="175"/>
      <c r="V34" s="175"/>
      <c r="W34" s="174"/>
      <c r="X34" s="175"/>
      <c r="Y34" s="175" t="s">
        <v>532</v>
      </c>
      <c r="Z34" s="175"/>
      <c r="AA34" s="179"/>
      <c r="AB34" s="175" t="s">
        <v>538</v>
      </c>
      <c r="AC34" s="179"/>
      <c r="AD34" s="1201"/>
      <c r="AE34" s="1201"/>
      <c r="AF34" s="179" t="s">
        <v>1</v>
      </c>
      <c r="AG34" s="1201"/>
      <c r="AH34" s="1201"/>
      <c r="AI34" s="175" t="s">
        <v>11</v>
      </c>
      <c r="AJ34" s="1201"/>
      <c r="AK34" s="1201"/>
      <c r="AL34" s="175" t="s">
        <v>32</v>
      </c>
      <c r="AM34" s="175"/>
      <c r="AN34" s="175"/>
      <c r="AO34" s="175"/>
      <c r="AP34" s="176"/>
    </row>
    <row r="35" spans="3:42" ht="2.1" customHeight="1" x14ac:dyDescent="0.15">
      <c r="C35" s="326"/>
      <c r="D35" s="326"/>
      <c r="E35" s="326"/>
      <c r="F35" s="326"/>
      <c r="G35" s="326"/>
      <c r="H35" s="327"/>
      <c r="I35" s="326"/>
      <c r="J35" s="327"/>
      <c r="K35" s="327"/>
      <c r="L35" s="327"/>
      <c r="M35" s="326"/>
      <c r="N35" s="326"/>
      <c r="O35" s="326"/>
      <c r="P35" s="326"/>
      <c r="Q35" s="326"/>
      <c r="R35" s="326"/>
      <c r="S35" s="326"/>
      <c r="T35" s="326"/>
      <c r="U35" s="326"/>
      <c r="V35" s="327"/>
      <c r="W35" s="154"/>
      <c r="X35" s="154"/>
      <c r="Y35" s="154"/>
      <c r="Z35" s="154"/>
      <c r="AA35" s="154"/>
      <c r="AB35" s="154"/>
      <c r="AC35" s="154"/>
      <c r="AD35" s="154"/>
      <c r="AE35" s="154"/>
      <c r="AF35" s="154"/>
      <c r="AG35" s="154"/>
      <c r="AH35" s="154"/>
      <c r="AI35" s="154"/>
      <c r="AJ35" s="154"/>
      <c r="AK35" s="154"/>
      <c r="AL35" s="154"/>
      <c r="AM35" s="154"/>
      <c r="AN35" s="154"/>
      <c r="AO35" s="154"/>
      <c r="AP35" s="154"/>
    </row>
    <row r="36" spans="3:42" s="152" customFormat="1" ht="14.25" customHeight="1" x14ac:dyDescent="0.15">
      <c r="C36" s="1195" t="s">
        <v>524</v>
      </c>
      <c r="D36" s="1196"/>
      <c r="E36" s="1196"/>
      <c r="F36" s="1196"/>
      <c r="G36" s="1196"/>
      <c r="H36" s="1196"/>
      <c r="I36" s="1196"/>
      <c r="J36" s="1196"/>
      <c r="K36" s="1196"/>
      <c r="L36" s="1196"/>
      <c r="M36" s="1196"/>
      <c r="N36" s="1196"/>
      <c r="O36" s="1196"/>
      <c r="P36" s="1196"/>
      <c r="Q36" s="1196"/>
      <c r="R36" s="1196"/>
      <c r="S36" s="1196"/>
      <c r="T36" s="1196"/>
      <c r="U36" s="1196"/>
      <c r="V36" s="1196"/>
      <c r="W36" s="1196"/>
      <c r="X36" s="1196"/>
      <c r="Y36" s="1196"/>
      <c r="Z36" s="1196"/>
      <c r="AA36" s="1196"/>
      <c r="AB36" s="1196"/>
      <c r="AC36" s="1196"/>
      <c r="AD36" s="1196"/>
      <c r="AE36" s="1196"/>
      <c r="AF36" s="1196"/>
      <c r="AG36" s="1196"/>
      <c r="AH36" s="1196"/>
      <c r="AI36" s="1196"/>
      <c r="AJ36" s="1196"/>
      <c r="AK36" s="1196"/>
      <c r="AL36" s="1196"/>
      <c r="AM36" s="1196"/>
      <c r="AN36" s="1196"/>
      <c r="AO36" s="1196"/>
      <c r="AP36" s="1197"/>
    </row>
    <row r="37" spans="3:42" x14ac:dyDescent="0.15">
      <c r="C37" s="311"/>
      <c r="D37" s="155"/>
      <c r="E37" s="155"/>
      <c r="F37" s="155"/>
      <c r="G37" s="155"/>
      <c r="H37" s="151"/>
      <c r="I37" s="155"/>
      <c r="J37" s="151"/>
      <c r="K37" s="151"/>
      <c r="L37" s="151"/>
      <c r="M37" s="155"/>
      <c r="N37" s="155"/>
      <c r="O37" s="155"/>
      <c r="P37" s="155"/>
      <c r="Q37" s="155"/>
      <c r="R37" s="155"/>
      <c r="S37" s="155"/>
      <c r="T37" s="155"/>
      <c r="U37" s="155"/>
      <c r="V37" s="151"/>
      <c r="W37" s="318"/>
      <c r="X37" s="155"/>
      <c r="Y37" s="155"/>
      <c r="Z37" s="155"/>
      <c r="AA37" s="155"/>
      <c r="AB37" s="155"/>
      <c r="AC37" s="155"/>
      <c r="AD37" s="155"/>
      <c r="AE37" s="155"/>
      <c r="AF37" s="155"/>
      <c r="AG37" s="155"/>
      <c r="AH37" s="155"/>
      <c r="AI37" s="155"/>
      <c r="AJ37" s="155"/>
      <c r="AK37" s="155"/>
      <c r="AL37" s="155"/>
      <c r="AM37" s="155"/>
      <c r="AN37" s="155"/>
      <c r="AO37" s="155"/>
      <c r="AP37" s="312"/>
    </row>
    <row r="38" spans="3:42" x14ac:dyDescent="0.15">
      <c r="C38" s="311"/>
      <c r="D38" s="155"/>
      <c r="E38" s="155"/>
      <c r="F38" s="155"/>
      <c r="G38" s="155"/>
      <c r="H38" s="151"/>
      <c r="I38" s="155"/>
      <c r="J38" s="151"/>
      <c r="K38" s="151"/>
      <c r="L38" s="151"/>
      <c r="M38" s="155"/>
      <c r="N38" s="155"/>
      <c r="O38" s="155"/>
      <c r="P38" s="155"/>
      <c r="Q38" s="155"/>
      <c r="R38" s="155"/>
      <c r="S38" s="155"/>
      <c r="T38" s="155"/>
      <c r="U38" s="155"/>
      <c r="V38" s="151"/>
      <c r="W38" s="311"/>
      <c r="X38" s="155"/>
      <c r="Y38" s="155"/>
      <c r="Z38" s="155"/>
      <c r="AA38" s="155"/>
      <c r="AB38" s="155"/>
      <c r="AC38" s="155"/>
      <c r="AD38" s="155"/>
      <c r="AE38" s="155"/>
      <c r="AF38" s="155"/>
      <c r="AG38" s="155"/>
      <c r="AH38" s="155"/>
      <c r="AI38" s="155"/>
      <c r="AJ38" s="155"/>
      <c r="AK38" s="155"/>
      <c r="AL38" s="155"/>
      <c r="AM38" s="155"/>
      <c r="AN38" s="155"/>
      <c r="AO38" s="155"/>
      <c r="AP38" s="312"/>
    </row>
    <row r="39" spans="3:42" x14ac:dyDescent="0.15">
      <c r="C39" s="311"/>
      <c r="D39" s="155"/>
      <c r="E39" s="155"/>
      <c r="F39" s="155"/>
      <c r="G39" s="155"/>
      <c r="H39" s="151"/>
      <c r="I39" s="155"/>
      <c r="J39" s="151"/>
      <c r="K39" s="151"/>
      <c r="L39" s="151"/>
      <c r="M39" s="155"/>
      <c r="N39" s="155"/>
      <c r="O39" s="155"/>
      <c r="P39" s="155"/>
      <c r="Q39" s="155"/>
      <c r="R39" s="155"/>
      <c r="S39" s="155"/>
      <c r="T39" s="155"/>
      <c r="U39" s="155"/>
      <c r="V39" s="151"/>
      <c r="W39" s="311"/>
      <c r="X39" s="155"/>
      <c r="Y39" s="155"/>
      <c r="Z39" s="155"/>
      <c r="AA39" s="155"/>
      <c r="AB39" s="155"/>
      <c r="AC39" s="155"/>
      <c r="AD39" s="155"/>
      <c r="AE39" s="155"/>
      <c r="AF39" s="155"/>
      <c r="AG39" s="155"/>
      <c r="AH39" s="155"/>
      <c r="AI39" s="155"/>
      <c r="AJ39" s="155"/>
      <c r="AK39" s="155"/>
      <c r="AL39" s="155"/>
      <c r="AM39" s="155"/>
      <c r="AN39" s="155"/>
      <c r="AO39" s="155"/>
      <c r="AP39" s="312"/>
    </row>
    <row r="40" spans="3:42" x14ac:dyDescent="0.15">
      <c r="C40" s="311"/>
      <c r="D40" s="155"/>
      <c r="E40" s="155"/>
      <c r="F40" s="155"/>
      <c r="G40" s="155"/>
      <c r="H40" s="151"/>
      <c r="I40" s="155"/>
      <c r="J40" s="151"/>
      <c r="K40" s="151"/>
      <c r="L40" s="151"/>
      <c r="M40" s="155"/>
      <c r="N40" s="155"/>
      <c r="O40" s="155"/>
      <c r="P40" s="155"/>
      <c r="Q40" s="155"/>
      <c r="R40" s="155"/>
      <c r="S40" s="155"/>
      <c r="T40" s="155"/>
      <c r="U40" s="155"/>
      <c r="V40" s="151"/>
      <c r="W40" s="311"/>
      <c r="X40" s="155"/>
      <c r="Y40" s="155"/>
      <c r="Z40" s="155"/>
      <c r="AA40" s="155"/>
      <c r="AB40" s="155"/>
      <c r="AC40" s="155"/>
      <c r="AD40" s="155"/>
      <c r="AE40" s="155"/>
      <c r="AF40" s="155"/>
      <c r="AG40" s="155"/>
      <c r="AH40" s="155"/>
      <c r="AI40" s="155"/>
      <c r="AJ40" s="155"/>
      <c r="AK40" s="155"/>
      <c r="AL40" s="155"/>
      <c r="AM40" s="155"/>
      <c r="AN40" s="155"/>
      <c r="AO40" s="155"/>
      <c r="AP40" s="312"/>
    </row>
    <row r="41" spans="3:42" ht="13.5" customHeight="1" x14ac:dyDescent="0.15">
      <c r="C41" s="313"/>
      <c r="E41" s="150"/>
      <c r="F41" s="150" t="s">
        <v>515</v>
      </c>
      <c r="G41" s="150"/>
      <c r="H41" s="150"/>
      <c r="I41" s="150"/>
      <c r="J41" s="150"/>
      <c r="K41" s="150"/>
      <c r="L41" s="150"/>
      <c r="M41" s="150"/>
      <c r="N41" s="150"/>
      <c r="O41" s="150"/>
      <c r="P41" s="150"/>
      <c r="Q41" s="150"/>
      <c r="R41" s="150"/>
      <c r="S41" s="150"/>
      <c r="T41" s="150"/>
      <c r="U41" s="150"/>
      <c r="V41" s="150"/>
      <c r="W41" s="313"/>
      <c r="X41" s="150"/>
      <c r="Y41" s="150"/>
      <c r="Z41" s="150" t="s">
        <v>520</v>
      </c>
      <c r="AA41" s="150"/>
      <c r="AB41" s="150"/>
      <c r="AC41" s="150"/>
      <c r="AD41" s="150"/>
      <c r="AF41" s="150"/>
      <c r="AG41" s="150"/>
      <c r="AH41" s="150"/>
      <c r="AI41" s="150"/>
      <c r="AJ41" s="150"/>
      <c r="AK41" s="150"/>
      <c r="AL41" s="150"/>
      <c r="AM41" s="150"/>
      <c r="AN41" s="150"/>
      <c r="AO41" s="150"/>
      <c r="AP41" s="319"/>
    </row>
    <row r="42" spans="3:42" x14ac:dyDescent="0.15">
      <c r="C42" s="313"/>
      <c r="E42" s="150"/>
      <c r="F42" s="150" t="s">
        <v>521</v>
      </c>
      <c r="G42" s="150"/>
      <c r="H42" s="150"/>
      <c r="I42" s="150"/>
      <c r="J42" s="150"/>
      <c r="K42" s="150"/>
      <c r="L42" s="150"/>
      <c r="M42" s="150"/>
      <c r="N42" s="150"/>
      <c r="O42" s="150"/>
      <c r="P42" s="150"/>
      <c r="Q42" s="150"/>
      <c r="R42" s="150"/>
      <c r="S42" s="150"/>
      <c r="T42" s="150"/>
      <c r="U42" s="150"/>
      <c r="V42" s="150"/>
      <c r="W42" s="313"/>
      <c r="X42" s="150"/>
      <c r="Y42" s="150"/>
      <c r="Z42" s="150" t="s">
        <v>522</v>
      </c>
      <c r="AA42" s="150"/>
      <c r="AB42" s="150"/>
      <c r="AC42" s="150"/>
      <c r="AD42" s="150"/>
      <c r="AF42" s="150"/>
      <c r="AG42" s="150"/>
      <c r="AH42" s="150"/>
      <c r="AI42" s="150"/>
      <c r="AJ42" s="150"/>
      <c r="AK42" s="150"/>
      <c r="AL42" s="150"/>
      <c r="AM42" s="150"/>
      <c r="AN42" s="150"/>
      <c r="AO42" s="150"/>
      <c r="AP42" s="319"/>
    </row>
    <row r="43" spans="3:42" x14ac:dyDescent="0.15">
      <c r="C43" s="311"/>
      <c r="E43" s="155"/>
      <c r="F43" s="151" t="s">
        <v>517</v>
      </c>
      <c r="G43" s="155"/>
      <c r="H43" s="151"/>
      <c r="I43" s="155"/>
      <c r="J43" s="151"/>
      <c r="K43" s="151"/>
      <c r="L43" s="151"/>
      <c r="M43" s="155"/>
      <c r="N43" s="155"/>
      <c r="O43" s="155"/>
      <c r="P43" s="155"/>
      <c r="Q43" s="155"/>
      <c r="R43" s="155"/>
      <c r="S43" s="155"/>
      <c r="T43" s="155"/>
      <c r="U43" s="155"/>
      <c r="V43" s="151"/>
      <c r="W43" s="311"/>
      <c r="X43" s="155"/>
      <c r="Y43" s="155"/>
      <c r="Z43" s="151" t="s">
        <v>517</v>
      </c>
      <c r="AA43" s="155"/>
      <c r="AB43" s="155"/>
      <c r="AC43" s="155"/>
      <c r="AD43" s="155"/>
      <c r="AF43" s="151"/>
      <c r="AG43" s="155"/>
      <c r="AH43" s="155"/>
      <c r="AI43" s="155"/>
      <c r="AJ43" s="155"/>
      <c r="AK43" s="155"/>
      <c r="AL43" s="155"/>
      <c r="AM43" s="155"/>
      <c r="AN43" s="155"/>
      <c r="AO43" s="155"/>
      <c r="AP43" s="312"/>
    </row>
    <row r="44" spans="3:42" x14ac:dyDescent="0.15">
      <c r="C44" s="311"/>
      <c r="D44" s="155"/>
      <c r="E44" s="155"/>
      <c r="F44" s="155"/>
      <c r="G44" s="155"/>
      <c r="H44" s="151"/>
      <c r="I44" s="155"/>
      <c r="J44" s="151"/>
      <c r="K44" s="151"/>
      <c r="L44" s="151"/>
      <c r="M44" s="155"/>
      <c r="N44" s="155"/>
      <c r="O44" s="155"/>
      <c r="P44" s="155"/>
      <c r="Q44" s="155"/>
      <c r="R44" s="155"/>
      <c r="S44" s="155"/>
      <c r="T44" s="155"/>
      <c r="U44" s="155"/>
      <c r="V44" s="151"/>
      <c r="W44" s="311"/>
      <c r="X44" s="155"/>
      <c r="Y44" s="155"/>
      <c r="Z44" s="155"/>
      <c r="AA44" s="155"/>
      <c r="AB44" s="155"/>
      <c r="AC44" s="155"/>
      <c r="AD44" s="155"/>
      <c r="AE44" s="155"/>
      <c r="AF44" s="155"/>
      <c r="AG44" s="155"/>
      <c r="AH44" s="155"/>
      <c r="AI44" s="155"/>
      <c r="AJ44" s="155"/>
      <c r="AK44" s="155"/>
      <c r="AL44" s="155"/>
      <c r="AM44" s="155"/>
      <c r="AN44" s="155"/>
      <c r="AO44" s="155"/>
      <c r="AP44" s="312"/>
    </row>
    <row r="45" spans="3:42" x14ac:dyDescent="0.15">
      <c r="C45" s="311"/>
      <c r="D45" s="155"/>
      <c r="E45" s="155"/>
      <c r="F45" s="155"/>
      <c r="G45" s="155"/>
      <c r="H45" s="151"/>
      <c r="I45" s="155"/>
      <c r="J45" s="151"/>
      <c r="K45" s="151"/>
      <c r="L45" s="151"/>
      <c r="M45" s="155"/>
      <c r="N45" s="155"/>
      <c r="O45" s="155"/>
      <c r="P45" s="155"/>
      <c r="Q45" s="155"/>
      <c r="R45" s="155"/>
      <c r="S45" s="155"/>
      <c r="T45" s="155"/>
      <c r="U45" s="155"/>
      <c r="V45" s="151"/>
      <c r="W45" s="311"/>
      <c r="X45" s="155"/>
      <c r="Y45" s="155"/>
      <c r="Z45" s="155"/>
      <c r="AA45" s="155"/>
      <c r="AB45" s="155"/>
      <c r="AC45" s="155"/>
      <c r="AD45" s="155"/>
      <c r="AE45" s="155"/>
      <c r="AF45" s="155"/>
      <c r="AG45" s="155"/>
      <c r="AH45" s="155"/>
      <c r="AI45" s="155"/>
      <c r="AJ45" s="155"/>
      <c r="AK45" s="155"/>
      <c r="AL45" s="155"/>
      <c r="AM45" s="155"/>
      <c r="AN45" s="155"/>
      <c r="AO45" s="155"/>
      <c r="AP45" s="312"/>
    </row>
    <row r="46" spans="3:42" x14ac:dyDescent="0.15">
      <c r="C46" s="311"/>
      <c r="D46" s="155"/>
      <c r="E46" s="155"/>
      <c r="F46" s="155"/>
      <c r="G46" s="155"/>
      <c r="H46" s="151"/>
      <c r="I46" s="155"/>
      <c r="J46" s="151"/>
      <c r="K46" s="151"/>
      <c r="L46" s="151"/>
      <c r="M46" s="155"/>
      <c r="N46" s="155"/>
      <c r="O46" s="155"/>
      <c r="P46" s="155"/>
      <c r="Q46" s="155"/>
      <c r="R46" s="155"/>
      <c r="S46" s="155"/>
      <c r="T46" s="155"/>
      <c r="U46" s="155"/>
      <c r="V46" s="151"/>
      <c r="W46" s="311"/>
      <c r="X46" s="155"/>
      <c r="Y46" s="155"/>
      <c r="Z46" s="155"/>
      <c r="AA46" s="155"/>
      <c r="AB46" s="155"/>
      <c r="AC46" s="155"/>
      <c r="AD46" s="155"/>
      <c r="AE46" s="155"/>
      <c r="AF46" s="155"/>
      <c r="AG46" s="155"/>
      <c r="AH46" s="155"/>
      <c r="AI46" s="155"/>
      <c r="AJ46" s="155"/>
      <c r="AK46" s="155"/>
      <c r="AL46" s="155"/>
      <c r="AM46" s="155"/>
      <c r="AN46" s="155"/>
      <c r="AO46" s="155"/>
      <c r="AP46" s="312"/>
    </row>
    <row r="47" spans="3:42" x14ac:dyDescent="0.15">
      <c r="C47" s="311"/>
      <c r="D47" s="155"/>
      <c r="E47" s="155"/>
      <c r="F47" s="155"/>
      <c r="G47" s="155"/>
      <c r="H47" s="151"/>
      <c r="I47" s="155"/>
      <c r="J47" s="151"/>
      <c r="K47" s="151"/>
      <c r="L47" s="151"/>
      <c r="M47" s="155"/>
      <c r="N47" s="155"/>
      <c r="O47" s="155"/>
      <c r="P47" s="155"/>
      <c r="Q47" s="155"/>
      <c r="R47" s="155"/>
      <c r="S47" s="155"/>
      <c r="T47" s="155"/>
      <c r="U47" s="155"/>
      <c r="V47" s="151"/>
      <c r="W47" s="311"/>
      <c r="X47" s="155"/>
      <c r="Y47" s="155"/>
      <c r="Z47" s="155"/>
      <c r="AA47" s="155"/>
      <c r="AB47" s="155"/>
      <c r="AC47" s="155"/>
      <c r="AD47" s="155"/>
      <c r="AE47" s="155"/>
      <c r="AF47" s="155"/>
      <c r="AG47" s="155"/>
      <c r="AH47" s="155"/>
      <c r="AI47" s="155"/>
      <c r="AJ47" s="155"/>
      <c r="AK47" s="155"/>
      <c r="AL47" s="155"/>
      <c r="AM47" s="155"/>
      <c r="AN47" s="155"/>
      <c r="AO47" s="155"/>
      <c r="AP47" s="312"/>
    </row>
    <row r="48" spans="3:42" x14ac:dyDescent="0.15">
      <c r="C48" s="320"/>
      <c r="D48" s="321"/>
      <c r="E48" s="321"/>
      <c r="F48" s="321"/>
      <c r="G48" s="321"/>
      <c r="H48" s="322"/>
      <c r="I48" s="321"/>
      <c r="J48" s="322"/>
      <c r="K48" s="322"/>
      <c r="L48" s="322"/>
      <c r="M48" s="321"/>
      <c r="N48" s="321"/>
      <c r="O48" s="321"/>
      <c r="P48" s="321"/>
      <c r="Q48" s="321"/>
      <c r="R48" s="321"/>
      <c r="S48" s="321"/>
      <c r="T48" s="321"/>
      <c r="U48" s="321"/>
      <c r="V48" s="322"/>
      <c r="W48" s="320"/>
      <c r="X48" s="321"/>
      <c r="Y48" s="321"/>
      <c r="Z48" s="321"/>
      <c r="AA48" s="321"/>
      <c r="AB48" s="321"/>
      <c r="AC48" s="321"/>
      <c r="AD48" s="321"/>
      <c r="AE48" s="321"/>
      <c r="AF48" s="321"/>
      <c r="AG48" s="321"/>
      <c r="AH48" s="321"/>
      <c r="AI48" s="321"/>
      <c r="AJ48" s="321"/>
      <c r="AK48" s="321"/>
      <c r="AL48" s="321"/>
      <c r="AM48" s="321"/>
      <c r="AN48" s="321"/>
      <c r="AO48" s="321"/>
      <c r="AP48" s="323"/>
    </row>
    <row r="49" spans="3:42" s="148" customFormat="1" ht="12" customHeight="1" x14ac:dyDescent="0.15">
      <c r="C49" s="1198"/>
      <c r="D49" s="1200"/>
      <c r="E49" s="175" t="s">
        <v>532</v>
      </c>
      <c r="F49" s="175"/>
      <c r="G49" s="179"/>
      <c r="H49" s="175" t="s">
        <v>538</v>
      </c>
      <c r="I49" s="179"/>
      <c r="J49" s="1201"/>
      <c r="K49" s="1201"/>
      <c r="L49" s="179" t="s">
        <v>1</v>
      </c>
      <c r="M49" s="1201"/>
      <c r="N49" s="1201"/>
      <c r="O49" s="175" t="s">
        <v>11</v>
      </c>
      <c r="P49" s="1201"/>
      <c r="Q49" s="1201"/>
      <c r="R49" s="175" t="s">
        <v>32</v>
      </c>
      <c r="S49" s="175"/>
      <c r="T49" s="175"/>
      <c r="U49" s="175"/>
      <c r="V49" s="175"/>
      <c r="W49" s="174"/>
      <c r="X49" s="175"/>
      <c r="Y49" s="175" t="s">
        <v>532</v>
      </c>
      <c r="Z49" s="175"/>
      <c r="AA49" s="179"/>
      <c r="AB49" s="175" t="s">
        <v>538</v>
      </c>
      <c r="AC49" s="179"/>
      <c r="AD49" s="1201"/>
      <c r="AE49" s="1201"/>
      <c r="AF49" s="179" t="s">
        <v>1</v>
      </c>
      <c r="AG49" s="1201"/>
      <c r="AH49" s="1201"/>
      <c r="AI49" s="175" t="s">
        <v>11</v>
      </c>
      <c r="AJ49" s="1201"/>
      <c r="AK49" s="1201"/>
      <c r="AL49" s="175" t="s">
        <v>32</v>
      </c>
      <c r="AM49" s="175"/>
      <c r="AN49" s="175"/>
      <c r="AO49" s="175"/>
      <c r="AP49" s="176"/>
    </row>
    <row r="50" spans="3:42" ht="2.1" customHeight="1" x14ac:dyDescent="0.15">
      <c r="C50" s="326"/>
      <c r="D50" s="326"/>
      <c r="E50" s="326"/>
      <c r="F50" s="326"/>
      <c r="G50" s="326"/>
      <c r="H50" s="327"/>
      <c r="I50" s="326"/>
      <c r="J50" s="327"/>
      <c r="K50" s="327"/>
      <c r="L50" s="327"/>
      <c r="M50" s="326"/>
      <c r="N50" s="326"/>
      <c r="O50" s="326"/>
      <c r="P50" s="326"/>
      <c r="Q50" s="326"/>
      <c r="R50" s="326"/>
      <c r="S50" s="326"/>
      <c r="T50" s="326"/>
      <c r="U50" s="326"/>
      <c r="V50" s="327"/>
      <c r="W50" s="154"/>
      <c r="X50" s="154"/>
      <c r="Y50" s="154"/>
      <c r="Z50" s="154"/>
      <c r="AA50" s="154"/>
      <c r="AB50" s="154"/>
      <c r="AC50" s="154"/>
      <c r="AD50" s="154"/>
      <c r="AE50" s="154"/>
      <c r="AF50" s="154"/>
      <c r="AG50" s="154"/>
      <c r="AH50" s="154"/>
      <c r="AI50" s="154"/>
      <c r="AJ50" s="154"/>
      <c r="AK50" s="154"/>
      <c r="AL50" s="154"/>
      <c r="AM50" s="154"/>
      <c r="AN50" s="154"/>
      <c r="AO50" s="154"/>
      <c r="AP50" s="154"/>
    </row>
    <row r="51" spans="3:42" s="152" customFormat="1" ht="14.25" customHeight="1" x14ac:dyDescent="0.15">
      <c r="C51" s="1195" t="s">
        <v>525</v>
      </c>
      <c r="D51" s="1196"/>
      <c r="E51" s="1196"/>
      <c r="F51" s="1196"/>
      <c r="G51" s="1196"/>
      <c r="H51" s="1196"/>
      <c r="I51" s="1196"/>
      <c r="J51" s="1196"/>
      <c r="K51" s="1196"/>
      <c r="L51" s="1196"/>
      <c r="M51" s="1196"/>
      <c r="N51" s="1196"/>
      <c r="O51" s="1196"/>
      <c r="P51" s="1196"/>
      <c r="Q51" s="1196"/>
      <c r="R51" s="1196"/>
      <c r="S51" s="1196"/>
      <c r="T51" s="1196"/>
      <c r="U51" s="1196"/>
      <c r="V51" s="1196"/>
      <c r="W51" s="1196"/>
      <c r="X51" s="1196"/>
      <c r="Y51" s="1196"/>
      <c r="Z51" s="1196"/>
      <c r="AA51" s="1196"/>
      <c r="AB51" s="1196"/>
      <c r="AC51" s="1196"/>
      <c r="AD51" s="1196"/>
      <c r="AE51" s="1196"/>
      <c r="AF51" s="1196"/>
      <c r="AG51" s="1196"/>
      <c r="AH51" s="1196"/>
      <c r="AI51" s="1196"/>
      <c r="AJ51" s="1196"/>
      <c r="AK51" s="1196"/>
      <c r="AL51" s="1196"/>
      <c r="AM51" s="1196"/>
      <c r="AN51" s="1196"/>
      <c r="AO51" s="1196"/>
      <c r="AP51" s="1197"/>
    </row>
    <row r="52" spans="3:42" x14ac:dyDescent="0.15">
      <c r="C52" s="311"/>
      <c r="D52" s="155"/>
      <c r="E52" s="155"/>
      <c r="F52" s="155"/>
      <c r="G52" s="155"/>
      <c r="H52" s="151"/>
      <c r="I52" s="155"/>
      <c r="J52" s="151"/>
      <c r="K52" s="151"/>
      <c r="L52" s="151"/>
      <c r="M52" s="155"/>
      <c r="N52" s="155"/>
      <c r="O52" s="155"/>
      <c r="P52" s="155"/>
      <c r="Q52" s="155"/>
      <c r="R52" s="155"/>
      <c r="S52" s="155"/>
      <c r="T52" s="155"/>
      <c r="U52" s="155"/>
      <c r="V52" s="151"/>
      <c r="W52" s="318"/>
      <c r="X52" s="155"/>
      <c r="Y52" s="155"/>
      <c r="Z52" s="155"/>
      <c r="AA52" s="155"/>
      <c r="AB52" s="155"/>
      <c r="AC52" s="155"/>
      <c r="AD52" s="155"/>
      <c r="AE52" s="155"/>
      <c r="AF52" s="155"/>
      <c r="AG52" s="155"/>
      <c r="AH52" s="155"/>
      <c r="AI52" s="155"/>
      <c r="AJ52" s="155"/>
      <c r="AK52" s="155"/>
      <c r="AL52" s="155"/>
      <c r="AM52" s="155"/>
      <c r="AN52" s="155"/>
      <c r="AO52" s="155"/>
      <c r="AP52" s="312"/>
    </row>
    <row r="53" spans="3:42" x14ac:dyDescent="0.15">
      <c r="C53" s="311"/>
      <c r="D53" s="155"/>
      <c r="E53" s="155"/>
      <c r="F53" s="155"/>
      <c r="G53" s="155"/>
      <c r="H53" s="151"/>
      <c r="I53" s="155"/>
      <c r="J53" s="151"/>
      <c r="K53" s="151"/>
      <c r="L53" s="151"/>
      <c r="M53" s="155"/>
      <c r="N53" s="155"/>
      <c r="O53" s="155"/>
      <c r="P53" s="155"/>
      <c r="Q53" s="155"/>
      <c r="R53" s="155"/>
      <c r="S53" s="155"/>
      <c r="T53" s="155"/>
      <c r="U53" s="155"/>
      <c r="V53" s="151"/>
      <c r="W53" s="311"/>
      <c r="X53" s="155"/>
      <c r="Y53" s="155"/>
      <c r="Z53" s="155"/>
      <c r="AA53" s="155"/>
      <c r="AB53" s="155"/>
      <c r="AC53" s="155"/>
      <c r="AD53" s="155"/>
      <c r="AE53" s="155"/>
      <c r="AF53" s="155"/>
      <c r="AG53" s="155"/>
      <c r="AH53" s="155"/>
      <c r="AI53" s="155"/>
      <c r="AJ53" s="155"/>
      <c r="AK53" s="155"/>
      <c r="AL53" s="155"/>
      <c r="AM53" s="155"/>
      <c r="AN53" s="155"/>
      <c r="AO53" s="155"/>
      <c r="AP53" s="312"/>
    </row>
    <row r="54" spans="3:42" x14ac:dyDescent="0.15">
      <c r="C54" s="311"/>
      <c r="D54" s="155"/>
      <c r="E54" s="155"/>
      <c r="F54" s="155"/>
      <c r="G54" s="155"/>
      <c r="H54" s="151"/>
      <c r="I54" s="155"/>
      <c r="J54" s="151"/>
      <c r="K54" s="151"/>
      <c r="L54" s="151"/>
      <c r="M54" s="155"/>
      <c r="N54" s="155"/>
      <c r="O54" s="155"/>
      <c r="P54" s="155"/>
      <c r="Q54" s="155"/>
      <c r="R54" s="155"/>
      <c r="S54" s="155"/>
      <c r="T54" s="155"/>
      <c r="U54" s="155"/>
      <c r="V54" s="151"/>
      <c r="W54" s="311"/>
      <c r="X54" s="155"/>
      <c r="Y54" s="155"/>
      <c r="Z54" s="155"/>
      <c r="AA54" s="155"/>
      <c r="AB54" s="155"/>
      <c r="AC54" s="155"/>
      <c r="AD54" s="155"/>
      <c r="AE54" s="155"/>
      <c r="AF54" s="155"/>
      <c r="AG54" s="155"/>
      <c r="AH54" s="155"/>
      <c r="AI54" s="155"/>
      <c r="AJ54" s="155"/>
      <c r="AK54" s="155"/>
      <c r="AL54" s="155"/>
      <c r="AM54" s="155"/>
      <c r="AN54" s="155"/>
      <c r="AO54" s="155"/>
      <c r="AP54" s="312"/>
    </row>
    <row r="55" spans="3:42" x14ac:dyDescent="0.15">
      <c r="C55" s="311"/>
      <c r="D55" s="155"/>
      <c r="E55" s="155"/>
      <c r="F55" s="155"/>
      <c r="G55" s="155"/>
      <c r="H55" s="151"/>
      <c r="I55" s="155"/>
      <c r="J55" s="151"/>
      <c r="K55" s="151"/>
      <c r="L55" s="151"/>
      <c r="M55" s="155"/>
      <c r="N55" s="155"/>
      <c r="O55" s="155"/>
      <c r="P55" s="155"/>
      <c r="Q55" s="155"/>
      <c r="R55" s="155"/>
      <c r="S55" s="155"/>
      <c r="T55" s="155"/>
      <c r="U55" s="155"/>
      <c r="V55" s="151"/>
      <c r="W55" s="311"/>
      <c r="X55" s="155"/>
      <c r="Y55" s="155"/>
      <c r="Z55" s="155"/>
      <c r="AA55" s="155"/>
      <c r="AB55" s="155"/>
      <c r="AC55" s="155"/>
      <c r="AD55" s="155"/>
      <c r="AE55" s="155"/>
      <c r="AF55" s="155"/>
      <c r="AG55" s="155"/>
      <c r="AH55" s="155"/>
      <c r="AI55" s="155"/>
      <c r="AJ55" s="155"/>
      <c r="AK55" s="155"/>
      <c r="AL55" s="155"/>
      <c r="AM55" s="155"/>
      <c r="AN55" s="155"/>
      <c r="AO55" s="155"/>
      <c r="AP55" s="312"/>
    </row>
    <row r="56" spans="3:42" ht="13.5" customHeight="1" x14ac:dyDescent="0.15">
      <c r="C56" s="313"/>
      <c r="E56" s="150"/>
      <c r="F56" s="150" t="s">
        <v>515</v>
      </c>
      <c r="G56" s="150"/>
      <c r="H56" s="150"/>
      <c r="I56" s="150"/>
      <c r="J56" s="150"/>
      <c r="K56" s="150"/>
      <c r="L56" s="150"/>
      <c r="M56" s="150"/>
      <c r="N56" s="150"/>
      <c r="O56" s="150"/>
      <c r="P56" s="150"/>
      <c r="Q56" s="150"/>
      <c r="R56" s="150"/>
      <c r="S56" s="150"/>
      <c r="T56" s="150"/>
      <c r="U56" s="150"/>
      <c r="V56" s="150"/>
      <c r="W56" s="313"/>
      <c r="X56" s="150"/>
      <c r="Y56" s="150"/>
      <c r="Z56" s="150" t="s">
        <v>520</v>
      </c>
      <c r="AA56" s="150"/>
      <c r="AB56" s="150"/>
      <c r="AC56" s="150"/>
      <c r="AD56" s="150"/>
      <c r="AF56" s="150"/>
      <c r="AG56" s="150"/>
      <c r="AH56" s="150"/>
      <c r="AI56" s="150"/>
      <c r="AJ56" s="150"/>
      <c r="AK56" s="150"/>
      <c r="AL56" s="150"/>
      <c r="AM56" s="150"/>
      <c r="AN56" s="150"/>
      <c r="AO56" s="150"/>
      <c r="AP56" s="319"/>
    </row>
    <row r="57" spans="3:42" x14ac:dyDescent="0.15">
      <c r="C57" s="313"/>
      <c r="E57" s="150"/>
      <c r="F57" s="150" t="s">
        <v>521</v>
      </c>
      <c r="G57" s="150"/>
      <c r="H57" s="150"/>
      <c r="I57" s="150"/>
      <c r="J57" s="150"/>
      <c r="K57" s="150"/>
      <c r="L57" s="150"/>
      <c r="M57" s="150"/>
      <c r="N57" s="150"/>
      <c r="O57" s="150"/>
      <c r="P57" s="150"/>
      <c r="Q57" s="150"/>
      <c r="R57" s="150"/>
      <c r="S57" s="150"/>
      <c r="T57" s="150"/>
      <c r="U57" s="150"/>
      <c r="V57" s="150"/>
      <c r="W57" s="313"/>
      <c r="X57" s="150"/>
      <c r="Y57" s="150"/>
      <c r="Z57" s="150" t="s">
        <v>522</v>
      </c>
      <c r="AA57" s="150"/>
      <c r="AB57" s="150"/>
      <c r="AC57" s="150"/>
      <c r="AD57" s="150"/>
      <c r="AF57" s="150"/>
      <c r="AG57" s="150"/>
      <c r="AH57" s="150"/>
      <c r="AI57" s="150"/>
      <c r="AJ57" s="150"/>
      <c r="AK57" s="150"/>
      <c r="AL57" s="150"/>
      <c r="AM57" s="150"/>
      <c r="AN57" s="150"/>
      <c r="AO57" s="150"/>
      <c r="AP57" s="319"/>
    </row>
    <row r="58" spans="3:42" x14ac:dyDescent="0.15">
      <c r="C58" s="313"/>
      <c r="E58" s="150"/>
      <c r="F58" s="151" t="s">
        <v>517</v>
      </c>
      <c r="G58" s="150"/>
      <c r="H58" s="150"/>
      <c r="I58" s="150"/>
      <c r="J58" s="150"/>
      <c r="K58" s="150"/>
      <c r="L58" s="150"/>
      <c r="M58" s="150"/>
      <c r="N58" s="150"/>
      <c r="O58" s="150"/>
      <c r="P58" s="150"/>
      <c r="Q58" s="150"/>
      <c r="R58" s="150"/>
      <c r="S58" s="150"/>
      <c r="T58" s="150"/>
      <c r="U58" s="150"/>
      <c r="V58" s="150"/>
      <c r="W58" s="313"/>
      <c r="X58" s="150"/>
      <c r="Y58" s="150"/>
      <c r="Z58" s="151" t="s">
        <v>517</v>
      </c>
      <c r="AA58" s="150"/>
      <c r="AB58" s="150"/>
      <c r="AC58" s="150"/>
      <c r="AD58" s="150"/>
      <c r="AF58" s="151"/>
      <c r="AG58" s="150"/>
      <c r="AH58" s="150"/>
      <c r="AI58" s="150"/>
      <c r="AJ58" s="150"/>
      <c r="AK58" s="150"/>
      <c r="AL58" s="150"/>
      <c r="AM58" s="150"/>
      <c r="AN58" s="150"/>
      <c r="AO58" s="150"/>
      <c r="AP58" s="319"/>
    </row>
    <row r="59" spans="3:42" x14ac:dyDescent="0.15">
      <c r="C59" s="313"/>
      <c r="D59" s="150"/>
      <c r="E59" s="150"/>
      <c r="F59" s="150"/>
      <c r="G59" s="150"/>
      <c r="H59" s="150"/>
      <c r="I59" s="150"/>
      <c r="J59" s="150"/>
      <c r="K59" s="150"/>
      <c r="L59" s="150"/>
      <c r="M59" s="150"/>
      <c r="N59" s="150"/>
      <c r="O59" s="150"/>
      <c r="P59" s="150"/>
      <c r="Q59" s="150"/>
      <c r="R59" s="150"/>
      <c r="S59" s="150"/>
      <c r="T59" s="150"/>
      <c r="U59" s="150"/>
      <c r="V59" s="150"/>
      <c r="W59" s="313"/>
      <c r="X59" s="150"/>
      <c r="Y59" s="150"/>
      <c r="Z59" s="150"/>
      <c r="AA59" s="150"/>
      <c r="AB59" s="150"/>
      <c r="AC59" s="150"/>
      <c r="AD59" s="150"/>
      <c r="AE59" s="150"/>
      <c r="AF59" s="150"/>
      <c r="AG59" s="150"/>
      <c r="AH59" s="150"/>
      <c r="AI59" s="150"/>
      <c r="AJ59" s="150"/>
      <c r="AK59" s="150"/>
      <c r="AL59" s="150"/>
      <c r="AM59" s="150"/>
      <c r="AN59" s="150"/>
      <c r="AO59" s="150"/>
      <c r="AP59" s="319"/>
    </row>
    <row r="60" spans="3:42" x14ac:dyDescent="0.15">
      <c r="C60" s="311"/>
      <c r="D60" s="155"/>
      <c r="E60" s="155"/>
      <c r="F60" s="155"/>
      <c r="G60" s="155"/>
      <c r="H60" s="151"/>
      <c r="I60" s="155"/>
      <c r="J60" s="151"/>
      <c r="K60" s="151"/>
      <c r="L60" s="151"/>
      <c r="M60" s="155"/>
      <c r="N60" s="155"/>
      <c r="O60" s="155"/>
      <c r="P60" s="155"/>
      <c r="Q60" s="155"/>
      <c r="R60" s="155"/>
      <c r="S60" s="155"/>
      <c r="T60" s="155"/>
      <c r="U60" s="155"/>
      <c r="V60" s="151"/>
      <c r="W60" s="311"/>
      <c r="X60" s="155"/>
      <c r="Y60" s="155"/>
      <c r="Z60" s="155"/>
      <c r="AA60" s="155"/>
      <c r="AB60" s="155"/>
      <c r="AC60" s="155"/>
      <c r="AD60" s="155"/>
      <c r="AE60" s="155"/>
      <c r="AF60" s="155"/>
      <c r="AG60" s="155"/>
      <c r="AH60" s="155"/>
      <c r="AI60" s="155"/>
      <c r="AJ60" s="155"/>
      <c r="AK60" s="155"/>
      <c r="AL60" s="155"/>
      <c r="AM60" s="155"/>
      <c r="AN60" s="155"/>
      <c r="AO60" s="155"/>
      <c r="AP60" s="312"/>
    </row>
    <row r="61" spans="3:42" x14ac:dyDescent="0.15">
      <c r="C61" s="311"/>
      <c r="D61" s="155"/>
      <c r="E61" s="155"/>
      <c r="F61" s="155"/>
      <c r="G61" s="155"/>
      <c r="H61" s="151"/>
      <c r="I61" s="155"/>
      <c r="J61" s="151"/>
      <c r="K61" s="151"/>
      <c r="L61" s="151"/>
      <c r="M61" s="155"/>
      <c r="N61" s="155"/>
      <c r="O61" s="155"/>
      <c r="P61" s="155"/>
      <c r="Q61" s="155"/>
      <c r="R61" s="155"/>
      <c r="S61" s="155"/>
      <c r="T61" s="155"/>
      <c r="U61" s="155"/>
      <c r="V61" s="151"/>
      <c r="W61" s="311"/>
      <c r="X61" s="155"/>
      <c r="Y61" s="155"/>
      <c r="Z61" s="155"/>
      <c r="AA61" s="155"/>
      <c r="AB61" s="155"/>
      <c r="AC61" s="155"/>
      <c r="AD61" s="155"/>
      <c r="AE61" s="155"/>
      <c r="AF61" s="155"/>
      <c r="AG61" s="155"/>
      <c r="AH61" s="155"/>
      <c r="AI61" s="155"/>
      <c r="AJ61" s="155"/>
      <c r="AK61" s="155"/>
      <c r="AL61" s="155"/>
      <c r="AM61" s="155"/>
      <c r="AN61" s="155"/>
      <c r="AO61" s="155"/>
      <c r="AP61" s="312"/>
    </row>
    <row r="62" spans="3:42" x14ac:dyDescent="0.15">
      <c r="C62" s="311"/>
      <c r="D62" s="155"/>
      <c r="E62" s="155"/>
      <c r="F62" s="155"/>
      <c r="G62" s="155"/>
      <c r="H62" s="151"/>
      <c r="I62" s="155"/>
      <c r="J62" s="151"/>
      <c r="K62" s="151"/>
      <c r="L62" s="151"/>
      <c r="M62" s="155"/>
      <c r="N62" s="155"/>
      <c r="O62" s="155"/>
      <c r="P62" s="155"/>
      <c r="Q62" s="155"/>
      <c r="R62" s="155"/>
      <c r="S62" s="155"/>
      <c r="T62" s="155"/>
      <c r="U62" s="155"/>
      <c r="V62" s="151"/>
      <c r="W62" s="311"/>
      <c r="X62" s="155"/>
      <c r="Y62" s="155"/>
      <c r="Z62" s="155"/>
      <c r="AA62" s="155"/>
      <c r="AB62" s="155"/>
      <c r="AC62" s="155"/>
      <c r="AD62" s="155"/>
      <c r="AE62" s="155"/>
      <c r="AF62" s="155"/>
      <c r="AG62" s="155"/>
      <c r="AH62" s="155"/>
      <c r="AI62" s="155"/>
      <c r="AJ62" s="155"/>
      <c r="AK62" s="155"/>
      <c r="AL62" s="155"/>
      <c r="AM62" s="155"/>
      <c r="AN62" s="155"/>
      <c r="AO62" s="155"/>
      <c r="AP62" s="312"/>
    </row>
    <row r="63" spans="3:42" x14ac:dyDescent="0.15">
      <c r="C63" s="320"/>
      <c r="D63" s="321"/>
      <c r="E63" s="321"/>
      <c r="F63" s="321"/>
      <c r="G63" s="321"/>
      <c r="H63" s="322"/>
      <c r="I63" s="321"/>
      <c r="J63" s="322"/>
      <c r="K63" s="322"/>
      <c r="L63" s="322"/>
      <c r="M63" s="321"/>
      <c r="N63" s="321"/>
      <c r="O63" s="321"/>
      <c r="P63" s="321"/>
      <c r="Q63" s="321"/>
      <c r="R63" s="321"/>
      <c r="S63" s="321"/>
      <c r="T63" s="321"/>
      <c r="U63" s="321"/>
      <c r="V63" s="322"/>
      <c r="W63" s="320"/>
      <c r="X63" s="321"/>
      <c r="Y63" s="321"/>
      <c r="Z63" s="321"/>
      <c r="AA63" s="321"/>
      <c r="AB63" s="321"/>
      <c r="AC63" s="321"/>
      <c r="AD63" s="321"/>
      <c r="AE63" s="321"/>
      <c r="AF63" s="321"/>
      <c r="AG63" s="321"/>
      <c r="AH63" s="321"/>
      <c r="AI63" s="321"/>
      <c r="AJ63" s="321"/>
      <c r="AK63" s="321"/>
      <c r="AL63" s="321"/>
      <c r="AM63" s="321"/>
      <c r="AN63" s="321"/>
      <c r="AO63" s="321"/>
      <c r="AP63" s="323"/>
    </row>
    <row r="64" spans="3:42" s="148" customFormat="1" ht="12" customHeight="1" x14ac:dyDescent="0.15">
      <c r="C64" s="1198"/>
      <c r="D64" s="1200"/>
      <c r="E64" s="175" t="s">
        <v>532</v>
      </c>
      <c r="F64" s="175"/>
      <c r="G64" s="179"/>
      <c r="H64" s="175" t="s">
        <v>538</v>
      </c>
      <c r="I64" s="179"/>
      <c r="J64" s="1201"/>
      <c r="K64" s="1201"/>
      <c r="L64" s="179" t="s">
        <v>1</v>
      </c>
      <c r="M64" s="1201"/>
      <c r="N64" s="1201"/>
      <c r="O64" s="175" t="s">
        <v>11</v>
      </c>
      <c r="P64" s="1201"/>
      <c r="Q64" s="1201"/>
      <c r="R64" s="175" t="s">
        <v>32</v>
      </c>
      <c r="S64" s="175"/>
      <c r="T64" s="175"/>
      <c r="U64" s="175"/>
      <c r="V64" s="175"/>
      <c r="W64" s="174"/>
      <c r="X64" s="175"/>
      <c r="Y64" s="175" t="s">
        <v>532</v>
      </c>
      <c r="Z64" s="175"/>
      <c r="AA64" s="179"/>
      <c r="AB64" s="175" t="s">
        <v>538</v>
      </c>
      <c r="AC64" s="179"/>
      <c r="AD64" s="1201"/>
      <c r="AE64" s="1201"/>
      <c r="AF64" s="179" t="s">
        <v>1</v>
      </c>
      <c r="AG64" s="1201"/>
      <c r="AH64" s="1201"/>
      <c r="AI64" s="175" t="s">
        <v>11</v>
      </c>
      <c r="AJ64" s="1201"/>
      <c r="AK64" s="1201"/>
      <c r="AL64" s="175" t="s">
        <v>32</v>
      </c>
      <c r="AM64" s="175"/>
      <c r="AN64" s="175"/>
      <c r="AO64" s="175"/>
      <c r="AP64" s="176"/>
    </row>
    <row r="65" spans="2:43" ht="18.75" customHeight="1" x14ac:dyDescent="0.15">
      <c r="B65" s="149"/>
      <c r="C65" s="167"/>
      <c r="D65" s="167"/>
      <c r="E65" s="167"/>
      <c r="F65" s="167"/>
      <c r="G65" s="167"/>
      <c r="H65" s="168"/>
      <c r="I65" s="167"/>
      <c r="J65" s="328"/>
      <c r="K65" s="328"/>
      <c r="L65" s="328"/>
      <c r="M65" s="329"/>
      <c r="N65" s="329"/>
      <c r="O65" s="329"/>
      <c r="P65" s="329"/>
      <c r="Q65" s="329"/>
      <c r="R65" s="329"/>
      <c r="S65" s="167"/>
      <c r="T65" s="167"/>
      <c r="U65" s="167"/>
      <c r="V65" s="168"/>
      <c r="W65" s="149"/>
      <c r="X65" s="149"/>
      <c r="Y65" s="149"/>
      <c r="Z65" s="149"/>
      <c r="AA65" s="149"/>
      <c r="AB65" s="149"/>
      <c r="AC65" s="149"/>
      <c r="AD65" s="149"/>
      <c r="AE65" s="149"/>
      <c r="AF65" s="149"/>
      <c r="AG65" s="149"/>
      <c r="AH65" s="149"/>
      <c r="AI65" s="149"/>
      <c r="AJ65" s="149"/>
      <c r="AK65" s="149"/>
      <c r="AL65" s="149"/>
      <c r="AM65" s="1211" t="str">
        <f>書類作成ガイド!J21</f>
        <v>V.R6_0401</v>
      </c>
      <c r="AN65" s="1211"/>
      <c r="AO65" s="1211"/>
      <c r="AP65" s="1211"/>
      <c r="AQ65" s="1211"/>
    </row>
  </sheetData>
  <mergeCells count="36">
    <mergeCell ref="AM65:AQ65"/>
    <mergeCell ref="AG49:AH49"/>
    <mergeCell ref="AJ49:AK49"/>
    <mergeCell ref="AJ64:AK64"/>
    <mergeCell ref="AG64:AH64"/>
    <mergeCell ref="C64:D64"/>
    <mergeCell ref="J64:K64"/>
    <mergeCell ref="M64:N64"/>
    <mergeCell ref="P64:Q64"/>
    <mergeCell ref="AD64:AE64"/>
    <mergeCell ref="C1:M1"/>
    <mergeCell ref="J19:K19"/>
    <mergeCell ref="M19:N19"/>
    <mergeCell ref="P19:Q19"/>
    <mergeCell ref="AD19:AE19"/>
    <mergeCell ref="AG19:AH19"/>
    <mergeCell ref="AJ19:AK19"/>
    <mergeCell ref="C5:V5"/>
    <mergeCell ref="W5:AP5"/>
    <mergeCell ref="C6:AP6"/>
    <mergeCell ref="C21:AP21"/>
    <mergeCell ref="C36:AP36"/>
    <mergeCell ref="C51:AP51"/>
    <mergeCell ref="C19:D19"/>
    <mergeCell ref="C34:D34"/>
    <mergeCell ref="J34:K34"/>
    <mergeCell ref="M34:N34"/>
    <mergeCell ref="P34:Q34"/>
    <mergeCell ref="AD34:AE34"/>
    <mergeCell ref="AG34:AH34"/>
    <mergeCell ref="AJ34:AK34"/>
    <mergeCell ref="C49:D49"/>
    <mergeCell ref="J49:K49"/>
    <mergeCell ref="M49:N49"/>
    <mergeCell ref="P49:Q49"/>
    <mergeCell ref="AD49:AE49"/>
  </mergeCells>
  <phoneticPr fontId="3"/>
  <pageMargins left="0.51181102362204722" right="0.51181102362204722" top="0.19685039370078741" bottom="0.55118110236220474" header="0" footer="0"/>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T47"/>
  <sheetViews>
    <sheetView showGridLines="0" view="pageBreakPreview" zoomScaleNormal="85" zoomScaleSheetLayoutView="100" workbookViewId="0">
      <selection activeCell="AB15" sqref="AB15:AU18"/>
    </sheetView>
  </sheetViews>
  <sheetFormatPr defaultColWidth="5.33203125" defaultRowHeight="13.2" x14ac:dyDescent="0.15"/>
  <cols>
    <col min="1" max="3" width="3" style="147" customWidth="1"/>
    <col min="4" max="10" width="2.44140625" style="147" customWidth="1"/>
    <col min="11" max="11" width="2.44140625" style="148" customWidth="1"/>
    <col min="12" max="12" width="2.44140625" style="147" customWidth="1"/>
    <col min="13" max="13" width="2.44140625" style="148" customWidth="1"/>
    <col min="14" max="14" width="2.44140625" style="147" customWidth="1"/>
    <col min="15" max="15" width="2.44140625" style="148" customWidth="1"/>
    <col min="16" max="71" width="2.44140625" style="147" customWidth="1"/>
    <col min="72" max="73" width="3" style="147" customWidth="1"/>
    <col min="74" max="16384" width="5.33203125" style="147"/>
  </cols>
  <sheetData>
    <row r="2" spans="3:71" x14ac:dyDescent="0.15">
      <c r="AO2" s="149"/>
      <c r="AT2" s="375"/>
      <c r="AU2" s="375"/>
      <c r="AV2" s="512"/>
      <c r="AW2" s="375"/>
      <c r="AX2" s="375"/>
      <c r="AY2" s="375"/>
      <c r="AZ2" s="375"/>
      <c r="BA2" s="375"/>
      <c r="BB2" s="375"/>
      <c r="BC2" s="375"/>
      <c r="BD2" s="375"/>
      <c r="BL2" s="149"/>
      <c r="BS2" s="137" t="s">
        <v>653</v>
      </c>
    </row>
    <row r="3" spans="3:71" ht="8.25" customHeight="1" x14ac:dyDescent="0.15">
      <c r="C3" s="151"/>
      <c r="D3" s="151"/>
      <c r="E3" s="309"/>
      <c r="F3" s="309"/>
      <c r="G3" s="309"/>
      <c r="H3" s="309"/>
      <c r="I3" s="309"/>
      <c r="J3" s="149"/>
      <c r="K3" s="310"/>
      <c r="L3" s="149"/>
      <c r="M3" s="151"/>
      <c r="N3" s="317"/>
      <c r="O3" s="310"/>
      <c r="P3" s="149"/>
      <c r="Q3" s="149"/>
      <c r="R3" s="149"/>
      <c r="S3" s="149"/>
      <c r="T3" s="149"/>
      <c r="U3" s="149"/>
      <c r="V3" s="149"/>
      <c r="W3" s="149"/>
      <c r="X3" s="149"/>
      <c r="Y3" s="149"/>
      <c r="Z3" s="149"/>
      <c r="AA3" s="149"/>
      <c r="AB3" s="149"/>
      <c r="AC3" s="149"/>
      <c r="AD3" s="149"/>
      <c r="AE3" s="149"/>
      <c r="AF3" s="149"/>
      <c r="AG3" s="149"/>
      <c r="AH3" s="149"/>
      <c r="AI3" s="149"/>
      <c r="AJ3" s="149"/>
      <c r="AK3" s="309"/>
      <c r="AL3" s="309"/>
      <c r="AM3" s="309"/>
      <c r="AN3" s="309"/>
      <c r="AO3" s="309"/>
      <c r="AP3" s="155"/>
      <c r="AQ3" s="155"/>
      <c r="AR3" s="155"/>
      <c r="AS3" s="155"/>
      <c r="AT3" s="513"/>
      <c r="AU3" s="513"/>
      <c r="AV3" s="513"/>
      <c r="AW3" s="375"/>
      <c r="AX3" s="375"/>
      <c r="AY3" s="375"/>
      <c r="AZ3" s="375"/>
      <c r="BA3" s="375"/>
      <c r="BB3" s="375"/>
      <c r="BC3" s="375"/>
      <c r="BD3" s="375"/>
      <c r="BE3" s="149"/>
      <c r="BF3" s="149"/>
      <c r="BG3" s="149"/>
      <c r="BH3" s="309"/>
      <c r="BI3" s="374"/>
      <c r="BJ3" s="374"/>
      <c r="BK3" s="374"/>
      <c r="BL3" s="374"/>
      <c r="BM3" s="375"/>
      <c r="BN3" s="375"/>
      <c r="BO3" s="375"/>
      <c r="BP3" s="375"/>
      <c r="BQ3" s="375"/>
      <c r="BR3" s="375"/>
      <c r="BS3" s="375"/>
    </row>
    <row r="4" spans="3:71" ht="15" customHeight="1" x14ac:dyDescent="0.15">
      <c r="C4" s="151"/>
      <c r="D4" s="151"/>
      <c r="E4" s="309"/>
      <c r="F4" s="309"/>
      <c r="G4" s="309"/>
      <c r="H4" s="309"/>
      <c r="I4" s="309"/>
      <c r="J4" s="149"/>
      <c r="K4" s="310"/>
      <c r="L4" s="149"/>
      <c r="M4" s="151"/>
      <c r="N4" s="317"/>
      <c r="O4" s="310"/>
      <c r="P4" s="149"/>
      <c r="Q4" s="149"/>
      <c r="R4" s="149"/>
      <c r="S4" s="149"/>
      <c r="T4" s="149"/>
      <c r="U4" s="149"/>
      <c r="V4" s="149"/>
      <c r="W4" s="149"/>
      <c r="X4" s="149"/>
      <c r="Y4" s="149"/>
      <c r="Z4" s="149"/>
      <c r="AA4" s="149"/>
      <c r="AB4" s="149"/>
      <c r="AC4" s="149"/>
      <c r="AD4" s="149"/>
      <c r="AE4" s="149"/>
      <c r="AF4" s="149"/>
      <c r="AG4" s="149"/>
      <c r="AH4" s="149"/>
      <c r="AI4" s="149"/>
      <c r="AJ4" s="149"/>
      <c r="AK4" s="309"/>
      <c r="AL4" s="309"/>
      <c r="AM4" s="309"/>
      <c r="AN4" s="309"/>
      <c r="AO4" s="309"/>
      <c r="AP4" s="155"/>
      <c r="AQ4" s="155"/>
      <c r="AR4" s="155"/>
      <c r="AS4" s="155"/>
      <c r="AT4" s="155"/>
      <c r="AU4" s="155"/>
      <c r="AV4" s="155"/>
      <c r="AW4" s="149"/>
      <c r="AX4" s="149"/>
      <c r="AY4" s="149"/>
      <c r="AZ4" s="149"/>
      <c r="BA4" s="149"/>
      <c r="BB4" s="149"/>
      <c r="BC4" s="149"/>
      <c r="BD4" s="149"/>
      <c r="BE4" s="149"/>
      <c r="BF4" s="149"/>
      <c r="BG4" s="149"/>
      <c r="BH4" s="309"/>
      <c r="BI4" s="309"/>
      <c r="BJ4" s="309"/>
      <c r="BK4" s="309"/>
      <c r="BL4" s="309"/>
      <c r="BM4" s="1218" t="s">
        <v>448</v>
      </c>
      <c r="BN4" s="1219"/>
      <c r="BO4" s="1219"/>
      <c r="BP4" s="1219"/>
      <c r="BQ4" s="1219"/>
      <c r="BR4" s="1219"/>
      <c r="BS4" s="1220"/>
    </row>
    <row r="5" spans="3:71" ht="17.25" customHeight="1" x14ac:dyDescent="0.15">
      <c r="D5" s="147" t="s">
        <v>688</v>
      </c>
      <c r="BM5" s="1221"/>
      <c r="BN5" s="1222"/>
      <c r="BO5" s="1222"/>
      <c r="BP5" s="1222"/>
      <c r="BQ5" s="1222"/>
      <c r="BR5" s="1222"/>
      <c r="BS5" s="1223"/>
    </row>
    <row r="6" spans="3:71" x14ac:dyDescent="0.15">
      <c r="D6" s="148" t="s">
        <v>526</v>
      </c>
    </row>
    <row r="7" spans="3:71" ht="24.75" customHeight="1" thickBot="1" x14ac:dyDescent="0.2">
      <c r="D7" s="1202" t="s">
        <v>438</v>
      </c>
      <c r="E7" s="1212"/>
      <c r="F7" s="1212"/>
      <c r="G7" s="1212"/>
      <c r="H7" s="1212"/>
      <c r="I7" s="1212"/>
      <c r="J7" s="1212"/>
      <c r="K7" s="1212"/>
      <c r="L7" s="1212"/>
      <c r="M7" s="1212"/>
      <c r="N7" s="1212"/>
      <c r="O7" s="1212"/>
      <c r="P7" s="1212"/>
      <c r="Q7" s="1212"/>
      <c r="R7" s="1212"/>
      <c r="S7" s="1212"/>
      <c r="T7" s="1212"/>
      <c r="U7" s="1212"/>
      <c r="V7" s="1212"/>
      <c r="W7" s="1212"/>
      <c r="X7" s="1212"/>
      <c r="Y7" s="1212"/>
      <c r="Z7" s="1213"/>
      <c r="AA7" s="1214" t="s">
        <v>527</v>
      </c>
      <c r="AB7" s="1215"/>
      <c r="AC7" s="1215"/>
      <c r="AD7" s="1215"/>
      <c r="AE7" s="1215"/>
      <c r="AF7" s="1215"/>
      <c r="AG7" s="1215"/>
      <c r="AH7" s="1215"/>
      <c r="AI7" s="1215"/>
      <c r="AJ7" s="1215"/>
      <c r="AK7" s="1215"/>
      <c r="AL7" s="1215"/>
      <c r="AM7" s="1215"/>
      <c r="AN7" s="1215"/>
      <c r="AO7" s="1215"/>
      <c r="AP7" s="1215"/>
      <c r="AQ7" s="1215"/>
      <c r="AR7" s="1215"/>
      <c r="AS7" s="1215"/>
      <c r="AT7" s="1215"/>
      <c r="AU7" s="1215"/>
      <c r="AV7" s="1216"/>
      <c r="AW7" s="1204" t="s">
        <v>58</v>
      </c>
      <c r="AX7" s="1205"/>
      <c r="AY7" s="1205"/>
      <c r="AZ7" s="1205"/>
      <c r="BA7" s="1205"/>
      <c r="BB7" s="1205"/>
      <c r="BC7" s="1205"/>
      <c r="BD7" s="1205"/>
      <c r="BE7" s="1205"/>
      <c r="BF7" s="1205"/>
      <c r="BG7" s="1205"/>
      <c r="BH7" s="1205"/>
      <c r="BI7" s="1205"/>
      <c r="BJ7" s="1205"/>
      <c r="BK7" s="1205"/>
      <c r="BL7" s="1205"/>
      <c r="BM7" s="1205"/>
      <c r="BN7" s="1205"/>
      <c r="BO7" s="1205"/>
      <c r="BP7" s="1205"/>
      <c r="BQ7" s="1205"/>
      <c r="BR7" s="1205"/>
      <c r="BS7" s="1217"/>
    </row>
    <row r="8" spans="3:71" s="152" customFormat="1" ht="20.25" customHeight="1" thickTop="1" x14ac:dyDescent="0.15">
      <c r="D8" s="1207" t="s">
        <v>528</v>
      </c>
      <c r="E8" s="1224"/>
      <c r="F8" s="1225"/>
      <c r="G8" s="1225"/>
      <c r="H8" s="1225"/>
      <c r="I8" s="1225"/>
      <c r="J8" s="1225"/>
      <c r="K8" s="1225"/>
      <c r="L8" s="1225"/>
      <c r="M8" s="1224" t="s">
        <v>529</v>
      </c>
      <c r="N8" s="1224"/>
      <c r="O8" s="1227"/>
      <c r="P8" s="1227"/>
      <c r="Q8" s="1227"/>
      <c r="R8" s="1227"/>
      <c r="S8" s="1227"/>
      <c r="T8" s="1227"/>
      <c r="U8" s="1227"/>
      <c r="V8" s="1227"/>
      <c r="W8" s="1227"/>
      <c r="X8" s="1227"/>
      <c r="Y8" s="1227"/>
      <c r="Z8" s="1228"/>
      <c r="AA8" s="1207" t="s">
        <v>528</v>
      </c>
      <c r="AB8" s="1224"/>
      <c r="AC8" s="1225"/>
      <c r="AD8" s="1225"/>
      <c r="AE8" s="1225"/>
      <c r="AF8" s="1225"/>
      <c r="AG8" s="1225"/>
      <c r="AH8" s="1225"/>
      <c r="AI8" s="1225"/>
      <c r="AJ8" s="1224" t="s">
        <v>529</v>
      </c>
      <c r="AK8" s="1224"/>
      <c r="AL8" s="1225"/>
      <c r="AM8" s="1225"/>
      <c r="AN8" s="1225"/>
      <c r="AO8" s="1225"/>
      <c r="AP8" s="1225"/>
      <c r="AQ8" s="1225"/>
      <c r="AR8" s="1225"/>
      <c r="AS8" s="1225"/>
      <c r="AT8" s="1225"/>
      <c r="AU8" s="1225"/>
      <c r="AV8" s="1226"/>
      <c r="AW8" s="1207" t="s">
        <v>528</v>
      </c>
      <c r="AX8" s="1224"/>
      <c r="AY8" s="1224"/>
      <c r="AZ8" s="166"/>
      <c r="BA8" s="166"/>
      <c r="BB8" s="166"/>
      <c r="BC8" s="166"/>
      <c r="BD8" s="166"/>
      <c r="BE8" s="166"/>
      <c r="BF8" s="166"/>
      <c r="BG8" s="1224" t="s">
        <v>529</v>
      </c>
      <c r="BH8" s="1224"/>
      <c r="BI8" s="1225"/>
      <c r="BJ8" s="1225"/>
      <c r="BK8" s="1225"/>
      <c r="BL8" s="1225"/>
      <c r="BM8" s="1225"/>
      <c r="BN8" s="1225"/>
      <c r="BO8" s="1225"/>
      <c r="BP8" s="1225"/>
      <c r="BQ8" s="1225"/>
      <c r="BR8" s="1225"/>
      <c r="BS8" s="1226"/>
    </row>
    <row r="9" spans="3:71" x14ac:dyDescent="0.15">
      <c r="D9" s="153"/>
      <c r="E9" s="149"/>
      <c r="F9" s="149"/>
      <c r="G9" s="149"/>
      <c r="H9" s="149"/>
      <c r="I9" s="149"/>
      <c r="J9" s="149"/>
      <c r="K9" s="310"/>
      <c r="L9" s="149"/>
      <c r="M9" s="310"/>
      <c r="N9" s="149"/>
      <c r="O9" s="310"/>
      <c r="P9" s="149"/>
      <c r="Q9" s="149"/>
      <c r="R9" s="149"/>
      <c r="S9" s="149"/>
      <c r="T9" s="149"/>
      <c r="U9" s="149"/>
      <c r="V9" s="149"/>
      <c r="W9" s="149"/>
      <c r="X9" s="149"/>
      <c r="Y9" s="149"/>
      <c r="Z9" s="149"/>
      <c r="AA9" s="172"/>
      <c r="AB9" s="330"/>
      <c r="AC9" s="330"/>
      <c r="AD9" s="330"/>
      <c r="AE9" s="330"/>
      <c r="AF9" s="330"/>
      <c r="AG9" s="330"/>
      <c r="AH9" s="330"/>
      <c r="AI9" s="330"/>
      <c r="AJ9" s="330"/>
      <c r="AK9" s="330"/>
      <c r="AL9" s="330"/>
      <c r="AM9" s="330"/>
      <c r="AN9" s="330"/>
      <c r="AO9" s="330"/>
      <c r="AP9" s="330"/>
      <c r="AQ9" s="330"/>
      <c r="AR9" s="330"/>
      <c r="AS9" s="330"/>
      <c r="AT9" s="330"/>
      <c r="AU9" s="330"/>
      <c r="AV9" s="331"/>
      <c r="AW9" s="153"/>
      <c r="AX9" s="149"/>
      <c r="AY9" s="149"/>
      <c r="AZ9" s="149"/>
      <c r="BA9" s="149"/>
      <c r="BB9" s="149"/>
      <c r="BC9" s="149"/>
      <c r="BD9" s="149"/>
      <c r="BE9" s="149"/>
      <c r="BF9" s="149"/>
      <c r="BG9" s="149"/>
      <c r="BH9" s="149"/>
      <c r="BI9" s="149"/>
      <c r="BJ9" s="149"/>
      <c r="BK9" s="149"/>
      <c r="BL9" s="149"/>
      <c r="BM9" s="149"/>
      <c r="BN9" s="149"/>
      <c r="BO9" s="149"/>
      <c r="BP9" s="149"/>
      <c r="BQ9" s="149"/>
      <c r="BR9" s="149"/>
      <c r="BS9" s="332"/>
    </row>
    <row r="10" spans="3:71" x14ac:dyDescent="0.15">
      <c r="D10" s="153"/>
      <c r="E10" s="149"/>
      <c r="F10" s="149"/>
      <c r="G10" s="149"/>
      <c r="H10" s="149"/>
      <c r="I10" s="149"/>
      <c r="J10" s="149"/>
      <c r="K10" s="310"/>
      <c r="L10" s="149"/>
      <c r="M10" s="310"/>
      <c r="N10" s="149"/>
      <c r="O10" s="310"/>
      <c r="P10" s="149"/>
      <c r="Q10" s="149"/>
      <c r="R10" s="149"/>
      <c r="S10" s="149"/>
      <c r="T10" s="149"/>
      <c r="U10" s="149"/>
      <c r="V10" s="149"/>
      <c r="W10" s="149"/>
      <c r="X10" s="149"/>
      <c r="Y10" s="149"/>
      <c r="Z10" s="149"/>
      <c r="AA10" s="172"/>
      <c r="AB10" s="330"/>
      <c r="AC10" s="330"/>
      <c r="AD10" s="330"/>
      <c r="AE10" s="330"/>
      <c r="AF10" s="330"/>
      <c r="AG10" s="330"/>
      <c r="AH10" s="330"/>
      <c r="AI10" s="330"/>
      <c r="AJ10" s="330"/>
      <c r="AK10" s="330"/>
      <c r="AL10" s="330"/>
      <c r="AM10" s="330"/>
      <c r="AN10" s="330"/>
      <c r="AO10" s="330"/>
      <c r="AP10" s="330"/>
      <c r="AQ10" s="330"/>
      <c r="AR10" s="330"/>
      <c r="AS10" s="330"/>
      <c r="AT10" s="330"/>
      <c r="AU10" s="330"/>
      <c r="AV10" s="331"/>
      <c r="AW10" s="153"/>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332"/>
    </row>
    <row r="11" spans="3:71" x14ac:dyDescent="0.15">
      <c r="D11" s="153"/>
      <c r="E11" s="149"/>
      <c r="F11" s="149"/>
      <c r="G11" s="149"/>
      <c r="H11" s="149"/>
      <c r="I11" s="149"/>
      <c r="J11" s="149"/>
      <c r="K11" s="310"/>
      <c r="L11" s="149"/>
      <c r="M11" s="310"/>
      <c r="N11" s="149"/>
      <c r="O11" s="310"/>
      <c r="P11" s="149"/>
      <c r="Q11" s="149"/>
      <c r="R11" s="149"/>
      <c r="S11" s="149"/>
      <c r="T11" s="149"/>
      <c r="U11" s="149"/>
      <c r="V11" s="149"/>
      <c r="W11" s="149"/>
      <c r="X11" s="149"/>
      <c r="Y11" s="149"/>
      <c r="Z11" s="149"/>
      <c r="AA11" s="172"/>
      <c r="AB11" s="330"/>
      <c r="AC11" s="330"/>
      <c r="AD11" s="330"/>
      <c r="AE11" s="330"/>
      <c r="AF11" s="330"/>
      <c r="AG11" s="330"/>
      <c r="AH11" s="330"/>
      <c r="AI11" s="330"/>
      <c r="AJ11" s="330"/>
      <c r="AK11" s="330"/>
      <c r="AL11" s="330"/>
      <c r="AM11" s="330"/>
      <c r="AN11" s="330"/>
      <c r="AO11" s="330"/>
      <c r="AP11" s="330"/>
      <c r="AQ11" s="330"/>
      <c r="AR11" s="330"/>
      <c r="AS11" s="330"/>
      <c r="AT11" s="330"/>
      <c r="AU11" s="330"/>
      <c r="AV11" s="331"/>
      <c r="AW11" s="153"/>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332"/>
    </row>
    <row r="12" spans="3:71" x14ac:dyDescent="0.15">
      <c r="D12" s="153"/>
      <c r="E12" s="149"/>
      <c r="F12" s="149"/>
      <c r="G12" s="149"/>
      <c r="H12" s="149"/>
      <c r="I12" s="149"/>
      <c r="J12" s="149"/>
      <c r="K12" s="310"/>
      <c r="L12" s="149"/>
      <c r="M12" s="310"/>
      <c r="N12" s="149"/>
      <c r="O12" s="310"/>
      <c r="P12" s="149"/>
      <c r="Q12" s="149"/>
      <c r="R12" s="149"/>
      <c r="S12" s="149"/>
      <c r="T12" s="149"/>
      <c r="U12" s="149"/>
      <c r="V12" s="149"/>
      <c r="W12" s="149"/>
      <c r="X12" s="149"/>
      <c r="Y12" s="149"/>
      <c r="Z12" s="149"/>
      <c r="AA12" s="172"/>
      <c r="AB12" s="330"/>
      <c r="AC12" s="330"/>
      <c r="AD12" s="330"/>
      <c r="AE12" s="330"/>
      <c r="AF12" s="330"/>
      <c r="AG12" s="330"/>
      <c r="AH12" s="330"/>
      <c r="AI12" s="330"/>
      <c r="AJ12" s="330"/>
      <c r="AK12" s="330"/>
      <c r="AL12" s="330"/>
      <c r="AM12" s="330"/>
      <c r="AN12" s="330"/>
      <c r="AO12" s="330"/>
      <c r="AP12" s="330"/>
      <c r="AQ12" s="330"/>
      <c r="AR12" s="330"/>
      <c r="AS12" s="330"/>
      <c r="AT12" s="330"/>
      <c r="AU12" s="330"/>
      <c r="AV12" s="331"/>
      <c r="AW12" s="153"/>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332"/>
    </row>
    <row r="13" spans="3:71" x14ac:dyDescent="0.15">
      <c r="D13" s="153"/>
      <c r="E13" s="149"/>
      <c r="F13" s="149"/>
      <c r="G13" s="149"/>
      <c r="H13" s="149"/>
      <c r="I13" s="149"/>
      <c r="J13" s="149"/>
      <c r="K13" s="310"/>
      <c r="L13" s="149"/>
      <c r="M13" s="310"/>
      <c r="N13" s="149"/>
      <c r="O13" s="310"/>
      <c r="P13" s="149"/>
      <c r="Q13" s="149"/>
      <c r="R13" s="149"/>
      <c r="S13" s="149"/>
      <c r="T13" s="149"/>
      <c r="U13" s="149"/>
      <c r="V13" s="149"/>
      <c r="W13" s="149"/>
      <c r="X13" s="149"/>
      <c r="Y13" s="149"/>
      <c r="Z13" s="149"/>
      <c r="AA13" s="172"/>
      <c r="AB13" s="330"/>
      <c r="AC13" s="330"/>
      <c r="AD13" s="330"/>
      <c r="AE13" s="330"/>
      <c r="AF13" s="330"/>
      <c r="AG13" s="330"/>
      <c r="AH13" s="330"/>
      <c r="AI13" s="330"/>
      <c r="AJ13" s="330"/>
      <c r="AK13" s="330"/>
      <c r="AL13" s="330"/>
      <c r="AM13" s="330"/>
      <c r="AN13" s="330"/>
      <c r="AO13" s="330"/>
      <c r="AP13" s="330"/>
      <c r="AQ13" s="330"/>
      <c r="AR13" s="330"/>
      <c r="AS13" s="330"/>
      <c r="AT13" s="330"/>
      <c r="AU13" s="330"/>
      <c r="AV13" s="331"/>
      <c r="AW13" s="153"/>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332"/>
    </row>
    <row r="14" spans="3:71" x14ac:dyDescent="0.15">
      <c r="D14" s="153"/>
      <c r="E14" s="149"/>
      <c r="F14" s="149"/>
      <c r="G14" s="149"/>
      <c r="H14" s="149"/>
      <c r="I14" s="149"/>
      <c r="J14" s="149"/>
      <c r="K14" s="310"/>
      <c r="L14" s="149"/>
      <c r="M14" s="310"/>
      <c r="N14" s="149"/>
      <c r="O14" s="310"/>
      <c r="P14" s="149"/>
      <c r="Q14" s="149"/>
      <c r="R14" s="149"/>
      <c r="S14" s="149"/>
      <c r="T14" s="149"/>
      <c r="U14" s="149"/>
      <c r="V14" s="149"/>
      <c r="W14" s="149"/>
      <c r="X14" s="149"/>
      <c r="Y14" s="149"/>
      <c r="Z14" s="149"/>
      <c r="AA14" s="172"/>
      <c r="AB14" s="330"/>
      <c r="AC14" s="330"/>
      <c r="AD14" s="330"/>
      <c r="AE14" s="330"/>
      <c r="AF14" s="330"/>
      <c r="AG14" s="330"/>
      <c r="AH14" s="330"/>
      <c r="AI14" s="330"/>
      <c r="AJ14" s="330"/>
      <c r="AK14" s="330"/>
      <c r="AL14" s="330"/>
      <c r="AM14" s="330"/>
      <c r="AN14" s="330"/>
      <c r="AO14" s="330"/>
      <c r="AP14" s="330"/>
      <c r="AQ14" s="330"/>
      <c r="AR14" s="330"/>
      <c r="AS14" s="330"/>
      <c r="AT14" s="330"/>
      <c r="AU14" s="330"/>
      <c r="AV14" s="331"/>
      <c r="AW14" s="153"/>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332"/>
    </row>
    <row r="15" spans="3:71" ht="13.5" customHeight="1" x14ac:dyDescent="0.15">
      <c r="D15" s="153"/>
      <c r="E15" s="149"/>
      <c r="F15" s="149"/>
      <c r="G15" s="149"/>
      <c r="H15" s="149"/>
      <c r="I15" s="149"/>
      <c r="J15" s="149"/>
      <c r="K15" s="310"/>
      <c r="L15" s="149"/>
      <c r="M15" s="310"/>
      <c r="N15" s="149"/>
      <c r="O15" s="310"/>
      <c r="P15" s="149"/>
      <c r="Q15" s="149"/>
      <c r="R15" s="149"/>
      <c r="S15" s="149"/>
      <c r="T15" s="149"/>
      <c r="U15" s="149"/>
      <c r="V15" s="149"/>
      <c r="W15" s="149"/>
      <c r="X15" s="149"/>
      <c r="Y15" s="149"/>
      <c r="Z15" s="149"/>
      <c r="AA15" s="172"/>
      <c r="AB15" s="1233" t="s">
        <v>534</v>
      </c>
      <c r="AC15" s="1233"/>
      <c r="AD15" s="1233"/>
      <c r="AE15" s="1233"/>
      <c r="AF15" s="1233"/>
      <c r="AG15" s="1233"/>
      <c r="AH15" s="1233"/>
      <c r="AI15" s="1233"/>
      <c r="AJ15" s="1233"/>
      <c r="AK15" s="1233"/>
      <c r="AL15" s="1233"/>
      <c r="AM15" s="1233"/>
      <c r="AN15" s="1233"/>
      <c r="AO15" s="1233"/>
      <c r="AP15" s="1233"/>
      <c r="AQ15" s="1233"/>
      <c r="AR15" s="1233"/>
      <c r="AS15" s="1233"/>
      <c r="AT15" s="1233"/>
      <c r="AU15" s="1233"/>
      <c r="AV15" s="333"/>
      <c r="AW15" s="153"/>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332"/>
    </row>
    <row r="16" spans="3:71" x14ac:dyDescent="0.15">
      <c r="D16" s="1229" t="s">
        <v>515</v>
      </c>
      <c r="E16" s="1230"/>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334"/>
      <c r="AB16" s="1233"/>
      <c r="AC16" s="1233"/>
      <c r="AD16" s="1233"/>
      <c r="AE16" s="1233"/>
      <c r="AF16" s="1233"/>
      <c r="AG16" s="1233"/>
      <c r="AH16" s="1233"/>
      <c r="AI16" s="1233"/>
      <c r="AJ16" s="1233"/>
      <c r="AK16" s="1233"/>
      <c r="AL16" s="1233"/>
      <c r="AM16" s="1233"/>
      <c r="AN16" s="1233"/>
      <c r="AO16" s="1233"/>
      <c r="AP16" s="1233"/>
      <c r="AQ16" s="1233"/>
      <c r="AR16" s="1233"/>
      <c r="AS16" s="1233"/>
      <c r="AT16" s="1233"/>
      <c r="AU16" s="1233"/>
      <c r="AV16" s="333"/>
      <c r="AW16" s="153"/>
      <c r="AX16" s="149"/>
      <c r="AY16" s="149"/>
      <c r="AZ16" s="149"/>
      <c r="BA16" s="149"/>
      <c r="BB16" s="149"/>
      <c r="BC16" s="149" t="s">
        <v>516</v>
      </c>
      <c r="BD16" s="149"/>
      <c r="BE16" s="149"/>
      <c r="BF16" s="149"/>
      <c r="BG16" s="149"/>
      <c r="BH16" s="149"/>
      <c r="BI16" s="149"/>
      <c r="BJ16" s="149"/>
      <c r="BK16" s="149"/>
      <c r="BL16" s="149"/>
      <c r="BM16" s="149"/>
      <c r="BN16" s="149"/>
      <c r="BO16" s="149"/>
      <c r="BP16" s="149"/>
      <c r="BQ16" s="149"/>
      <c r="BR16" s="149"/>
      <c r="BS16" s="332"/>
    </row>
    <row r="17" spans="4:71" x14ac:dyDescent="0.15">
      <c r="D17" s="153"/>
      <c r="E17" s="149"/>
      <c r="F17" s="149"/>
      <c r="G17" s="149"/>
      <c r="H17" s="149"/>
      <c r="I17" s="149" t="s">
        <v>530</v>
      </c>
      <c r="AA17" s="334"/>
      <c r="AB17" s="1233"/>
      <c r="AC17" s="1233"/>
      <c r="AD17" s="1233"/>
      <c r="AE17" s="1233"/>
      <c r="AF17" s="1233"/>
      <c r="AG17" s="1233"/>
      <c r="AH17" s="1233"/>
      <c r="AI17" s="1233"/>
      <c r="AJ17" s="1233"/>
      <c r="AK17" s="1233"/>
      <c r="AL17" s="1233"/>
      <c r="AM17" s="1233"/>
      <c r="AN17" s="1233"/>
      <c r="AO17" s="1233"/>
      <c r="AP17" s="1233"/>
      <c r="AQ17" s="1233"/>
      <c r="AR17" s="1233"/>
      <c r="AS17" s="1233"/>
      <c r="AT17" s="1233"/>
      <c r="AU17" s="1233"/>
      <c r="AV17" s="333"/>
      <c r="AW17" s="153"/>
      <c r="AX17" s="149"/>
      <c r="AY17" s="149"/>
      <c r="AZ17" s="149"/>
      <c r="BA17" s="149"/>
      <c r="BB17" s="149" t="s">
        <v>530</v>
      </c>
      <c r="BL17" s="149"/>
      <c r="BM17" s="149"/>
      <c r="BN17" s="149"/>
      <c r="BO17" s="149"/>
      <c r="BP17" s="149"/>
      <c r="BQ17" s="149"/>
      <c r="BR17" s="149"/>
      <c r="BS17" s="332"/>
    </row>
    <row r="18" spans="4:71" x14ac:dyDescent="0.15">
      <c r="D18" s="153"/>
      <c r="E18" s="149"/>
      <c r="F18" s="149"/>
      <c r="G18" s="149"/>
      <c r="H18" s="149"/>
      <c r="I18" s="149"/>
      <c r="J18" s="149"/>
      <c r="K18" s="310"/>
      <c r="L18" s="149"/>
      <c r="M18" s="310"/>
      <c r="N18" s="149"/>
      <c r="O18" s="310"/>
      <c r="P18" s="149"/>
      <c r="Q18" s="149"/>
      <c r="R18" s="149"/>
      <c r="S18" s="149"/>
      <c r="T18" s="149"/>
      <c r="U18" s="149"/>
      <c r="V18" s="149"/>
      <c r="W18" s="149"/>
      <c r="X18" s="149"/>
      <c r="Y18" s="149"/>
      <c r="Z18" s="149"/>
      <c r="AA18" s="334"/>
      <c r="AB18" s="1233"/>
      <c r="AC18" s="1233"/>
      <c r="AD18" s="1233"/>
      <c r="AE18" s="1233"/>
      <c r="AF18" s="1233"/>
      <c r="AG18" s="1233"/>
      <c r="AH18" s="1233"/>
      <c r="AI18" s="1233"/>
      <c r="AJ18" s="1233"/>
      <c r="AK18" s="1233"/>
      <c r="AL18" s="1233"/>
      <c r="AM18" s="1233"/>
      <c r="AN18" s="1233"/>
      <c r="AO18" s="1233"/>
      <c r="AP18" s="1233"/>
      <c r="AQ18" s="1233"/>
      <c r="AR18" s="1233"/>
      <c r="AS18" s="1233"/>
      <c r="AT18" s="1233"/>
      <c r="AU18" s="1233"/>
      <c r="AV18" s="333"/>
      <c r="AY18" s="149"/>
      <c r="AZ18" s="149"/>
      <c r="BA18" s="149"/>
      <c r="BB18" s="149"/>
      <c r="BC18" s="149"/>
      <c r="BD18" s="149"/>
      <c r="BE18" s="149"/>
      <c r="BF18" s="149"/>
      <c r="BG18" s="149"/>
      <c r="BH18" s="149"/>
      <c r="BI18" s="149"/>
      <c r="BJ18" s="149"/>
      <c r="BK18" s="149"/>
      <c r="BL18" s="149"/>
      <c r="BM18" s="149"/>
      <c r="BN18" s="149"/>
      <c r="BO18" s="149"/>
      <c r="BP18" s="149"/>
      <c r="BQ18" s="149"/>
      <c r="BR18" s="149"/>
      <c r="BS18" s="332"/>
    </row>
    <row r="19" spans="4:71" x14ac:dyDescent="0.15">
      <c r="D19" s="153"/>
      <c r="E19" s="149"/>
      <c r="F19" s="149"/>
      <c r="G19" s="149"/>
      <c r="H19" s="149"/>
      <c r="I19" s="149"/>
      <c r="J19" s="149"/>
      <c r="K19" s="310"/>
      <c r="L19" s="149"/>
      <c r="M19" s="310"/>
      <c r="N19" s="149"/>
      <c r="O19" s="310"/>
      <c r="P19" s="149"/>
      <c r="Q19" s="149"/>
      <c r="R19" s="149"/>
      <c r="S19" s="149"/>
      <c r="T19" s="149"/>
      <c r="U19" s="149"/>
      <c r="V19" s="149"/>
      <c r="W19" s="149"/>
      <c r="X19" s="149"/>
      <c r="Y19" s="149"/>
      <c r="Z19" s="149"/>
      <c r="AA19" s="172"/>
      <c r="AB19" s="330"/>
      <c r="AC19" s="330"/>
      <c r="AD19" s="330"/>
      <c r="AE19" s="330"/>
      <c r="AF19" s="330"/>
      <c r="AG19" s="330"/>
      <c r="AH19" s="330"/>
      <c r="AI19" s="330"/>
      <c r="AJ19" s="330"/>
      <c r="AK19" s="330"/>
      <c r="AL19" s="330"/>
      <c r="AM19" s="330"/>
      <c r="AN19" s="330"/>
      <c r="AO19" s="330"/>
      <c r="AP19" s="330"/>
      <c r="AQ19" s="330"/>
      <c r="AR19" s="330"/>
      <c r="AS19" s="330"/>
      <c r="AT19" s="330"/>
      <c r="AU19" s="330"/>
      <c r="AV19" s="331"/>
      <c r="AW19" s="153"/>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332"/>
    </row>
    <row r="20" spans="4:71" x14ac:dyDescent="0.15">
      <c r="D20" s="153"/>
      <c r="E20" s="149"/>
      <c r="F20" s="149"/>
      <c r="G20" s="149"/>
      <c r="H20" s="149"/>
      <c r="I20" s="149"/>
      <c r="J20" s="149"/>
      <c r="K20" s="310"/>
      <c r="L20" s="149"/>
      <c r="M20" s="310"/>
      <c r="N20" s="149"/>
      <c r="O20" s="310"/>
      <c r="P20" s="149"/>
      <c r="Q20" s="149"/>
      <c r="R20" s="149"/>
      <c r="S20" s="149"/>
      <c r="T20" s="149"/>
      <c r="U20" s="149"/>
      <c r="V20" s="149"/>
      <c r="W20" s="149"/>
      <c r="X20" s="149"/>
      <c r="Y20" s="149"/>
      <c r="Z20" s="149"/>
      <c r="AA20" s="172"/>
      <c r="AB20" s="330"/>
      <c r="AC20" s="330"/>
      <c r="AD20" s="330"/>
      <c r="AE20" s="330"/>
      <c r="AF20" s="330"/>
      <c r="AG20" s="330"/>
      <c r="AH20" s="330"/>
      <c r="AI20" s="330"/>
      <c r="AJ20" s="330"/>
      <c r="AK20" s="330"/>
      <c r="AL20" s="330"/>
      <c r="AM20" s="330"/>
      <c r="AN20" s="330"/>
      <c r="AO20" s="330"/>
      <c r="AP20" s="330"/>
      <c r="AQ20" s="330"/>
      <c r="AR20" s="330"/>
      <c r="AS20" s="330"/>
      <c r="AT20" s="330"/>
      <c r="AU20" s="330"/>
      <c r="AV20" s="331"/>
      <c r="AW20" s="153"/>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332"/>
    </row>
    <row r="21" spans="4:71" x14ac:dyDescent="0.15">
      <c r="D21" s="153"/>
      <c r="E21" s="149"/>
      <c r="F21" s="149"/>
      <c r="G21" s="149"/>
      <c r="H21" s="149"/>
      <c r="I21" s="149"/>
      <c r="J21" s="149"/>
      <c r="K21" s="310"/>
      <c r="L21" s="149"/>
      <c r="M21" s="310"/>
      <c r="N21" s="149"/>
      <c r="O21" s="310"/>
      <c r="P21" s="149"/>
      <c r="Q21" s="149"/>
      <c r="R21" s="149"/>
      <c r="S21" s="149"/>
      <c r="T21" s="149"/>
      <c r="U21" s="149"/>
      <c r="V21" s="149"/>
      <c r="W21" s="149"/>
      <c r="X21" s="149"/>
      <c r="Y21" s="149"/>
      <c r="Z21" s="149"/>
      <c r="AA21" s="172"/>
      <c r="AB21" s="330"/>
      <c r="AC21" s="330"/>
      <c r="AD21" s="330"/>
      <c r="AE21" s="330"/>
      <c r="AF21" s="330"/>
      <c r="AG21" s="330"/>
      <c r="AH21" s="330"/>
      <c r="AI21" s="330"/>
      <c r="AJ21" s="330"/>
      <c r="AK21" s="330"/>
      <c r="AL21" s="330"/>
      <c r="AM21" s="330"/>
      <c r="AN21" s="330"/>
      <c r="AO21" s="330"/>
      <c r="AP21" s="330"/>
      <c r="AQ21" s="330"/>
      <c r="AR21" s="330"/>
      <c r="AS21" s="330"/>
      <c r="AT21" s="330"/>
      <c r="AU21" s="330"/>
      <c r="AV21" s="331"/>
      <c r="AW21" s="153"/>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332"/>
    </row>
    <row r="22" spans="4:71" x14ac:dyDescent="0.15">
      <c r="D22" s="153"/>
      <c r="E22" s="149"/>
      <c r="F22" s="149"/>
      <c r="G22" s="149"/>
      <c r="H22" s="149"/>
      <c r="I22" s="149"/>
      <c r="J22" s="149"/>
      <c r="K22" s="310"/>
      <c r="L22" s="149"/>
      <c r="M22" s="310"/>
      <c r="N22" s="149"/>
      <c r="O22" s="310"/>
      <c r="P22" s="149"/>
      <c r="Q22" s="149"/>
      <c r="R22" s="149"/>
      <c r="S22" s="149"/>
      <c r="T22" s="149"/>
      <c r="U22" s="149"/>
      <c r="V22" s="149"/>
      <c r="W22" s="149"/>
      <c r="X22" s="149"/>
      <c r="Y22" s="149"/>
      <c r="Z22" s="149"/>
      <c r="AA22" s="172"/>
      <c r="AB22" s="335"/>
      <c r="AC22" s="335"/>
      <c r="AD22" s="335"/>
      <c r="AE22" s="330"/>
      <c r="AF22" s="330"/>
      <c r="AG22" s="330"/>
      <c r="AH22" s="330"/>
      <c r="AI22" s="330"/>
      <c r="AJ22" s="330"/>
      <c r="AK22" s="330"/>
      <c r="AL22" s="330"/>
      <c r="AM22" s="330"/>
      <c r="AN22" s="330"/>
      <c r="AO22" s="330"/>
      <c r="AP22" s="330"/>
      <c r="AQ22" s="330"/>
      <c r="AR22" s="330"/>
      <c r="AS22" s="330"/>
      <c r="AT22" s="330"/>
      <c r="AU22" s="330"/>
      <c r="AV22" s="331"/>
      <c r="AW22" s="153"/>
      <c r="AX22" s="149"/>
      <c r="AY22" s="310"/>
      <c r="AZ22" s="310"/>
      <c r="BA22" s="310"/>
      <c r="BB22" s="149"/>
      <c r="BC22" s="149"/>
      <c r="BD22" s="149"/>
      <c r="BE22" s="149"/>
      <c r="BF22" s="149"/>
      <c r="BG22" s="149"/>
      <c r="BH22" s="149"/>
      <c r="BI22" s="149"/>
      <c r="BJ22" s="149"/>
      <c r="BK22" s="149"/>
      <c r="BL22" s="149"/>
      <c r="BM22" s="149"/>
      <c r="BN22" s="149"/>
      <c r="BO22" s="149"/>
      <c r="BP22" s="149"/>
      <c r="BQ22" s="149"/>
      <c r="BR22" s="149"/>
      <c r="BS22" s="332"/>
    </row>
    <row r="23" spans="4:71" x14ac:dyDescent="0.15">
      <c r="D23" s="153"/>
      <c r="E23" s="149"/>
      <c r="F23" s="149"/>
      <c r="G23" s="149"/>
      <c r="H23" s="149"/>
      <c r="I23" s="149"/>
      <c r="J23" s="149"/>
      <c r="K23" s="310"/>
      <c r="L23" s="149"/>
      <c r="M23" s="310"/>
      <c r="N23" s="149"/>
      <c r="O23" s="310"/>
      <c r="P23" s="149"/>
      <c r="Q23" s="149"/>
      <c r="R23" s="149"/>
      <c r="S23" s="149"/>
      <c r="T23" s="149"/>
      <c r="U23" s="149"/>
      <c r="V23" s="149"/>
      <c r="W23" s="149"/>
      <c r="X23" s="149"/>
      <c r="Y23" s="149"/>
      <c r="Z23" s="149"/>
      <c r="AA23" s="172"/>
      <c r="AB23" s="335"/>
      <c r="AC23" s="335"/>
      <c r="AD23" s="335"/>
      <c r="AE23" s="330"/>
      <c r="AF23" s="330"/>
      <c r="AG23" s="330"/>
      <c r="AH23" s="330"/>
      <c r="AI23" s="330"/>
      <c r="AJ23" s="330"/>
      <c r="AK23" s="330"/>
      <c r="AL23" s="330"/>
      <c r="AM23" s="330"/>
      <c r="AN23" s="330"/>
      <c r="AO23" s="330"/>
      <c r="AP23" s="330"/>
      <c r="AQ23" s="330"/>
      <c r="AR23" s="330"/>
      <c r="AS23" s="330"/>
      <c r="AT23" s="330"/>
      <c r="AU23" s="330"/>
      <c r="AV23" s="331"/>
      <c r="AW23" s="153"/>
      <c r="AX23" s="149"/>
      <c r="AY23" s="310"/>
      <c r="AZ23" s="310"/>
      <c r="BA23" s="310"/>
      <c r="BB23" s="149"/>
      <c r="BC23" s="149"/>
      <c r="BD23" s="149"/>
      <c r="BE23" s="149"/>
      <c r="BF23" s="149"/>
      <c r="BG23" s="149"/>
      <c r="BH23" s="149"/>
      <c r="BI23" s="149"/>
      <c r="BJ23" s="149"/>
      <c r="BK23" s="149"/>
      <c r="BL23" s="149"/>
      <c r="BM23" s="149"/>
      <c r="BN23" s="149"/>
      <c r="BO23" s="149"/>
      <c r="BP23" s="149"/>
      <c r="BQ23" s="149"/>
      <c r="BR23" s="149"/>
      <c r="BS23" s="332"/>
    </row>
    <row r="24" spans="4:71" x14ac:dyDescent="0.15">
      <c r="D24" s="336"/>
      <c r="E24" s="337"/>
      <c r="F24" s="337"/>
      <c r="G24" s="337"/>
      <c r="H24" s="337"/>
      <c r="I24" s="337"/>
      <c r="J24" s="337"/>
      <c r="K24" s="338"/>
      <c r="L24" s="337"/>
      <c r="M24" s="338"/>
      <c r="N24" s="337"/>
      <c r="O24" s="338"/>
      <c r="P24" s="337"/>
      <c r="Q24" s="337"/>
      <c r="R24" s="337"/>
      <c r="S24" s="337"/>
      <c r="T24" s="337"/>
      <c r="U24" s="337"/>
      <c r="V24" s="337"/>
      <c r="W24" s="337"/>
      <c r="X24" s="337"/>
      <c r="Y24" s="337"/>
      <c r="Z24" s="337"/>
      <c r="AA24" s="339"/>
      <c r="AB24" s="340"/>
      <c r="AC24" s="340"/>
      <c r="AD24" s="340"/>
      <c r="AE24" s="341"/>
      <c r="AF24" s="341"/>
      <c r="AG24" s="341"/>
      <c r="AH24" s="341"/>
      <c r="AI24" s="341"/>
      <c r="AJ24" s="341"/>
      <c r="AK24" s="341"/>
      <c r="AL24" s="341"/>
      <c r="AM24" s="341"/>
      <c r="AN24" s="341"/>
      <c r="AO24" s="341"/>
      <c r="AP24" s="341"/>
      <c r="AQ24" s="341"/>
      <c r="AR24" s="341"/>
      <c r="AS24" s="341"/>
      <c r="AT24" s="341"/>
      <c r="AU24" s="341"/>
      <c r="AV24" s="342"/>
      <c r="AW24" s="336"/>
      <c r="AX24" s="337"/>
      <c r="AY24" s="338"/>
      <c r="AZ24" s="338"/>
      <c r="BA24" s="338"/>
      <c r="BB24" s="337"/>
      <c r="BC24" s="337"/>
      <c r="BD24" s="337"/>
      <c r="BE24" s="337"/>
      <c r="BF24" s="337"/>
      <c r="BG24" s="337"/>
      <c r="BH24" s="337"/>
      <c r="BI24" s="337"/>
      <c r="BJ24" s="337"/>
      <c r="BK24" s="337"/>
      <c r="BL24" s="337"/>
      <c r="BM24" s="337"/>
      <c r="BN24" s="337"/>
      <c r="BO24" s="337"/>
      <c r="BP24" s="337"/>
      <c r="BQ24" s="337"/>
      <c r="BR24" s="337"/>
      <c r="BS24" s="343"/>
    </row>
    <row r="25" spans="4:71" x14ac:dyDescent="0.15">
      <c r="D25" s="156" t="s">
        <v>532</v>
      </c>
      <c r="E25" s="157"/>
      <c r="F25" s="157"/>
      <c r="G25" s="157" t="s">
        <v>538</v>
      </c>
      <c r="H25" s="157"/>
      <c r="I25" s="1232"/>
      <c r="J25" s="1232"/>
      <c r="K25" s="157" t="s">
        <v>1</v>
      </c>
      <c r="L25" s="1232"/>
      <c r="M25" s="1232"/>
      <c r="N25" s="157" t="s">
        <v>11</v>
      </c>
      <c r="O25" s="1232"/>
      <c r="P25" s="1232"/>
      <c r="Q25" s="157" t="s">
        <v>32</v>
      </c>
      <c r="R25" s="171"/>
      <c r="T25" s="157"/>
      <c r="U25" s="157"/>
      <c r="V25" s="157"/>
      <c r="W25" s="157"/>
      <c r="X25" s="157"/>
      <c r="Y25" s="157"/>
      <c r="Z25" s="158"/>
      <c r="AA25" s="156" t="s">
        <v>532</v>
      </c>
      <c r="AB25" s="157"/>
      <c r="AC25" s="157"/>
      <c r="AD25" s="157" t="s">
        <v>538</v>
      </c>
      <c r="AE25" s="157"/>
      <c r="AF25" s="1232"/>
      <c r="AG25" s="1232"/>
      <c r="AH25" s="157" t="s">
        <v>1</v>
      </c>
      <c r="AI25" s="1201"/>
      <c r="AJ25" s="1201"/>
      <c r="AK25" s="157" t="s">
        <v>11</v>
      </c>
      <c r="AL25" s="1234"/>
      <c r="AM25" s="1234"/>
      <c r="AN25" s="157" t="s">
        <v>32</v>
      </c>
      <c r="AO25" s="171"/>
      <c r="AQ25" s="157"/>
      <c r="AR25" s="157"/>
      <c r="AS25" s="157"/>
      <c r="AT25" s="157"/>
      <c r="AU25" s="157"/>
      <c r="AV25" s="157"/>
      <c r="AW25" s="156" t="s">
        <v>532</v>
      </c>
      <c r="AX25" s="157"/>
      <c r="AY25" s="157"/>
      <c r="AZ25" s="157" t="s">
        <v>538</v>
      </c>
      <c r="BA25" s="157"/>
      <c r="BB25" s="1232"/>
      <c r="BC25" s="1232"/>
      <c r="BD25" s="157" t="s">
        <v>1</v>
      </c>
      <c r="BE25" s="1201"/>
      <c r="BF25" s="1201"/>
      <c r="BG25" s="157" t="s">
        <v>11</v>
      </c>
      <c r="BH25" s="1234"/>
      <c r="BI25" s="1234"/>
      <c r="BJ25" s="157" t="s">
        <v>32</v>
      </c>
      <c r="BK25" s="171"/>
      <c r="BM25" s="157"/>
      <c r="BN25" s="157"/>
      <c r="BO25" s="157"/>
      <c r="BP25" s="157"/>
      <c r="BQ25" s="157"/>
      <c r="BR25" s="157"/>
      <c r="BS25" s="158"/>
    </row>
    <row r="26" spans="4:71" s="152" customFormat="1" ht="2.1" customHeight="1" thickBot="1" x14ac:dyDescent="0.2">
      <c r="D26" s="315"/>
      <c r="E26" s="315"/>
      <c r="F26" s="315"/>
      <c r="G26" s="315"/>
      <c r="H26" s="315"/>
      <c r="I26" s="315"/>
      <c r="J26" s="315"/>
      <c r="K26" s="316"/>
      <c r="L26" s="315"/>
      <c r="M26" s="316"/>
      <c r="N26" s="315"/>
      <c r="O26" s="316"/>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315"/>
      <c r="AP26" s="315"/>
      <c r="AQ26" s="315"/>
      <c r="AR26" s="315"/>
      <c r="AS26" s="315"/>
      <c r="AT26" s="315"/>
      <c r="AU26" s="315"/>
      <c r="AV26" s="315"/>
      <c r="AW26" s="315"/>
      <c r="AX26" s="315"/>
      <c r="AY26" s="315"/>
      <c r="AZ26" s="315"/>
      <c r="BA26" s="315"/>
      <c r="BB26" s="315"/>
      <c r="BC26" s="315"/>
      <c r="BD26" s="315"/>
      <c r="BE26" s="315"/>
      <c r="BF26" s="315"/>
      <c r="BG26" s="315"/>
      <c r="BH26" s="315"/>
      <c r="BI26" s="315"/>
      <c r="BJ26" s="315"/>
      <c r="BK26" s="315"/>
      <c r="BL26" s="315"/>
      <c r="BM26" s="315"/>
      <c r="BN26" s="315"/>
      <c r="BO26" s="315"/>
      <c r="BP26" s="315"/>
      <c r="BQ26" s="315"/>
      <c r="BR26" s="315"/>
      <c r="BS26" s="315"/>
    </row>
    <row r="27" spans="4:71" s="152" customFormat="1" ht="20.25" customHeight="1" thickTop="1" x14ac:dyDescent="0.15">
      <c r="D27" s="1207" t="s">
        <v>528</v>
      </c>
      <c r="E27" s="1224"/>
      <c r="F27" s="1225"/>
      <c r="G27" s="1225"/>
      <c r="H27" s="1225"/>
      <c r="I27" s="1225"/>
      <c r="J27" s="1225"/>
      <c r="K27" s="1225"/>
      <c r="L27" s="1225"/>
      <c r="M27" s="1224" t="s">
        <v>529</v>
      </c>
      <c r="N27" s="1224"/>
      <c r="O27" s="1227"/>
      <c r="P27" s="1227"/>
      <c r="Q27" s="1227"/>
      <c r="R27" s="1227"/>
      <c r="S27" s="1227"/>
      <c r="T27" s="1227"/>
      <c r="U27" s="1227"/>
      <c r="V27" s="1227"/>
      <c r="W27" s="1227"/>
      <c r="X27" s="1227"/>
      <c r="Y27" s="1227"/>
      <c r="Z27" s="1228"/>
      <c r="AA27" s="1207" t="s">
        <v>528</v>
      </c>
      <c r="AB27" s="1224"/>
      <c r="AC27" s="1225"/>
      <c r="AD27" s="1225"/>
      <c r="AE27" s="1225"/>
      <c r="AF27" s="1225"/>
      <c r="AG27" s="1225"/>
      <c r="AH27" s="1225"/>
      <c r="AI27" s="1225"/>
      <c r="AJ27" s="1224" t="s">
        <v>529</v>
      </c>
      <c r="AK27" s="1224"/>
      <c r="AL27" s="1225"/>
      <c r="AM27" s="1225"/>
      <c r="AN27" s="1225"/>
      <c r="AO27" s="1225"/>
      <c r="AP27" s="1225"/>
      <c r="AQ27" s="1225"/>
      <c r="AR27" s="1225"/>
      <c r="AS27" s="1225"/>
      <c r="AT27" s="1225"/>
      <c r="AU27" s="1225"/>
      <c r="AV27" s="1226"/>
      <c r="AW27" s="1207" t="s">
        <v>528</v>
      </c>
      <c r="AX27" s="1224"/>
      <c r="AY27" s="1224"/>
      <c r="AZ27" s="1225"/>
      <c r="BA27" s="1225"/>
      <c r="BB27" s="1225"/>
      <c r="BC27" s="1225"/>
      <c r="BD27" s="1225"/>
      <c r="BE27" s="1225"/>
      <c r="BF27" s="1225"/>
      <c r="BG27" s="1224" t="s">
        <v>529</v>
      </c>
      <c r="BH27" s="1224"/>
      <c r="BI27" s="1225"/>
      <c r="BJ27" s="1225"/>
      <c r="BK27" s="1225"/>
      <c r="BL27" s="1225"/>
      <c r="BM27" s="1225"/>
      <c r="BN27" s="1225"/>
      <c r="BO27" s="1225"/>
      <c r="BP27" s="1225"/>
      <c r="BQ27" s="1225"/>
      <c r="BR27" s="1225"/>
      <c r="BS27" s="1226"/>
    </row>
    <row r="28" spans="4:71" x14ac:dyDescent="0.15">
      <c r="D28" s="153"/>
      <c r="E28" s="149"/>
      <c r="F28" s="149"/>
      <c r="G28" s="149"/>
      <c r="H28" s="149"/>
      <c r="I28" s="149"/>
      <c r="J28" s="149"/>
      <c r="K28" s="310"/>
      <c r="L28" s="149"/>
      <c r="M28" s="310"/>
      <c r="N28" s="149"/>
      <c r="O28" s="310"/>
      <c r="P28" s="149"/>
      <c r="Q28" s="149"/>
      <c r="R28" s="149"/>
      <c r="S28" s="149"/>
      <c r="T28" s="149"/>
      <c r="U28" s="149"/>
      <c r="V28" s="149"/>
      <c r="W28" s="149"/>
      <c r="X28" s="149"/>
      <c r="Y28" s="149"/>
      <c r="Z28" s="149"/>
      <c r="AA28" s="172"/>
      <c r="AB28" s="330"/>
      <c r="AC28" s="330"/>
      <c r="AD28" s="330"/>
      <c r="AE28" s="330"/>
      <c r="AF28" s="330"/>
      <c r="AG28" s="330"/>
      <c r="AH28" s="330"/>
      <c r="AI28" s="330"/>
      <c r="AJ28" s="330"/>
      <c r="AK28" s="330"/>
      <c r="AL28" s="330"/>
      <c r="AM28" s="330"/>
      <c r="AN28" s="330"/>
      <c r="AO28" s="330"/>
      <c r="AP28" s="330"/>
      <c r="AQ28" s="330"/>
      <c r="AR28" s="330"/>
      <c r="AS28" s="330"/>
      <c r="AT28" s="330"/>
      <c r="AU28" s="330"/>
      <c r="AV28" s="331"/>
      <c r="AW28" s="153"/>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332"/>
    </row>
    <row r="29" spans="4:71" x14ac:dyDescent="0.15">
      <c r="D29" s="153"/>
      <c r="E29" s="149"/>
      <c r="F29" s="149"/>
      <c r="G29" s="149"/>
      <c r="H29" s="149"/>
      <c r="I29" s="149"/>
      <c r="J29" s="149"/>
      <c r="K29" s="310"/>
      <c r="L29" s="149"/>
      <c r="M29" s="310"/>
      <c r="N29" s="149"/>
      <c r="O29" s="310"/>
      <c r="P29" s="149"/>
      <c r="Q29" s="149"/>
      <c r="R29" s="149"/>
      <c r="S29" s="149"/>
      <c r="T29" s="149"/>
      <c r="U29" s="149"/>
      <c r="V29" s="149"/>
      <c r="W29" s="149"/>
      <c r="X29" s="149"/>
      <c r="Y29" s="149"/>
      <c r="Z29" s="149"/>
      <c r="AA29" s="172"/>
      <c r="AB29" s="330"/>
      <c r="AC29" s="330"/>
      <c r="AD29" s="330"/>
      <c r="AE29" s="330"/>
      <c r="AF29" s="330"/>
      <c r="AG29" s="330"/>
      <c r="AH29" s="330"/>
      <c r="AI29" s="330"/>
      <c r="AJ29" s="330"/>
      <c r="AK29" s="330"/>
      <c r="AL29" s="330"/>
      <c r="AM29" s="330"/>
      <c r="AN29" s="330"/>
      <c r="AO29" s="330"/>
      <c r="AP29" s="330"/>
      <c r="AQ29" s="330"/>
      <c r="AR29" s="330"/>
      <c r="AS29" s="330"/>
      <c r="AT29" s="330"/>
      <c r="AU29" s="330"/>
      <c r="AV29" s="331"/>
      <c r="AW29" s="153"/>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332"/>
    </row>
    <row r="30" spans="4:71" x14ac:dyDescent="0.15">
      <c r="D30" s="153"/>
      <c r="E30" s="149"/>
      <c r="F30" s="149"/>
      <c r="G30" s="149"/>
      <c r="H30" s="149"/>
      <c r="I30" s="149"/>
      <c r="J30" s="149"/>
      <c r="K30" s="310"/>
      <c r="L30" s="149"/>
      <c r="M30" s="310"/>
      <c r="N30" s="149"/>
      <c r="O30" s="310"/>
      <c r="P30" s="149"/>
      <c r="Q30" s="149"/>
      <c r="R30" s="149"/>
      <c r="S30" s="149"/>
      <c r="T30" s="149"/>
      <c r="U30" s="149"/>
      <c r="V30" s="149"/>
      <c r="W30" s="149"/>
      <c r="X30" s="149"/>
      <c r="Y30" s="149"/>
      <c r="Z30" s="149"/>
      <c r="AA30" s="172"/>
      <c r="AB30" s="330"/>
      <c r="AC30" s="330"/>
      <c r="AD30" s="330"/>
      <c r="AE30" s="330"/>
      <c r="AF30" s="330"/>
      <c r="AG30" s="330"/>
      <c r="AH30" s="330"/>
      <c r="AI30" s="330"/>
      <c r="AJ30" s="330"/>
      <c r="AK30" s="330"/>
      <c r="AL30" s="330"/>
      <c r="AM30" s="330"/>
      <c r="AN30" s="330"/>
      <c r="AO30" s="330"/>
      <c r="AP30" s="330"/>
      <c r="AQ30" s="330"/>
      <c r="AR30" s="330"/>
      <c r="AS30" s="330"/>
      <c r="AT30" s="330"/>
      <c r="AU30" s="330"/>
      <c r="AV30" s="331"/>
      <c r="AW30" s="153"/>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332"/>
    </row>
    <row r="31" spans="4:71" x14ac:dyDescent="0.15">
      <c r="D31" s="153"/>
      <c r="E31" s="149"/>
      <c r="F31" s="149"/>
      <c r="G31" s="149"/>
      <c r="H31" s="149"/>
      <c r="I31" s="149"/>
      <c r="J31" s="149"/>
      <c r="K31" s="310"/>
      <c r="L31" s="149"/>
      <c r="M31" s="310"/>
      <c r="N31" s="149"/>
      <c r="O31" s="310"/>
      <c r="P31" s="149"/>
      <c r="Q31" s="149"/>
      <c r="R31" s="149"/>
      <c r="S31" s="149"/>
      <c r="T31" s="149"/>
      <c r="U31" s="149"/>
      <c r="V31" s="149"/>
      <c r="W31" s="149"/>
      <c r="X31" s="149"/>
      <c r="Y31" s="149"/>
      <c r="Z31" s="149"/>
      <c r="AA31" s="172"/>
      <c r="AB31" s="330"/>
      <c r="AC31" s="330"/>
      <c r="AD31" s="330"/>
      <c r="AE31" s="330"/>
      <c r="AF31" s="330"/>
      <c r="AG31" s="330"/>
      <c r="AH31" s="330"/>
      <c r="AI31" s="330"/>
      <c r="AJ31" s="330"/>
      <c r="AK31" s="330"/>
      <c r="AL31" s="330"/>
      <c r="AM31" s="330"/>
      <c r="AN31" s="330"/>
      <c r="AO31" s="330"/>
      <c r="AP31" s="330"/>
      <c r="AQ31" s="330"/>
      <c r="AR31" s="330"/>
      <c r="AS31" s="330"/>
      <c r="AT31" s="330"/>
      <c r="AU31" s="330"/>
      <c r="AV31" s="331"/>
      <c r="AW31" s="153"/>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332"/>
    </row>
    <row r="32" spans="4:71" x14ac:dyDescent="0.15">
      <c r="D32" s="153"/>
      <c r="E32" s="149"/>
      <c r="F32" s="149"/>
      <c r="G32" s="149"/>
      <c r="H32" s="149"/>
      <c r="I32" s="149"/>
      <c r="J32" s="149"/>
      <c r="K32" s="310"/>
      <c r="L32" s="149"/>
      <c r="M32" s="310"/>
      <c r="N32" s="149"/>
      <c r="O32" s="310"/>
      <c r="P32" s="149"/>
      <c r="Q32" s="149"/>
      <c r="R32" s="149"/>
      <c r="S32" s="149"/>
      <c r="T32" s="149"/>
      <c r="U32" s="149"/>
      <c r="V32" s="149"/>
      <c r="W32" s="149"/>
      <c r="X32" s="149"/>
      <c r="Y32" s="149"/>
      <c r="Z32" s="149"/>
      <c r="AA32" s="172"/>
      <c r="AB32" s="330"/>
      <c r="AC32" s="330"/>
      <c r="AD32" s="330"/>
      <c r="AE32" s="330"/>
      <c r="AF32" s="330"/>
      <c r="AG32" s="330"/>
      <c r="AH32" s="330"/>
      <c r="AI32" s="330"/>
      <c r="AJ32" s="330"/>
      <c r="AK32" s="330"/>
      <c r="AL32" s="330"/>
      <c r="AM32" s="330"/>
      <c r="AN32" s="330"/>
      <c r="AO32" s="330"/>
      <c r="AP32" s="330"/>
      <c r="AQ32" s="330"/>
      <c r="AR32" s="330"/>
      <c r="AS32" s="330"/>
      <c r="AT32" s="330"/>
      <c r="AU32" s="330"/>
      <c r="AV32" s="331"/>
      <c r="AW32" s="153"/>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332"/>
    </row>
    <row r="33" spans="2:72" x14ac:dyDescent="0.15">
      <c r="D33" s="153"/>
      <c r="E33" s="149"/>
      <c r="F33" s="149"/>
      <c r="G33" s="149"/>
      <c r="H33" s="149"/>
      <c r="I33" s="149"/>
      <c r="J33" s="149"/>
      <c r="K33" s="310"/>
      <c r="L33" s="149"/>
      <c r="M33" s="310"/>
      <c r="N33" s="149"/>
      <c r="O33" s="310"/>
      <c r="P33" s="149"/>
      <c r="Q33" s="149"/>
      <c r="R33" s="149"/>
      <c r="S33" s="149"/>
      <c r="T33" s="149"/>
      <c r="U33" s="149"/>
      <c r="V33" s="149"/>
      <c r="W33" s="149"/>
      <c r="X33" s="149"/>
      <c r="Y33" s="149"/>
      <c r="Z33" s="149"/>
      <c r="AA33" s="172"/>
      <c r="AB33" s="330"/>
      <c r="AC33" s="330"/>
      <c r="AD33" s="330"/>
      <c r="AE33" s="330"/>
      <c r="AF33" s="330"/>
      <c r="AG33" s="330"/>
      <c r="AH33" s="330"/>
      <c r="AI33" s="330"/>
      <c r="AJ33" s="330"/>
      <c r="AK33" s="330"/>
      <c r="AL33" s="330"/>
      <c r="AM33" s="330"/>
      <c r="AN33" s="330"/>
      <c r="AO33" s="330"/>
      <c r="AP33" s="330"/>
      <c r="AQ33" s="330"/>
      <c r="AR33" s="330"/>
      <c r="AS33" s="330"/>
      <c r="AT33" s="330"/>
      <c r="AU33" s="330"/>
      <c r="AV33" s="331"/>
      <c r="AW33" s="153"/>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332"/>
    </row>
    <row r="34" spans="2:72" ht="13.5" customHeight="1" x14ac:dyDescent="0.15">
      <c r="D34" s="153"/>
      <c r="E34" s="149"/>
      <c r="F34" s="149"/>
      <c r="G34" s="149"/>
      <c r="H34" s="149"/>
      <c r="I34" s="149"/>
      <c r="J34" s="149"/>
      <c r="K34" s="310"/>
      <c r="L34" s="149"/>
      <c r="M34" s="310"/>
      <c r="N34" s="149"/>
      <c r="O34" s="310"/>
      <c r="P34" s="149"/>
      <c r="Q34" s="149"/>
      <c r="R34" s="149"/>
      <c r="S34" s="149"/>
      <c r="T34" s="149"/>
      <c r="U34" s="149"/>
      <c r="V34" s="149"/>
      <c r="W34" s="149"/>
      <c r="X34" s="149"/>
      <c r="Y34" s="149"/>
      <c r="Z34" s="149"/>
      <c r="AA34" s="334"/>
      <c r="AB34" s="1236" t="s">
        <v>534</v>
      </c>
      <c r="AC34" s="1236"/>
      <c r="AD34" s="1236"/>
      <c r="AE34" s="1236"/>
      <c r="AF34" s="1236"/>
      <c r="AG34" s="1236"/>
      <c r="AH34" s="1236"/>
      <c r="AI34" s="1236"/>
      <c r="AJ34" s="1236"/>
      <c r="AK34" s="1236"/>
      <c r="AL34" s="1236"/>
      <c r="AM34" s="1236"/>
      <c r="AN34" s="1236"/>
      <c r="AO34" s="1236"/>
      <c r="AP34" s="1236"/>
      <c r="AQ34" s="1236"/>
      <c r="AR34" s="1236"/>
      <c r="AS34" s="1236"/>
      <c r="AT34" s="1236"/>
      <c r="AU34" s="1236"/>
      <c r="AV34" s="333"/>
      <c r="AW34" s="153"/>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332"/>
    </row>
    <row r="35" spans="2:72" x14ac:dyDescent="0.15">
      <c r="D35" s="1229" t="s">
        <v>515</v>
      </c>
      <c r="E35" s="1230"/>
      <c r="F35" s="1230"/>
      <c r="G35" s="1230"/>
      <c r="H35" s="1230"/>
      <c r="I35" s="1230"/>
      <c r="J35" s="1230"/>
      <c r="K35" s="1230"/>
      <c r="L35" s="1230"/>
      <c r="M35" s="1230"/>
      <c r="N35" s="1230"/>
      <c r="O35" s="1230"/>
      <c r="P35" s="1230"/>
      <c r="Q35" s="1230"/>
      <c r="R35" s="1230"/>
      <c r="S35" s="1230"/>
      <c r="T35" s="1230"/>
      <c r="U35" s="1230"/>
      <c r="V35" s="1230"/>
      <c r="W35" s="1230"/>
      <c r="X35" s="1230"/>
      <c r="Y35" s="1230"/>
      <c r="Z35" s="1231"/>
      <c r="AA35" s="334"/>
      <c r="AB35" s="1236"/>
      <c r="AC35" s="1236"/>
      <c r="AD35" s="1236"/>
      <c r="AE35" s="1236"/>
      <c r="AF35" s="1236"/>
      <c r="AG35" s="1236"/>
      <c r="AH35" s="1236"/>
      <c r="AI35" s="1236"/>
      <c r="AJ35" s="1236"/>
      <c r="AK35" s="1236"/>
      <c r="AL35" s="1236"/>
      <c r="AM35" s="1236"/>
      <c r="AN35" s="1236"/>
      <c r="AO35" s="1236"/>
      <c r="AP35" s="1236"/>
      <c r="AQ35" s="1236"/>
      <c r="AR35" s="1236"/>
      <c r="AS35" s="1236"/>
      <c r="AT35" s="1236"/>
      <c r="AU35" s="1236"/>
      <c r="AV35" s="333"/>
      <c r="AW35" s="153"/>
      <c r="AX35" s="149"/>
      <c r="AY35" s="149"/>
      <c r="AZ35" s="149"/>
      <c r="BA35" s="149"/>
      <c r="BB35" s="149"/>
      <c r="BC35" s="149" t="s">
        <v>516</v>
      </c>
      <c r="BD35" s="149"/>
      <c r="BE35" s="149"/>
      <c r="BF35" s="149"/>
      <c r="BG35" s="149"/>
      <c r="BH35" s="149"/>
      <c r="BI35" s="149"/>
      <c r="BJ35" s="149"/>
      <c r="BK35" s="149"/>
      <c r="BL35" s="149"/>
      <c r="BM35" s="149"/>
      <c r="BN35" s="149"/>
      <c r="BO35" s="149"/>
      <c r="BP35" s="149"/>
      <c r="BQ35" s="149"/>
      <c r="BR35" s="149"/>
      <c r="BS35" s="332"/>
    </row>
    <row r="36" spans="2:72" x14ac:dyDescent="0.15">
      <c r="D36" s="153"/>
      <c r="E36" s="149"/>
      <c r="F36" s="149"/>
      <c r="G36" s="149"/>
      <c r="H36" s="149"/>
      <c r="I36" s="149" t="s">
        <v>530</v>
      </c>
      <c r="AA36" s="334"/>
      <c r="AB36" s="1236"/>
      <c r="AC36" s="1236"/>
      <c r="AD36" s="1236"/>
      <c r="AE36" s="1236"/>
      <c r="AF36" s="1236"/>
      <c r="AG36" s="1236"/>
      <c r="AH36" s="1236"/>
      <c r="AI36" s="1236"/>
      <c r="AJ36" s="1236"/>
      <c r="AK36" s="1236"/>
      <c r="AL36" s="1236"/>
      <c r="AM36" s="1236"/>
      <c r="AN36" s="1236"/>
      <c r="AO36" s="1236"/>
      <c r="AP36" s="1236"/>
      <c r="AQ36" s="1236"/>
      <c r="AR36" s="1236"/>
      <c r="AS36" s="1236"/>
      <c r="AT36" s="1236"/>
      <c r="AU36" s="1236"/>
      <c r="AV36" s="333"/>
      <c r="AW36" s="153"/>
      <c r="AX36" s="149"/>
      <c r="AY36" s="149"/>
      <c r="AZ36" s="149"/>
      <c r="BA36" s="149"/>
      <c r="BB36" s="149" t="s">
        <v>530</v>
      </c>
      <c r="BL36" s="149"/>
      <c r="BM36" s="149"/>
      <c r="BN36" s="149"/>
      <c r="BO36" s="149"/>
      <c r="BP36" s="149"/>
      <c r="BQ36" s="149"/>
      <c r="BR36" s="149"/>
      <c r="BS36" s="332"/>
    </row>
    <row r="37" spans="2:72" x14ac:dyDescent="0.15">
      <c r="D37" s="153"/>
      <c r="E37" s="149"/>
      <c r="F37" s="149"/>
      <c r="G37" s="149"/>
      <c r="H37" s="149"/>
      <c r="I37" s="149"/>
      <c r="J37" s="149"/>
      <c r="K37" s="310"/>
      <c r="L37" s="149"/>
      <c r="M37" s="310"/>
      <c r="N37" s="149"/>
      <c r="O37" s="310"/>
      <c r="P37" s="149"/>
      <c r="Q37" s="149"/>
      <c r="R37" s="149"/>
      <c r="S37" s="149"/>
      <c r="T37" s="149"/>
      <c r="U37" s="149"/>
      <c r="V37" s="149"/>
      <c r="W37" s="149"/>
      <c r="X37" s="149"/>
      <c r="Y37" s="149"/>
      <c r="Z37" s="149"/>
      <c r="AA37" s="334"/>
      <c r="AB37" s="344"/>
      <c r="AC37" s="344"/>
      <c r="AD37" s="344"/>
      <c r="AE37" s="344"/>
      <c r="AF37" s="344"/>
      <c r="AG37" s="344"/>
      <c r="AH37" s="344"/>
      <c r="AI37" s="344"/>
      <c r="AJ37" s="344"/>
      <c r="AK37" s="344"/>
      <c r="AL37" s="344"/>
      <c r="AM37" s="344"/>
      <c r="AN37" s="344"/>
      <c r="AO37" s="344"/>
      <c r="AP37" s="344"/>
      <c r="AQ37" s="344"/>
      <c r="AR37" s="344"/>
      <c r="AS37" s="344"/>
      <c r="AT37" s="344"/>
      <c r="AU37" s="344"/>
      <c r="AV37" s="333"/>
      <c r="AY37" s="149"/>
      <c r="AZ37" s="149"/>
      <c r="BA37" s="149"/>
      <c r="BB37" s="149"/>
      <c r="BC37" s="149"/>
      <c r="BD37" s="149"/>
      <c r="BE37" s="149"/>
      <c r="BF37" s="149"/>
      <c r="BG37" s="149"/>
      <c r="BH37" s="149"/>
      <c r="BI37" s="149"/>
      <c r="BJ37" s="149"/>
      <c r="BK37" s="149"/>
      <c r="BL37" s="149"/>
      <c r="BM37" s="149"/>
      <c r="BN37" s="149"/>
      <c r="BO37" s="149"/>
      <c r="BP37" s="149"/>
      <c r="BQ37" s="149"/>
      <c r="BR37" s="149"/>
      <c r="BS37" s="332"/>
    </row>
    <row r="38" spans="2:72" x14ac:dyDescent="0.15">
      <c r="D38" s="153"/>
      <c r="E38" s="149"/>
      <c r="F38" s="149"/>
      <c r="G38" s="149"/>
      <c r="H38" s="149"/>
      <c r="I38" s="149"/>
      <c r="J38" s="149"/>
      <c r="K38" s="310"/>
      <c r="L38" s="149"/>
      <c r="M38" s="310"/>
      <c r="N38" s="149"/>
      <c r="O38" s="310"/>
      <c r="P38" s="149"/>
      <c r="Q38" s="149"/>
      <c r="R38" s="149"/>
      <c r="S38" s="149"/>
      <c r="T38" s="149"/>
      <c r="U38" s="149"/>
      <c r="V38" s="149"/>
      <c r="W38" s="149"/>
      <c r="X38" s="149"/>
      <c r="Y38" s="149"/>
      <c r="Z38" s="149"/>
      <c r="AA38" s="172"/>
      <c r="AB38" s="330"/>
      <c r="AC38" s="330"/>
      <c r="AD38" s="330"/>
      <c r="AE38" s="330"/>
      <c r="AF38" s="330"/>
      <c r="AG38" s="330"/>
      <c r="AH38" s="330"/>
      <c r="AI38" s="330"/>
      <c r="AJ38" s="330"/>
      <c r="AK38" s="330"/>
      <c r="AL38" s="330"/>
      <c r="AM38" s="330"/>
      <c r="AN38" s="330"/>
      <c r="AO38" s="330"/>
      <c r="AP38" s="330"/>
      <c r="AQ38" s="330"/>
      <c r="AR38" s="330"/>
      <c r="AS38" s="330"/>
      <c r="AT38" s="330"/>
      <c r="AU38" s="330"/>
      <c r="AV38" s="331"/>
      <c r="AW38" s="153"/>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332"/>
    </row>
    <row r="39" spans="2:72" x14ac:dyDescent="0.15">
      <c r="D39" s="153"/>
      <c r="E39" s="149"/>
      <c r="F39" s="149"/>
      <c r="G39" s="149"/>
      <c r="H39" s="149"/>
      <c r="I39" s="149"/>
      <c r="J39" s="149"/>
      <c r="K39" s="310"/>
      <c r="L39" s="149"/>
      <c r="M39" s="310"/>
      <c r="N39" s="149"/>
      <c r="O39" s="310"/>
      <c r="P39" s="149"/>
      <c r="Q39" s="149"/>
      <c r="R39" s="149"/>
      <c r="S39" s="149"/>
      <c r="T39" s="149"/>
      <c r="U39" s="149"/>
      <c r="V39" s="149"/>
      <c r="W39" s="149"/>
      <c r="X39" s="149"/>
      <c r="Y39" s="149"/>
      <c r="Z39" s="149"/>
      <c r="AA39" s="172"/>
      <c r="AB39" s="330"/>
      <c r="AC39" s="330"/>
      <c r="AD39" s="330"/>
      <c r="AE39" s="330"/>
      <c r="AF39" s="330"/>
      <c r="AG39" s="330"/>
      <c r="AH39" s="330"/>
      <c r="AI39" s="330"/>
      <c r="AJ39" s="330"/>
      <c r="AK39" s="330"/>
      <c r="AL39" s="330"/>
      <c r="AM39" s="330"/>
      <c r="AN39" s="330"/>
      <c r="AO39" s="330"/>
      <c r="AP39" s="330"/>
      <c r="AQ39" s="330"/>
      <c r="AR39" s="330"/>
      <c r="AS39" s="330"/>
      <c r="AT39" s="330"/>
      <c r="AU39" s="330"/>
      <c r="AV39" s="331"/>
      <c r="AW39" s="153"/>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332"/>
    </row>
    <row r="40" spans="2:72" x14ac:dyDescent="0.15">
      <c r="D40" s="153"/>
      <c r="E40" s="149"/>
      <c r="F40" s="149"/>
      <c r="G40" s="149"/>
      <c r="H40" s="149"/>
      <c r="I40" s="149"/>
      <c r="J40" s="149"/>
      <c r="K40" s="310"/>
      <c r="L40" s="149"/>
      <c r="M40" s="310"/>
      <c r="N40" s="149"/>
      <c r="O40" s="310"/>
      <c r="P40" s="149"/>
      <c r="Q40" s="149"/>
      <c r="R40" s="149"/>
      <c r="S40" s="149"/>
      <c r="T40" s="149"/>
      <c r="U40" s="149"/>
      <c r="V40" s="149"/>
      <c r="W40" s="149"/>
      <c r="X40" s="149"/>
      <c r="Y40" s="149"/>
      <c r="Z40" s="149"/>
      <c r="AA40" s="172"/>
      <c r="AB40" s="330"/>
      <c r="AC40" s="330"/>
      <c r="AD40" s="330"/>
      <c r="AE40" s="330"/>
      <c r="AF40" s="330"/>
      <c r="AG40" s="330"/>
      <c r="AH40" s="330"/>
      <c r="AI40" s="330"/>
      <c r="AJ40" s="330"/>
      <c r="AK40" s="330"/>
      <c r="AL40" s="330"/>
      <c r="AM40" s="330"/>
      <c r="AN40" s="330"/>
      <c r="AO40" s="330"/>
      <c r="AP40" s="330"/>
      <c r="AQ40" s="330"/>
      <c r="AR40" s="330"/>
      <c r="AS40" s="330"/>
      <c r="AT40" s="330"/>
      <c r="AU40" s="330"/>
      <c r="AV40" s="331"/>
      <c r="AW40" s="153"/>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332"/>
    </row>
    <row r="41" spans="2:72" x14ac:dyDescent="0.15">
      <c r="D41" s="153"/>
      <c r="E41" s="149"/>
      <c r="F41" s="149"/>
      <c r="G41" s="149"/>
      <c r="H41" s="149"/>
      <c r="I41" s="149"/>
      <c r="J41" s="149"/>
      <c r="K41" s="310"/>
      <c r="L41" s="149"/>
      <c r="M41" s="310"/>
      <c r="N41" s="149"/>
      <c r="O41" s="310"/>
      <c r="P41" s="149"/>
      <c r="Q41" s="149"/>
      <c r="R41" s="149"/>
      <c r="S41" s="149"/>
      <c r="T41" s="149"/>
      <c r="U41" s="149"/>
      <c r="V41" s="149"/>
      <c r="W41" s="149"/>
      <c r="X41" s="149"/>
      <c r="Y41" s="149"/>
      <c r="Z41" s="149"/>
      <c r="AA41" s="172"/>
      <c r="AB41" s="335"/>
      <c r="AC41" s="335"/>
      <c r="AD41" s="335"/>
      <c r="AE41" s="330"/>
      <c r="AF41" s="330"/>
      <c r="AG41" s="330"/>
      <c r="AH41" s="330"/>
      <c r="AI41" s="330"/>
      <c r="AJ41" s="330"/>
      <c r="AK41" s="330"/>
      <c r="AL41" s="330"/>
      <c r="AM41" s="330"/>
      <c r="AN41" s="330"/>
      <c r="AO41" s="330"/>
      <c r="AP41" s="330"/>
      <c r="AQ41" s="330"/>
      <c r="AR41" s="330"/>
      <c r="AS41" s="330"/>
      <c r="AT41" s="330"/>
      <c r="AU41" s="330"/>
      <c r="AV41" s="331"/>
      <c r="AW41" s="153"/>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332"/>
    </row>
    <row r="42" spans="2:72" x14ac:dyDescent="0.15">
      <c r="D42" s="153"/>
      <c r="E42" s="149"/>
      <c r="F42" s="149"/>
      <c r="G42" s="149"/>
      <c r="H42" s="149"/>
      <c r="I42" s="149"/>
      <c r="J42" s="149"/>
      <c r="K42" s="310"/>
      <c r="L42" s="149"/>
      <c r="M42" s="310"/>
      <c r="N42" s="149"/>
      <c r="O42" s="310"/>
      <c r="P42" s="149"/>
      <c r="Q42" s="149"/>
      <c r="R42" s="149"/>
      <c r="S42" s="149"/>
      <c r="T42" s="149"/>
      <c r="U42" s="149"/>
      <c r="V42" s="149"/>
      <c r="W42" s="149"/>
      <c r="X42" s="149"/>
      <c r="Y42" s="149"/>
      <c r="Z42" s="149"/>
      <c r="AA42" s="172"/>
      <c r="AB42" s="335"/>
      <c r="AC42" s="335"/>
      <c r="AD42" s="335"/>
      <c r="AE42" s="330"/>
      <c r="AF42" s="330"/>
      <c r="AG42" s="330"/>
      <c r="AH42" s="330"/>
      <c r="AI42" s="330"/>
      <c r="AJ42" s="330"/>
      <c r="AK42" s="330"/>
      <c r="AL42" s="330"/>
      <c r="AM42" s="330"/>
      <c r="AN42" s="330"/>
      <c r="AO42" s="330"/>
      <c r="AP42" s="330"/>
      <c r="AQ42" s="330"/>
      <c r="AR42" s="330"/>
      <c r="AS42" s="330"/>
      <c r="AT42" s="330"/>
      <c r="AU42" s="330"/>
      <c r="AV42" s="331"/>
      <c r="AW42" s="153"/>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332"/>
    </row>
    <row r="43" spans="2:72" x14ac:dyDescent="0.15">
      <c r="D43" s="153"/>
      <c r="E43" s="149"/>
      <c r="F43" s="149"/>
      <c r="G43" s="149"/>
      <c r="H43" s="149"/>
      <c r="I43" s="149"/>
      <c r="J43" s="149"/>
      <c r="K43" s="310"/>
      <c r="L43" s="149"/>
      <c r="M43" s="310"/>
      <c r="N43" s="149"/>
      <c r="O43" s="310"/>
      <c r="P43" s="149"/>
      <c r="Q43" s="149"/>
      <c r="R43" s="149"/>
      <c r="S43" s="149"/>
      <c r="T43" s="149"/>
      <c r="U43" s="149"/>
      <c r="V43" s="149"/>
      <c r="W43" s="149"/>
      <c r="X43" s="149"/>
      <c r="Y43" s="149"/>
      <c r="Z43" s="149"/>
      <c r="AA43" s="172"/>
      <c r="AB43" s="335"/>
      <c r="AC43" s="335"/>
      <c r="AD43" s="335"/>
      <c r="AE43" s="330"/>
      <c r="AF43" s="330"/>
      <c r="AG43" s="330"/>
      <c r="AH43" s="330"/>
      <c r="AI43" s="330"/>
      <c r="AJ43" s="330"/>
      <c r="AK43" s="330"/>
      <c r="AL43" s="330"/>
      <c r="AM43" s="330"/>
      <c r="AN43" s="330"/>
      <c r="AO43" s="330"/>
      <c r="AP43" s="330"/>
      <c r="AQ43" s="330"/>
      <c r="AR43" s="330"/>
      <c r="AS43" s="330"/>
      <c r="AT43" s="330"/>
      <c r="AU43" s="330"/>
      <c r="AV43" s="331"/>
      <c r="AW43" s="153"/>
      <c r="AX43" s="149"/>
      <c r="AY43" s="310"/>
      <c r="AZ43" s="310"/>
      <c r="BA43" s="310"/>
      <c r="BB43" s="149"/>
      <c r="BC43" s="149"/>
      <c r="BD43" s="149"/>
      <c r="BE43" s="149"/>
      <c r="BF43" s="149"/>
      <c r="BG43" s="149"/>
      <c r="BH43" s="149"/>
      <c r="BI43" s="149"/>
      <c r="BJ43" s="149"/>
      <c r="BK43" s="149"/>
      <c r="BL43" s="149"/>
      <c r="BM43" s="149"/>
      <c r="BN43" s="149"/>
      <c r="BO43" s="149"/>
      <c r="BP43" s="149"/>
      <c r="BQ43" s="149"/>
      <c r="BR43" s="149"/>
      <c r="BS43" s="332"/>
    </row>
    <row r="44" spans="2:72" x14ac:dyDescent="0.15">
      <c r="D44" s="336"/>
      <c r="E44" s="337"/>
      <c r="F44" s="337"/>
      <c r="G44" s="337"/>
      <c r="H44" s="337"/>
      <c r="I44" s="337"/>
      <c r="J44" s="337"/>
      <c r="K44" s="338"/>
      <c r="L44" s="337"/>
      <c r="M44" s="338"/>
      <c r="N44" s="337"/>
      <c r="O44" s="338"/>
      <c r="P44" s="337"/>
      <c r="Q44" s="337"/>
      <c r="R44" s="337"/>
      <c r="S44" s="337"/>
      <c r="T44" s="337"/>
      <c r="U44" s="337"/>
      <c r="V44" s="337"/>
      <c r="W44" s="337"/>
      <c r="X44" s="337"/>
      <c r="Y44" s="337"/>
      <c r="Z44" s="337"/>
      <c r="AA44" s="339"/>
      <c r="AB44" s="340"/>
      <c r="AC44" s="340"/>
      <c r="AD44" s="340"/>
      <c r="AE44" s="341"/>
      <c r="AF44" s="341"/>
      <c r="AG44" s="341"/>
      <c r="AH44" s="341"/>
      <c r="AI44" s="341"/>
      <c r="AJ44" s="341"/>
      <c r="AK44" s="341"/>
      <c r="AL44" s="341"/>
      <c r="AM44" s="341"/>
      <c r="AN44" s="341"/>
      <c r="AO44" s="341"/>
      <c r="AP44" s="341"/>
      <c r="AQ44" s="341"/>
      <c r="AR44" s="341"/>
      <c r="AS44" s="341"/>
      <c r="AT44" s="341"/>
      <c r="AU44" s="341"/>
      <c r="AV44" s="342"/>
      <c r="AW44" s="336"/>
      <c r="AX44" s="337"/>
      <c r="AY44" s="338"/>
      <c r="AZ44" s="338"/>
      <c r="BA44" s="338"/>
      <c r="BB44" s="337"/>
      <c r="BC44" s="337"/>
      <c r="BD44" s="337"/>
      <c r="BE44" s="337"/>
      <c r="BF44" s="337"/>
      <c r="BG44" s="337"/>
      <c r="BH44" s="337"/>
      <c r="BI44" s="337"/>
      <c r="BJ44" s="337"/>
      <c r="BK44" s="337"/>
      <c r="BL44" s="337"/>
      <c r="BM44" s="337"/>
      <c r="BN44" s="337"/>
      <c r="BO44" s="337"/>
      <c r="BP44" s="337"/>
      <c r="BQ44" s="337"/>
      <c r="BR44" s="337"/>
      <c r="BS44" s="343"/>
    </row>
    <row r="45" spans="2:72" x14ac:dyDescent="0.15">
      <c r="D45" s="156" t="s">
        <v>532</v>
      </c>
      <c r="E45" s="157"/>
      <c r="F45" s="157"/>
      <c r="G45" s="157" t="s">
        <v>538</v>
      </c>
      <c r="H45" s="157"/>
      <c r="I45" s="1232"/>
      <c r="J45" s="1232"/>
      <c r="K45" s="157" t="s">
        <v>1</v>
      </c>
      <c r="L45" s="1232"/>
      <c r="M45" s="1232"/>
      <c r="N45" s="157" t="s">
        <v>11</v>
      </c>
      <c r="O45" s="1232"/>
      <c r="P45" s="1232"/>
      <c r="Q45" s="157" t="s">
        <v>32</v>
      </c>
      <c r="R45" s="171"/>
      <c r="T45" s="157"/>
      <c r="U45" s="157"/>
      <c r="V45" s="157"/>
      <c r="W45" s="157"/>
      <c r="X45" s="157"/>
      <c r="Y45" s="157"/>
      <c r="Z45" s="158"/>
      <c r="AA45" s="156" t="s">
        <v>532</v>
      </c>
      <c r="AB45" s="157"/>
      <c r="AC45" s="157"/>
      <c r="AD45" s="157" t="s">
        <v>538</v>
      </c>
      <c r="AE45" s="157"/>
      <c r="AF45" s="1232"/>
      <c r="AG45" s="1232"/>
      <c r="AH45" s="157" t="s">
        <v>1</v>
      </c>
      <c r="AI45" s="1201"/>
      <c r="AJ45" s="1201"/>
      <c r="AK45" s="157" t="s">
        <v>11</v>
      </c>
      <c r="AL45" s="1234"/>
      <c r="AM45" s="1234"/>
      <c r="AN45" s="157" t="s">
        <v>32</v>
      </c>
      <c r="AO45" s="171"/>
      <c r="AQ45" s="157"/>
      <c r="AR45" s="157"/>
      <c r="AS45" s="157"/>
      <c r="AT45" s="157"/>
      <c r="AU45" s="157"/>
      <c r="AV45" s="157"/>
      <c r="AW45" s="156" t="s">
        <v>532</v>
      </c>
      <c r="AX45" s="157"/>
      <c r="AY45" s="157"/>
      <c r="AZ45" s="157" t="s">
        <v>538</v>
      </c>
      <c r="BA45" s="157"/>
      <c r="BB45" s="1232"/>
      <c r="BC45" s="1232"/>
      <c r="BD45" s="157" t="s">
        <v>1</v>
      </c>
      <c r="BE45" s="1201"/>
      <c r="BF45" s="1201"/>
      <c r="BG45" s="157" t="s">
        <v>11</v>
      </c>
      <c r="BH45" s="1234"/>
      <c r="BI45" s="1234"/>
      <c r="BJ45" s="157" t="s">
        <v>32</v>
      </c>
      <c r="BK45" s="171"/>
      <c r="BM45" s="157"/>
      <c r="BN45" s="157"/>
      <c r="BO45" s="157"/>
      <c r="BP45" s="157"/>
      <c r="BQ45" s="157"/>
      <c r="BR45" s="157"/>
      <c r="BS45" s="158"/>
    </row>
    <row r="46" spans="2:72" ht="1.5" customHeight="1" x14ac:dyDescent="0.15">
      <c r="D46" s="314"/>
      <c r="E46" s="315"/>
      <c r="F46" s="315"/>
      <c r="G46" s="315"/>
      <c r="H46" s="315"/>
      <c r="I46" s="315"/>
      <c r="J46" s="315"/>
      <c r="K46" s="316"/>
      <c r="L46" s="315"/>
      <c r="M46" s="316"/>
      <c r="N46" s="315"/>
      <c r="O46" s="316"/>
      <c r="P46" s="315"/>
      <c r="Q46" s="315"/>
      <c r="R46" s="315"/>
      <c r="S46" s="315"/>
      <c r="T46" s="315"/>
      <c r="U46" s="315"/>
      <c r="V46" s="315"/>
      <c r="W46" s="315"/>
      <c r="X46" s="315"/>
      <c r="Y46" s="315"/>
      <c r="Z46" s="315"/>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70"/>
    </row>
    <row r="47" spans="2:72" x14ac:dyDescent="0.15">
      <c r="B47" s="149"/>
      <c r="C47" s="149"/>
      <c r="D47" s="167"/>
      <c r="E47" s="167"/>
      <c r="F47" s="167"/>
      <c r="G47" s="167"/>
      <c r="H47" s="167"/>
      <c r="I47" s="167"/>
      <c r="J47" s="167"/>
      <c r="K47" s="168"/>
      <c r="L47" s="167"/>
      <c r="M47" s="168"/>
      <c r="N47" s="167"/>
      <c r="O47" s="168"/>
      <c r="P47" s="167"/>
      <c r="Q47" s="167"/>
      <c r="R47" s="167"/>
      <c r="S47" s="167"/>
      <c r="T47" s="167"/>
      <c r="U47" s="167"/>
      <c r="V47" s="167"/>
      <c r="W47" s="167"/>
      <c r="X47" s="167"/>
      <c r="Y47" s="167"/>
      <c r="Z47" s="167"/>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235" t="str">
        <f>書類作成ガイド!J21</f>
        <v>V.R6_0401</v>
      </c>
      <c r="BQ47" s="1235"/>
      <c r="BR47" s="1235"/>
      <c r="BS47" s="1235"/>
      <c r="BT47" s="1235"/>
    </row>
  </sheetData>
  <mergeCells count="51">
    <mergeCell ref="BP47:BT47"/>
    <mergeCell ref="D35:Z35"/>
    <mergeCell ref="AB34:AU36"/>
    <mergeCell ref="I45:J45"/>
    <mergeCell ref="L45:M45"/>
    <mergeCell ref="O45:P45"/>
    <mergeCell ref="AF45:AG45"/>
    <mergeCell ref="AI45:AJ45"/>
    <mergeCell ref="AL45:AM45"/>
    <mergeCell ref="BE45:BF45"/>
    <mergeCell ref="BH45:BI45"/>
    <mergeCell ref="AL27:AV27"/>
    <mergeCell ref="AW27:AY27"/>
    <mergeCell ref="BG27:BH27"/>
    <mergeCell ref="BI27:BS27"/>
    <mergeCell ref="BB45:BC45"/>
    <mergeCell ref="AZ27:BF27"/>
    <mergeCell ref="D16:Z16"/>
    <mergeCell ref="AF25:AG25"/>
    <mergeCell ref="AI25:AJ25"/>
    <mergeCell ref="AB15:AU18"/>
    <mergeCell ref="BH25:BI25"/>
    <mergeCell ref="AL25:AM25"/>
    <mergeCell ref="BB25:BC25"/>
    <mergeCell ref="I25:J25"/>
    <mergeCell ref="L25:M25"/>
    <mergeCell ref="O25:P25"/>
    <mergeCell ref="BE25:BF25"/>
    <mergeCell ref="D27:E27"/>
    <mergeCell ref="M27:N27"/>
    <mergeCell ref="O27:Z27"/>
    <mergeCell ref="AA27:AB27"/>
    <mergeCell ref="AJ27:AK27"/>
    <mergeCell ref="AC27:AI27"/>
    <mergeCell ref="F27:L27"/>
    <mergeCell ref="BG8:BH8"/>
    <mergeCell ref="BI8:BS8"/>
    <mergeCell ref="D8:E8"/>
    <mergeCell ref="M8:N8"/>
    <mergeCell ref="O8:Z8"/>
    <mergeCell ref="AA8:AB8"/>
    <mergeCell ref="F8:L8"/>
    <mergeCell ref="AC8:AI8"/>
    <mergeCell ref="AJ8:AK8"/>
    <mergeCell ref="AL8:AV8"/>
    <mergeCell ref="AW8:AY8"/>
    <mergeCell ref="D7:Z7"/>
    <mergeCell ref="AA7:AV7"/>
    <mergeCell ref="AW7:BS7"/>
    <mergeCell ref="BM4:BS4"/>
    <mergeCell ref="BM5:BS5"/>
  </mergeCells>
  <phoneticPr fontId="3"/>
  <pageMargins left="0.51181102362204722" right="0.51181102362204722" top="0.19685039370078741" bottom="0.55118110236220474" header="0" footer="0"/>
  <pageSetup paperSize="9"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3"/>
  <sheetViews>
    <sheetView showGridLines="0" view="pageBreakPreview" zoomScale="120" zoomScaleNormal="120" zoomScaleSheetLayoutView="120" workbookViewId="0">
      <selection activeCell="A28" sqref="A28:AH29"/>
    </sheetView>
  </sheetViews>
  <sheetFormatPr defaultColWidth="9.109375" defaultRowHeight="12" x14ac:dyDescent="0.15"/>
  <cols>
    <col min="1" max="11" width="2.44140625" style="143" customWidth="1"/>
    <col min="12" max="34" width="2.33203125" style="143" customWidth="1"/>
    <col min="35" max="35" width="9.6640625" style="143" customWidth="1"/>
    <col min="36" max="39" width="5.109375" style="143" customWidth="1"/>
    <col min="40" max="16384" width="9.109375" style="135"/>
  </cols>
  <sheetData>
    <row r="1" spans="1:40" s="134" customFormat="1" ht="13.5" customHeight="1" x14ac:dyDescent="0.15">
      <c r="A1" s="1268"/>
      <c r="B1" s="1268"/>
      <c r="C1" s="1268"/>
      <c r="D1" s="1268"/>
      <c r="E1" s="1268"/>
      <c r="F1" s="1268"/>
      <c r="G1" s="1268"/>
      <c r="H1" s="1268"/>
      <c r="I1" s="1268"/>
      <c r="J1" s="1268"/>
      <c r="K1" s="1268"/>
      <c r="L1" s="350"/>
      <c r="M1" s="350"/>
      <c r="N1" s="350"/>
      <c r="O1" s="350"/>
      <c r="P1" s="350"/>
      <c r="Q1" s="350"/>
      <c r="R1" s="350"/>
      <c r="S1" s="350"/>
      <c r="T1" s="350"/>
      <c r="U1" s="350"/>
      <c r="V1" s="350"/>
      <c r="W1" s="350"/>
      <c r="X1" s="350"/>
      <c r="Y1" s="350"/>
      <c r="Z1" s="350"/>
      <c r="AA1" s="350"/>
      <c r="AB1" s="350"/>
      <c r="AC1" s="350"/>
      <c r="AD1" s="350"/>
      <c r="AE1" s="350"/>
      <c r="AF1" s="350"/>
      <c r="AG1" s="350"/>
      <c r="AH1" s="350"/>
      <c r="AI1" s="183"/>
      <c r="AJ1" s="183"/>
      <c r="AK1" s="183"/>
      <c r="AL1" s="141" t="s">
        <v>513</v>
      </c>
    </row>
    <row r="2" spans="1:40" s="134" customFormat="1" ht="15.75" customHeight="1" x14ac:dyDescent="0.15">
      <c r="A2" s="1237"/>
      <c r="B2" s="1237"/>
      <c r="C2" s="1237"/>
      <c r="D2" s="1237"/>
      <c r="E2" s="1237"/>
      <c r="F2" s="1237"/>
      <c r="G2" s="1237"/>
      <c r="H2" s="1237"/>
      <c r="I2" s="1237"/>
      <c r="J2" s="1237"/>
      <c r="K2" s="1237"/>
      <c r="L2" s="1237"/>
      <c r="M2" s="1237"/>
      <c r="N2" s="1237"/>
      <c r="O2" s="1237"/>
      <c r="P2" s="1237"/>
      <c r="Q2" s="1237"/>
      <c r="R2" s="1237"/>
      <c r="S2" s="1237"/>
      <c r="T2" s="1237"/>
      <c r="U2" s="1237"/>
      <c r="V2" s="1237"/>
      <c r="W2" s="1237"/>
      <c r="X2" s="1237"/>
      <c r="Y2" s="1237"/>
      <c r="Z2" s="1237"/>
      <c r="AA2" s="1237"/>
      <c r="AB2" s="1237"/>
      <c r="AC2" s="1237"/>
      <c r="AD2" s="1237"/>
      <c r="AE2" s="1237"/>
      <c r="AF2" s="1237"/>
      <c r="AG2" s="159"/>
      <c r="AH2" s="159"/>
      <c r="AI2" s="144"/>
      <c r="AJ2" s="144"/>
      <c r="AK2" s="144"/>
      <c r="AL2" s="144"/>
      <c r="AM2" s="144"/>
    </row>
    <row r="3" spans="1:40" s="134" customFormat="1" ht="15" customHeight="1" x14ac:dyDescent="0.15">
      <c r="A3" s="159"/>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44"/>
      <c r="AJ3" s="144"/>
      <c r="AK3" s="144"/>
      <c r="AL3" s="144"/>
      <c r="AM3" s="144"/>
    </row>
    <row r="4" spans="1:40" s="134" customFormat="1" ht="20.100000000000001" customHeight="1" x14ac:dyDescent="0.15">
      <c r="A4" s="1278"/>
      <c r="B4" s="1278"/>
      <c r="C4" s="1278"/>
      <c r="D4" s="1278"/>
      <c r="E4" s="1278"/>
      <c r="F4" s="1278"/>
      <c r="G4" s="1278"/>
      <c r="H4" s="1278"/>
      <c r="I4" s="1278"/>
      <c r="J4" s="1278"/>
      <c r="K4" s="1278"/>
      <c r="L4" s="1278"/>
      <c r="M4" s="1278"/>
      <c r="N4" s="1278"/>
      <c r="O4" s="1278"/>
      <c r="P4" s="1278"/>
      <c r="Q4" s="1278"/>
      <c r="R4" s="1278"/>
      <c r="S4" s="1278"/>
      <c r="T4" s="1278"/>
      <c r="U4" s="1278"/>
      <c r="V4" s="1278"/>
      <c r="W4" s="1278"/>
      <c r="X4" s="1278"/>
      <c r="Y4" s="1278"/>
      <c r="Z4" s="1278"/>
      <c r="AA4" s="1278"/>
      <c r="AB4" s="1278"/>
      <c r="AC4" s="1278"/>
      <c r="AD4" s="1278"/>
      <c r="AE4" s="1278"/>
      <c r="AF4" s="1278"/>
      <c r="AG4" s="1278"/>
      <c r="AH4" s="1278"/>
      <c r="AI4" s="1278"/>
      <c r="AJ4" s="1278"/>
      <c r="AK4" s="1278"/>
      <c r="AL4" s="1278"/>
      <c r="AM4" s="1278"/>
    </row>
    <row r="5" spans="1:40" s="134" customFormat="1" ht="12" customHeight="1" x14ac:dyDescent="0.1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row>
    <row r="6" spans="1:40" ht="21" customHeight="1" x14ac:dyDescent="0.15">
      <c r="A6" s="1248"/>
      <c r="B6" s="1249"/>
      <c r="C6" s="1249"/>
      <c r="D6" s="1249"/>
      <c r="E6" s="1249"/>
      <c r="F6" s="1250"/>
      <c r="G6" s="1279" t="s">
        <v>531</v>
      </c>
      <c r="H6" s="1280"/>
      <c r="I6" s="1280"/>
      <c r="J6" s="1280"/>
      <c r="K6" s="1280"/>
      <c r="L6" s="1280"/>
      <c r="M6" s="1280"/>
      <c r="N6" s="1280"/>
      <c r="O6" s="1280"/>
      <c r="P6" s="1280"/>
      <c r="Q6" s="1280"/>
      <c r="R6" s="1280"/>
      <c r="S6" s="1280"/>
      <c r="T6" s="1280"/>
      <c r="U6" s="1280"/>
      <c r="V6" s="1280"/>
      <c r="W6" s="1280"/>
      <c r="X6" s="1280"/>
      <c r="Y6" s="1280"/>
      <c r="Z6" s="1280"/>
      <c r="AA6" s="1280"/>
      <c r="AB6" s="1280"/>
      <c r="AC6" s="1280"/>
      <c r="AD6" s="1280"/>
      <c r="AE6" s="1280"/>
      <c r="AF6" s="1280"/>
      <c r="AG6" s="1280"/>
      <c r="AH6" s="1280"/>
      <c r="AI6" s="1280"/>
      <c r="AJ6" s="1280"/>
      <c r="AK6" s="1280"/>
      <c r="AL6" s="1280"/>
      <c r="AM6" s="1281"/>
    </row>
    <row r="7" spans="1:40" ht="30" customHeight="1" x14ac:dyDescent="0.15">
      <c r="A7" s="1251"/>
      <c r="B7" s="1252"/>
      <c r="C7" s="1252"/>
      <c r="D7" s="1252"/>
      <c r="E7" s="1252"/>
      <c r="F7" s="1253"/>
      <c r="G7" s="1260" t="s">
        <v>555</v>
      </c>
      <c r="H7" s="1261"/>
      <c r="I7" s="1261"/>
      <c r="J7" s="1261"/>
      <c r="K7" s="1261"/>
      <c r="L7" s="1261"/>
      <c r="M7" s="1261"/>
      <c r="N7" s="1261"/>
      <c r="O7" s="1261"/>
      <c r="P7" s="1261"/>
      <c r="Q7" s="1261"/>
      <c r="R7" s="1261"/>
      <c r="S7" s="1261"/>
      <c r="T7" s="1261"/>
      <c r="U7" s="1261"/>
      <c r="V7" s="1261"/>
      <c r="W7" s="1261"/>
      <c r="X7" s="1261"/>
      <c r="Y7" s="1261"/>
      <c r="Z7" s="1261"/>
      <c r="AA7" s="1261"/>
      <c r="AB7" s="1261"/>
      <c r="AC7" s="1261"/>
      <c r="AD7" s="1261"/>
      <c r="AE7" s="1261"/>
      <c r="AF7" s="1261"/>
      <c r="AG7" s="1261"/>
      <c r="AH7" s="1261"/>
      <c r="AI7" s="1262"/>
      <c r="AJ7" s="1319" t="s">
        <v>536</v>
      </c>
      <c r="AK7" s="1320"/>
      <c r="AL7" s="1323" t="s">
        <v>556</v>
      </c>
      <c r="AM7" s="1324"/>
    </row>
    <row r="8" spans="1:40" ht="21" customHeight="1" x14ac:dyDescent="0.15">
      <c r="A8" s="1251"/>
      <c r="B8" s="1252"/>
      <c r="C8" s="1252"/>
      <c r="D8" s="1252"/>
      <c r="E8" s="1252"/>
      <c r="F8" s="1253"/>
      <c r="G8" s="1286" t="s">
        <v>489</v>
      </c>
      <c r="H8" s="1287"/>
      <c r="I8" s="1287"/>
      <c r="J8" s="1287"/>
      <c r="K8" s="1287"/>
      <c r="L8" s="1287"/>
      <c r="M8" s="1287"/>
      <c r="N8" s="1287"/>
      <c r="O8" s="1287"/>
      <c r="P8" s="1287"/>
      <c r="Q8" s="1287"/>
      <c r="R8" s="1287"/>
      <c r="S8" s="1287"/>
      <c r="T8" s="1287"/>
      <c r="U8" s="1287"/>
      <c r="V8" s="1287"/>
      <c r="W8" s="1287"/>
      <c r="X8" s="1287"/>
      <c r="Y8" s="1287"/>
      <c r="Z8" s="1287"/>
      <c r="AA8" s="1287"/>
      <c r="AB8" s="1287"/>
      <c r="AC8" s="1287"/>
      <c r="AD8" s="1287"/>
      <c r="AE8" s="1287"/>
      <c r="AF8" s="1287"/>
      <c r="AG8" s="1287"/>
      <c r="AH8" s="1287"/>
      <c r="AI8" s="1317" t="s">
        <v>152</v>
      </c>
      <c r="AJ8" s="1319"/>
      <c r="AK8" s="1320"/>
      <c r="AL8" s="1323"/>
      <c r="AM8" s="1324"/>
    </row>
    <row r="9" spans="1:40" ht="21" customHeight="1" x14ac:dyDescent="0.15">
      <c r="A9" s="1254"/>
      <c r="B9" s="1255"/>
      <c r="C9" s="1255"/>
      <c r="D9" s="1255"/>
      <c r="E9" s="1255"/>
      <c r="F9" s="1256"/>
      <c r="G9" s="1288"/>
      <c r="H9" s="1289"/>
      <c r="I9" s="1289"/>
      <c r="J9" s="1289"/>
      <c r="K9" s="1289"/>
      <c r="L9" s="1289"/>
      <c r="M9" s="1289"/>
      <c r="N9" s="1289"/>
      <c r="O9" s="1289"/>
      <c r="P9" s="1289"/>
      <c r="Q9" s="1289"/>
      <c r="R9" s="1289"/>
      <c r="S9" s="1289"/>
      <c r="T9" s="1289"/>
      <c r="U9" s="1289"/>
      <c r="V9" s="1289"/>
      <c r="W9" s="1289"/>
      <c r="X9" s="1289"/>
      <c r="Y9" s="1289"/>
      <c r="Z9" s="1289"/>
      <c r="AA9" s="1289"/>
      <c r="AB9" s="1289"/>
      <c r="AC9" s="1289"/>
      <c r="AD9" s="1289"/>
      <c r="AE9" s="1289"/>
      <c r="AF9" s="1289"/>
      <c r="AG9" s="1289"/>
      <c r="AH9" s="1289"/>
      <c r="AI9" s="1318"/>
      <c r="AJ9" s="1321"/>
      <c r="AK9" s="1322"/>
      <c r="AL9" s="1325"/>
      <c r="AM9" s="1326"/>
    </row>
    <row r="10" spans="1:40" s="143" customFormat="1" ht="12" customHeight="1" x14ac:dyDescent="0.15">
      <c r="A10" s="1257" t="s">
        <v>490</v>
      </c>
      <c r="B10" s="1269" t="s">
        <v>491</v>
      </c>
      <c r="C10" s="1270"/>
      <c r="D10" s="1283" t="s">
        <v>448</v>
      </c>
      <c r="E10" s="1284"/>
      <c r="F10" s="1285"/>
      <c r="G10" s="1265"/>
      <c r="H10" s="1266"/>
      <c r="I10" s="1266"/>
      <c r="J10" s="1282"/>
      <c r="K10" s="1238"/>
      <c r="L10" s="1239"/>
      <c r="M10" s="1239"/>
      <c r="N10" s="1240"/>
      <c r="O10" s="1238"/>
      <c r="P10" s="1239"/>
      <c r="Q10" s="1239"/>
      <c r="R10" s="1240"/>
      <c r="S10" s="1238"/>
      <c r="T10" s="1239"/>
      <c r="U10" s="1239"/>
      <c r="V10" s="1240"/>
      <c r="W10" s="1265"/>
      <c r="X10" s="1266"/>
      <c r="Y10" s="1266"/>
      <c r="Z10" s="1282"/>
      <c r="AA10" s="1265"/>
      <c r="AB10" s="1266"/>
      <c r="AC10" s="1266"/>
      <c r="AD10" s="1266"/>
      <c r="AE10" s="1265"/>
      <c r="AF10" s="1266"/>
      <c r="AG10" s="1266"/>
      <c r="AH10" s="1282"/>
      <c r="AI10" s="162"/>
      <c r="AJ10" s="1307"/>
      <c r="AK10" s="1308"/>
      <c r="AL10" s="1309"/>
      <c r="AM10" s="1310"/>
    </row>
    <row r="11" spans="1:40" s="143" customFormat="1" ht="12" customHeight="1" x14ac:dyDescent="0.15">
      <c r="A11" s="1258"/>
      <c r="B11" s="1271"/>
      <c r="C11" s="1272"/>
      <c r="D11" s="1275" t="s">
        <v>492</v>
      </c>
      <c r="E11" s="1276"/>
      <c r="F11" s="1277"/>
      <c r="G11" s="1241"/>
      <c r="H11" s="1242"/>
      <c r="I11" s="1242"/>
      <c r="J11" s="1243"/>
      <c r="K11" s="1241"/>
      <c r="L11" s="1242"/>
      <c r="M11" s="1242"/>
      <c r="N11" s="1243"/>
      <c r="O11" s="1241"/>
      <c r="P11" s="1242"/>
      <c r="Q11" s="1242"/>
      <c r="R11" s="1243"/>
      <c r="S11" s="1241"/>
      <c r="T11" s="1242"/>
      <c r="U11" s="1242"/>
      <c r="V11" s="1243"/>
      <c r="W11" s="1241"/>
      <c r="X11" s="1242"/>
      <c r="Y11" s="1242"/>
      <c r="Z11" s="1243"/>
      <c r="AA11" s="1241"/>
      <c r="AB11" s="1242"/>
      <c r="AC11" s="1242"/>
      <c r="AD11" s="1242"/>
      <c r="AE11" s="1241"/>
      <c r="AF11" s="1242"/>
      <c r="AG11" s="1242"/>
      <c r="AH11" s="1243"/>
      <c r="AI11" s="160">
        <f>SUM(G11:AG11)</f>
        <v>0</v>
      </c>
      <c r="AJ11" s="1311"/>
      <c r="AK11" s="1312"/>
      <c r="AL11" s="1313">
        <f>AI11+AJ11</f>
        <v>0</v>
      </c>
      <c r="AM11" s="1314"/>
    </row>
    <row r="12" spans="1:40" s="143" customFormat="1" ht="12" customHeight="1" x14ac:dyDescent="0.15">
      <c r="A12" s="1258"/>
      <c r="B12" s="1273"/>
      <c r="C12" s="1274"/>
      <c r="D12" s="1244" t="s">
        <v>487</v>
      </c>
      <c r="E12" s="922"/>
      <c r="F12" s="923"/>
      <c r="G12" s="1263" t="e">
        <f>ROUNDDOWN(G11/$AI$25,4)</f>
        <v>#DIV/0!</v>
      </c>
      <c r="H12" s="1264"/>
      <c r="I12" s="1264"/>
      <c r="J12" s="1267"/>
      <c r="K12" s="1245" t="e">
        <f>ROUNDDOWN(K11/$AI$25,4)</f>
        <v>#DIV/0!</v>
      </c>
      <c r="L12" s="1246"/>
      <c r="M12" s="1246"/>
      <c r="N12" s="1247"/>
      <c r="O12" s="1263" t="e">
        <f>ROUNDDOWN(O11/$AI$25,4)</f>
        <v>#DIV/0!</v>
      </c>
      <c r="P12" s="1264"/>
      <c r="Q12" s="1264"/>
      <c r="R12" s="1267"/>
      <c r="S12" s="1263" t="e">
        <f>ROUNDDOWN(S11/$AI$25,4)</f>
        <v>#DIV/0!</v>
      </c>
      <c r="T12" s="1264"/>
      <c r="U12" s="1264"/>
      <c r="V12" s="1264"/>
      <c r="W12" s="1263" t="e">
        <f>ROUNDDOWN(W11/$AI$25,4)</f>
        <v>#DIV/0!</v>
      </c>
      <c r="X12" s="1264"/>
      <c r="Y12" s="1264"/>
      <c r="Z12" s="1267"/>
      <c r="AA12" s="1263" t="e">
        <f>ROUNDDOWN(AA11/$AI$25,4)</f>
        <v>#DIV/0!</v>
      </c>
      <c r="AB12" s="1264"/>
      <c r="AC12" s="1264"/>
      <c r="AD12" s="1264"/>
      <c r="AE12" s="1263" t="e">
        <f>ROUNDDOWN(AE11/$AI$25,4)</f>
        <v>#DIV/0!</v>
      </c>
      <c r="AF12" s="1264"/>
      <c r="AG12" s="1264"/>
      <c r="AH12" s="1267"/>
      <c r="AI12" s="161"/>
      <c r="AJ12" s="1315"/>
      <c r="AK12" s="1316"/>
      <c r="AL12" s="1315"/>
      <c r="AM12" s="1316"/>
      <c r="AN12" s="163" t="e">
        <f>SUM(G12:AH12)</f>
        <v>#DIV/0!</v>
      </c>
    </row>
    <row r="13" spans="1:40" s="143" customFormat="1" ht="12" customHeight="1" x14ac:dyDescent="0.15">
      <c r="A13" s="1258"/>
      <c r="B13" s="1269" t="s">
        <v>493</v>
      </c>
      <c r="C13" s="1270"/>
      <c r="D13" s="1283" t="s">
        <v>448</v>
      </c>
      <c r="E13" s="1284"/>
      <c r="F13" s="1285"/>
      <c r="G13" s="1238"/>
      <c r="H13" s="1239"/>
      <c r="I13" s="1239"/>
      <c r="J13" s="1240"/>
      <c r="K13" s="1238"/>
      <c r="L13" s="1239"/>
      <c r="M13" s="1239"/>
      <c r="N13" s="1240"/>
      <c r="O13" s="1238"/>
      <c r="P13" s="1239"/>
      <c r="Q13" s="1239"/>
      <c r="R13" s="1240"/>
      <c r="S13" s="1238"/>
      <c r="T13" s="1239"/>
      <c r="U13" s="1239"/>
      <c r="V13" s="1240"/>
      <c r="W13" s="1238"/>
      <c r="X13" s="1239"/>
      <c r="Y13" s="1239"/>
      <c r="Z13" s="1240"/>
      <c r="AA13" s="1238"/>
      <c r="AB13" s="1239"/>
      <c r="AC13" s="1239"/>
      <c r="AD13" s="1240"/>
      <c r="AE13" s="1238"/>
      <c r="AF13" s="1239"/>
      <c r="AG13" s="1239"/>
      <c r="AH13" s="1240"/>
      <c r="AI13" s="162"/>
      <c r="AJ13" s="1307"/>
      <c r="AK13" s="1308"/>
      <c r="AL13" s="1309"/>
      <c r="AM13" s="1310"/>
    </row>
    <row r="14" spans="1:40" s="143" customFormat="1" ht="12" customHeight="1" x14ac:dyDescent="0.15">
      <c r="A14" s="1258"/>
      <c r="B14" s="1271"/>
      <c r="C14" s="1272"/>
      <c r="D14" s="1275" t="s">
        <v>492</v>
      </c>
      <c r="E14" s="1276"/>
      <c r="F14" s="1277"/>
      <c r="G14" s="1241"/>
      <c r="H14" s="1242"/>
      <c r="I14" s="1242"/>
      <c r="J14" s="1243"/>
      <c r="K14" s="1241"/>
      <c r="L14" s="1242"/>
      <c r="M14" s="1242"/>
      <c r="N14" s="1243"/>
      <c r="O14" s="1241"/>
      <c r="P14" s="1242"/>
      <c r="Q14" s="1242"/>
      <c r="R14" s="1243"/>
      <c r="S14" s="1241"/>
      <c r="T14" s="1242"/>
      <c r="U14" s="1242"/>
      <c r="V14" s="1243"/>
      <c r="W14" s="1241"/>
      <c r="X14" s="1242"/>
      <c r="Y14" s="1242"/>
      <c r="Z14" s="1243"/>
      <c r="AA14" s="1241"/>
      <c r="AB14" s="1242"/>
      <c r="AC14" s="1242"/>
      <c r="AD14" s="1243"/>
      <c r="AE14" s="1241"/>
      <c r="AF14" s="1242"/>
      <c r="AG14" s="1242"/>
      <c r="AH14" s="1243"/>
      <c r="AI14" s="160">
        <f>SUM(G14:AG14)</f>
        <v>0</v>
      </c>
      <c r="AJ14" s="1311"/>
      <c r="AK14" s="1312"/>
      <c r="AL14" s="1313">
        <f>AI14+AJ14</f>
        <v>0</v>
      </c>
      <c r="AM14" s="1314"/>
    </row>
    <row r="15" spans="1:40" s="143" customFormat="1" ht="12" customHeight="1" x14ac:dyDescent="0.15">
      <c r="A15" s="1258"/>
      <c r="B15" s="1273"/>
      <c r="C15" s="1274"/>
      <c r="D15" s="1244" t="s">
        <v>487</v>
      </c>
      <c r="E15" s="922"/>
      <c r="F15" s="923"/>
      <c r="G15" s="1245" t="e">
        <f>ROUNDDOWN(G14/$AI$25,4)</f>
        <v>#DIV/0!</v>
      </c>
      <c r="H15" s="1246"/>
      <c r="I15" s="1246"/>
      <c r="J15" s="1247"/>
      <c r="K15" s="1245" t="e">
        <f>ROUNDDOWN(K14/$AI$25,4)</f>
        <v>#DIV/0!</v>
      </c>
      <c r="L15" s="1246"/>
      <c r="M15" s="1246"/>
      <c r="N15" s="1247"/>
      <c r="O15" s="1245" t="e">
        <f>ROUNDDOWN(O14/$AI$25,4)</f>
        <v>#DIV/0!</v>
      </c>
      <c r="P15" s="1246"/>
      <c r="Q15" s="1246"/>
      <c r="R15" s="1247"/>
      <c r="S15" s="1245" t="e">
        <f>ROUNDDOWN(S14/$AI$25,4)</f>
        <v>#DIV/0!</v>
      </c>
      <c r="T15" s="1246"/>
      <c r="U15" s="1246"/>
      <c r="V15" s="1247"/>
      <c r="W15" s="1245" t="e">
        <f>ROUNDDOWN(W14/$AI$25,4)</f>
        <v>#DIV/0!</v>
      </c>
      <c r="X15" s="1246"/>
      <c r="Y15" s="1246"/>
      <c r="Z15" s="1247"/>
      <c r="AA15" s="1245" t="e">
        <f>ROUNDDOWN(AA14/$AI$25,4)</f>
        <v>#DIV/0!</v>
      </c>
      <c r="AB15" s="1246"/>
      <c r="AC15" s="1246"/>
      <c r="AD15" s="1246"/>
      <c r="AE15" s="1263" t="e">
        <f>ROUNDDOWN(AE14/$AI$25,4)</f>
        <v>#DIV/0!</v>
      </c>
      <c r="AF15" s="1264"/>
      <c r="AG15" s="1264"/>
      <c r="AH15" s="1267"/>
      <c r="AI15" s="161"/>
      <c r="AJ15" s="1315"/>
      <c r="AK15" s="1316"/>
      <c r="AL15" s="1315"/>
      <c r="AM15" s="1316"/>
      <c r="AN15" s="143" t="e">
        <f>SUM(G15:AH15)</f>
        <v>#DIV/0!</v>
      </c>
    </row>
    <row r="16" spans="1:40" s="143" customFormat="1" ht="12" customHeight="1" x14ac:dyDescent="0.15">
      <c r="A16" s="1258"/>
      <c r="B16" s="1269" t="s">
        <v>494</v>
      </c>
      <c r="C16" s="1270"/>
      <c r="D16" s="1283" t="s">
        <v>448</v>
      </c>
      <c r="E16" s="1284"/>
      <c r="F16" s="1285"/>
      <c r="G16" s="1238"/>
      <c r="H16" s="1239"/>
      <c r="I16" s="1239"/>
      <c r="J16" s="1240"/>
      <c r="K16" s="1238"/>
      <c r="L16" s="1239"/>
      <c r="M16" s="1239"/>
      <c r="N16" s="1240"/>
      <c r="O16" s="1238"/>
      <c r="P16" s="1239"/>
      <c r="Q16" s="1239"/>
      <c r="R16" s="1240"/>
      <c r="S16" s="1238"/>
      <c r="T16" s="1239"/>
      <c r="U16" s="1239"/>
      <c r="V16" s="1240"/>
      <c r="W16" s="1238"/>
      <c r="X16" s="1239"/>
      <c r="Y16" s="1239"/>
      <c r="Z16" s="1240"/>
      <c r="AA16" s="1238"/>
      <c r="AB16" s="1239"/>
      <c r="AC16" s="1239"/>
      <c r="AD16" s="1240"/>
      <c r="AE16" s="1238"/>
      <c r="AF16" s="1239"/>
      <c r="AG16" s="1239"/>
      <c r="AH16" s="1240"/>
      <c r="AI16" s="162"/>
      <c r="AJ16" s="1307"/>
      <c r="AK16" s="1308"/>
      <c r="AL16" s="1309"/>
      <c r="AM16" s="1310"/>
    </row>
    <row r="17" spans="1:40" s="143" customFormat="1" ht="12" customHeight="1" x14ac:dyDescent="0.15">
      <c r="A17" s="1258"/>
      <c r="B17" s="1271"/>
      <c r="C17" s="1272"/>
      <c r="D17" s="1275" t="s">
        <v>492</v>
      </c>
      <c r="E17" s="1276"/>
      <c r="F17" s="1277"/>
      <c r="G17" s="1241"/>
      <c r="H17" s="1242"/>
      <c r="I17" s="1242"/>
      <c r="J17" s="1243"/>
      <c r="K17" s="1241"/>
      <c r="L17" s="1242"/>
      <c r="M17" s="1242"/>
      <c r="N17" s="1243"/>
      <c r="O17" s="1241"/>
      <c r="P17" s="1242"/>
      <c r="Q17" s="1242"/>
      <c r="R17" s="1243"/>
      <c r="S17" s="1241"/>
      <c r="T17" s="1242"/>
      <c r="U17" s="1242"/>
      <c r="V17" s="1243"/>
      <c r="W17" s="1241"/>
      <c r="X17" s="1242"/>
      <c r="Y17" s="1242"/>
      <c r="Z17" s="1243"/>
      <c r="AA17" s="1241"/>
      <c r="AB17" s="1242"/>
      <c r="AC17" s="1242"/>
      <c r="AD17" s="1243"/>
      <c r="AE17" s="1241"/>
      <c r="AF17" s="1242"/>
      <c r="AG17" s="1242"/>
      <c r="AH17" s="1243"/>
      <c r="AI17" s="160">
        <f>SUM(G17:AG17)</f>
        <v>0</v>
      </c>
      <c r="AJ17" s="1311"/>
      <c r="AK17" s="1312"/>
      <c r="AL17" s="1313">
        <f>AI17+AJ17</f>
        <v>0</v>
      </c>
      <c r="AM17" s="1314"/>
    </row>
    <row r="18" spans="1:40" s="143" customFormat="1" ht="12" customHeight="1" x14ac:dyDescent="0.15">
      <c r="A18" s="1258"/>
      <c r="B18" s="1273"/>
      <c r="C18" s="1274"/>
      <c r="D18" s="1244" t="s">
        <v>487</v>
      </c>
      <c r="E18" s="922"/>
      <c r="F18" s="923"/>
      <c r="G18" s="1245" t="e">
        <f>ROUNDDOWN(G17/$AI$25,4)</f>
        <v>#DIV/0!</v>
      </c>
      <c r="H18" s="1246"/>
      <c r="I18" s="1246"/>
      <c r="J18" s="1247"/>
      <c r="K18" s="1245" t="e">
        <f>ROUNDDOWN(K17/$AI$25,4)</f>
        <v>#DIV/0!</v>
      </c>
      <c r="L18" s="1246"/>
      <c r="M18" s="1246"/>
      <c r="N18" s="1247"/>
      <c r="O18" s="1245" t="e">
        <f>ROUNDDOWN(O17/$AI$25,4)</f>
        <v>#DIV/0!</v>
      </c>
      <c r="P18" s="1246"/>
      <c r="Q18" s="1246"/>
      <c r="R18" s="1247"/>
      <c r="S18" s="1245" t="e">
        <f>ROUNDDOWN(S17/$AI$25,4)</f>
        <v>#DIV/0!</v>
      </c>
      <c r="T18" s="1246"/>
      <c r="U18" s="1246"/>
      <c r="V18" s="1247"/>
      <c r="W18" s="1245" t="e">
        <f>ROUNDDOWN(W17/$AI$25,4)</f>
        <v>#DIV/0!</v>
      </c>
      <c r="X18" s="1246"/>
      <c r="Y18" s="1246"/>
      <c r="Z18" s="1247"/>
      <c r="AA18" s="1245" t="e">
        <f>ROUNDDOWN(AA17/$AI$25,4)</f>
        <v>#DIV/0!</v>
      </c>
      <c r="AB18" s="1246"/>
      <c r="AC18" s="1246"/>
      <c r="AD18" s="1247"/>
      <c r="AE18" s="1245" t="e">
        <f>ROUNDDOWN(AE17/$AI$25,4)</f>
        <v>#DIV/0!</v>
      </c>
      <c r="AF18" s="1246"/>
      <c r="AG18" s="1246"/>
      <c r="AH18" s="1247"/>
      <c r="AI18" s="161"/>
      <c r="AJ18" s="1315"/>
      <c r="AK18" s="1316"/>
      <c r="AL18" s="1315"/>
      <c r="AM18" s="1316"/>
      <c r="AN18" s="143" t="e">
        <f>SUM(G18:AH18)</f>
        <v>#DIV/0!</v>
      </c>
    </row>
    <row r="19" spans="1:40" s="143" customFormat="1" ht="12" customHeight="1" x14ac:dyDescent="0.15">
      <c r="A19" s="1258"/>
      <c r="B19" s="1269" t="s">
        <v>495</v>
      </c>
      <c r="C19" s="1270"/>
      <c r="D19" s="1283" t="s">
        <v>448</v>
      </c>
      <c r="E19" s="1284"/>
      <c r="F19" s="1285"/>
      <c r="G19" s="1238"/>
      <c r="H19" s="1239"/>
      <c r="I19" s="1239"/>
      <c r="J19" s="1240"/>
      <c r="K19" s="1238"/>
      <c r="L19" s="1239"/>
      <c r="M19" s="1239"/>
      <c r="N19" s="1240"/>
      <c r="O19" s="1238"/>
      <c r="P19" s="1239"/>
      <c r="Q19" s="1239"/>
      <c r="R19" s="1240"/>
      <c r="S19" s="1238"/>
      <c r="T19" s="1239"/>
      <c r="U19" s="1239"/>
      <c r="V19" s="1240"/>
      <c r="W19" s="1238"/>
      <c r="X19" s="1239"/>
      <c r="Y19" s="1239"/>
      <c r="Z19" s="1240"/>
      <c r="AA19" s="1238"/>
      <c r="AB19" s="1239"/>
      <c r="AC19" s="1239"/>
      <c r="AD19" s="1240"/>
      <c r="AE19" s="1238"/>
      <c r="AF19" s="1239"/>
      <c r="AG19" s="1239"/>
      <c r="AH19" s="1240"/>
      <c r="AI19" s="162"/>
      <c r="AJ19" s="1307"/>
      <c r="AK19" s="1308"/>
      <c r="AL19" s="1309"/>
      <c r="AM19" s="1310"/>
    </row>
    <row r="20" spans="1:40" s="143" customFormat="1" ht="12" customHeight="1" x14ac:dyDescent="0.15">
      <c r="A20" s="1258"/>
      <c r="B20" s="1271"/>
      <c r="C20" s="1272"/>
      <c r="D20" s="1275" t="s">
        <v>492</v>
      </c>
      <c r="E20" s="1276"/>
      <c r="F20" s="1277"/>
      <c r="G20" s="1241"/>
      <c r="H20" s="1242"/>
      <c r="I20" s="1242"/>
      <c r="J20" s="1243"/>
      <c r="K20" s="1241"/>
      <c r="L20" s="1242"/>
      <c r="M20" s="1242"/>
      <c r="N20" s="1243"/>
      <c r="O20" s="1241"/>
      <c r="P20" s="1242"/>
      <c r="Q20" s="1242"/>
      <c r="R20" s="1243"/>
      <c r="S20" s="1241"/>
      <c r="T20" s="1242"/>
      <c r="U20" s="1242"/>
      <c r="V20" s="1243"/>
      <c r="W20" s="1241"/>
      <c r="X20" s="1242"/>
      <c r="Y20" s="1242"/>
      <c r="Z20" s="1243"/>
      <c r="AA20" s="1241"/>
      <c r="AB20" s="1242"/>
      <c r="AC20" s="1242"/>
      <c r="AD20" s="1243"/>
      <c r="AE20" s="1241"/>
      <c r="AF20" s="1242"/>
      <c r="AG20" s="1242"/>
      <c r="AH20" s="1243"/>
      <c r="AI20" s="160">
        <f>SUM(G20:AG20)</f>
        <v>0</v>
      </c>
      <c r="AJ20" s="1311"/>
      <c r="AK20" s="1312"/>
      <c r="AL20" s="1313">
        <f>AI20+AJ20</f>
        <v>0</v>
      </c>
      <c r="AM20" s="1314"/>
    </row>
    <row r="21" spans="1:40" s="143" customFormat="1" ht="12" customHeight="1" x14ac:dyDescent="0.15">
      <c r="A21" s="1258"/>
      <c r="B21" s="1273"/>
      <c r="C21" s="1274"/>
      <c r="D21" s="1244" t="s">
        <v>487</v>
      </c>
      <c r="E21" s="922"/>
      <c r="F21" s="923"/>
      <c r="G21" s="1244" t="e">
        <f>ROUNDDOWN(G20/$AI$25,4)</f>
        <v>#DIV/0!</v>
      </c>
      <c r="H21" s="922"/>
      <c r="I21" s="922"/>
      <c r="J21" s="923"/>
      <c r="K21" s="1244" t="e">
        <f>ROUNDDOWN(K20/$AI$25,4)</f>
        <v>#DIV/0!</v>
      </c>
      <c r="L21" s="922"/>
      <c r="M21" s="922"/>
      <c r="N21" s="923"/>
      <c r="O21" s="1244" t="e">
        <f>ROUNDDOWN(O20/$AI$25,4)</f>
        <v>#DIV/0!</v>
      </c>
      <c r="P21" s="922"/>
      <c r="Q21" s="922"/>
      <c r="R21" s="923"/>
      <c r="S21" s="1244" t="e">
        <f>ROUNDDOWN(S20/$AI$25,4)</f>
        <v>#DIV/0!</v>
      </c>
      <c r="T21" s="922"/>
      <c r="U21" s="922"/>
      <c r="V21" s="923"/>
      <c r="W21" s="1244" t="e">
        <f>ROUNDDOWN(W20/$AI$25,4)</f>
        <v>#DIV/0!</v>
      </c>
      <c r="X21" s="922"/>
      <c r="Y21" s="922"/>
      <c r="Z21" s="923"/>
      <c r="AA21" s="1244" t="e">
        <f>ROUNDDOWN(AA20/$AI$25,4)</f>
        <v>#DIV/0!</v>
      </c>
      <c r="AB21" s="922"/>
      <c r="AC21" s="922"/>
      <c r="AD21" s="923"/>
      <c r="AE21" s="1244" t="e">
        <f>ROUNDDOWN(AE20/$AI$25,4)</f>
        <v>#DIV/0!</v>
      </c>
      <c r="AF21" s="922"/>
      <c r="AG21" s="922"/>
      <c r="AH21" s="923"/>
      <c r="AI21" s="161"/>
      <c r="AJ21" s="1315"/>
      <c r="AK21" s="1316"/>
      <c r="AL21" s="1315"/>
      <c r="AM21" s="1316"/>
      <c r="AN21" s="143" t="e">
        <f>SUM(G21:AH21)</f>
        <v>#DIV/0!</v>
      </c>
    </row>
    <row r="22" spans="1:40" s="143" customFormat="1" ht="12" customHeight="1" x14ac:dyDescent="0.15">
      <c r="A22" s="1258"/>
      <c r="B22" s="1269" t="s">
        <v>496</v>
      </c>
      <c r="C22" s="1270"/>
      <c r="D22" s="1283" t="s">
        <v>448</v>
      </c>
      <c r="E22" s="1284"/>
      <c r="F22" s="1285"/>
      <c r="G22" s="1238"/>
      <c r="H22" s="1239"/>
      <c r="I22" s="1239"/>
      <c r="J22" s="1240"/>
      <c r="K22" s="1238"/>
      <c r="L22" s="1239"/>
      <c r="M22" s="1239"/>
      <c r="N22" s="1240"/>
      <c r="O22" s="1238"/>
      <c r="P22" s="1239"/>
      <c r="Q22" s="1239"/>
      <c r="R22" s="1240"/>
      <c r="S22" s="1238"/>
      <c r="T22" s="1239"/>
      <c r="U22" s="1239"/>
      <c r="V22" s="1240"/>
      <c r="W22" s="1238"/>
      <c r="X22" s="1239"/>
      <c r="Y22" s="1239"/>
      <c r="Z22" s="1240"/>
      <c r="AA22" s="1238"/>
      <c r="AB22" s="1239"/>
      <c r="AC22" s="1239"/>
      <c r="AD22" s="1240"/>
      <c r="AE22" s="1238"/>
      <c r="AF22" s="1239"/>
      <c r="AG22" s="1239"/>
      <c r="AH22" s="1240"/>
      <c r="AI22" s="162"/>
      <c r="AJ22" s="1307"/>
      <c r="AK22" s="1308"/>
      <c r="AL22" s="1309"/>
      <c r="AM22" s="1310"/>
    </row>
    <row r="23" spans="1:40" s="143" customFormat="1" ht="12" customHeight="1" x14ac:dyDescent="0.15">
      <c r="A23" s="1258"/>
      <c r="B23" s="1271"/>
      <c r="C23" s="1272"/>
      <c r="D23" s="1275" t="s">
        <v>492</v>
      </c>
      <c r="E23" s="1276"/>
      <c r="F23" s="1277"/>
      <c r="G23" s="1241"/>
      <c r="H23" s="1242"/>
      <c r="I23" s="1242"/>
      <c r="J23" s="1243"/>
      <c r="K23" s="1241"/>
      <c r="L23" s="1242"/>
      <c r="M23" s="1242"/>
      <c r="N23" s="1243"/>
      <c r="O23" s="1241"/>
      <c r="P23" s="1242"/>
      <c r="Q23" s="1242"/>
      <c r="R23" s="1243"/>
      <c r="S23" s="1241"/>
      <c r="T23" s="1242"/>
      <c r="U23" s="1242"/>
      <c r="V23" s="1243"/>
      <c r="W23" s="1241"/>
      <c r="X23" s="1242"/>
      <c r="Y23" s="1242"/>
      <c r="Z23" s="1243"/>
      <c r="AA23" s="1241"/>
      <c r="AB23" s="1242"/>
      <c r="AC23" s="1242"/>
      <c r="AD23" s="1243"/>
      <c r="AE23" s="1241"/>
      <c r="AF23" s="1242"/>
      <c r="AG23" s="1242"/>
      <c r="AH23" s="1243"/>
      <c r="AI23" s="160">
        <f>SUM(G23:AG23)</f>
        <v>0</v>
      </c>
      <c r="AJ23" s="1311"/>
      <c r="AK23" s="1312"/>
      <c r="AL23" s="1313">
        <f>AI23+AJ23</f>
        <v>0</v>
      </c>
      <c r="AM23" s="1314"/>
    </row>
    <row r="24" spans="1:40" s="143" customFormat="1" ht="12" customHeight="1" x14ac:dyDescent="0.15">
      <c r="A24" s="1258"/>
      <c r="B24" s="1273"/>
      <c r="C24" s="1274"/>
      <c r="D24" s="1244" t="s">
        <v>487</v>
      </c>
      <c r="E24" s="922"/>
      <c r="F24" s="923"/>
      <c r="G24" s="1244" t="e">
        <f>ROUNDDOWN(G23/$AI$25,4)</f>
        <v>#DIV/0!</v>
      </c>
      <c r="H24" s="922"/>
      <c r="I24" s="922"/>
      <c r="J24" s="923"/>
      <c r="K24" s="1244" t="e">
        <f>ROUNDDOWN(K23/$AI$25,4)</f>
        <v>#DIV/0!</v>
      </c>
      <c r="L24" s="922"/>
      <c r="M24" s="922"/>
      <c r="N24" s="923"/>
      <c r="O24" s="1244" t="e">
        <f>ROUNDDOWN(O23/$AI$25,4)</f>
        <v>#DIV/0!</v>
      </c>
      <c r="P24" s="922"/>
      <c r="Q24" s="922"/>
      <c r="R24" s="923"/>
      <c r="S24" s="1244" t="e">
        <f>ROUNDDOWN(S23/$AI$25,4)</f>
        <v>#DIV/0!</v>
      </c>
      <c r="T24" s="922"/>
      <c r="U24" s="922"/>
      <c r="V24" s="923"/>
      <c r="W24" s="1244" t="e">
        <f>ROUNDDOWN(W23/$AI$25,4)</f>
        <v>#DIV/0!</v>
      </c>
      <c r="X24" s="922"/>
      <c r="Y24" s="922"/>
      <c r="Z24" s="923"/>
      <c r="AA24" s="1244" t="e">
        <f>ROUNDDOWN(AA23/$AI$25,4)</f>
        <v>#DIV/0!</v>
      </c>
      <c r="AB24" s="922"/>
      <c r="AC24" s="922"/>
      <c r="AD24" s="923"/>
      <c r="AE24" s="1244" t="e">
        <f>ROUNDDOWN(AE23/$AI$25,4)</f>
        <v>#DIV/0!</v>
      </c>
      <c r="AF24" s="922"/>
      <c r="AG24" s="922"/>
      <c r="AH24" s="923"/>
      <c r="AI24" s="161"/>
      <c r="AJ24" s="1315"/>
      <c r="AK24" s="1316"/>
      <c r="AL24" s="1315"/>
      <c r="AM24" s="1316"/>
      <c r="AN24" s="143" t="e">
        <f>SUM(G24:AH24)</f>
        <v>#DIV/0!</v>
      </c>
    </row>
    <row r="25" spans="1:40" s="143" customFormat="1" ht="12" customHeight="1" x14ac:dyDescent="0.15">
      <c r="A25" s="1258"/>
      <c r="B25" s="1269" t="s">
        <v>497</v>
      </c>
      <c r="C25" s="1298"/>
      <c r="D25" s="1298"/>
      <c r="E25" s="1298"/>
      <c r="F25" s="1298"/>
      <c r="G25" s="1298"/>
      <c r="H25" s="1298"/>
      <c r="I25" s="1298"/>
      <c r="J25" s="1298"/>
      <c r="K25" s="1298"/>
      <c r="L25" s="1298"/>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70"/>
      <c r="AI25" s="1301">
        <f>SUM(AI23,AI20,AI17,AI14,AI11)</f>
        <v>0</v>
      </c>
      <c r="AJ25" s="1303">
        <f>SUM(AJ23,AJ20,AJ17,AJ14,AJ11)</f>
        <v>0</v>
      </c>
      <c r="AK25" s="1301"/>
      <c r="AL25" s="1303">
        <f>SUM(AL10:AL24)</f>
        <v>0</v>
      </c>
      <c r="AM25" s="1301"/>
      <c r="AN25" s="143" t="e">
        <f>SUM(AN10:AN24)</f>
        <v>#DIV/0!</v>
      </c>
    </row>
    <row r="26" spans="1:40" s="143" customFormat="1" ht="12" customHeight="1" x14ac:dyDescent="0.15">
      <c r="A26" s="1258"/>
      <c r="B26" s="1271"/>
      <c r="C26" s="1299"/>
      <c r="D26" s="1299"/>
      <c r="E26" s="1299"/>
      <c r="F26" s="1299"/>
      <c r="G26" s="1299"/>
      <c r="H26" s="1299"/>
      <c r="I26" s="1299"/>
      <c r="J26" s="1299"/>
      <c r="K26" s="1299"/>
      <c r="L26" s="1299"/>
      <c r="M26" s="1299"/>
      <c r="N26" s="1299"/>
      <c r="O26" s="1299"/>
      <c r="P26" s="1299"/>
      <c r="Q26" s="1299"/>
      <c r="R26" s="1299"/>
      <c r="S26" s="1299"/>
      <c r="T26" s="1299"/>
      <c r="U26" s="1299"/>
      <c r="V26" s="1299"/>
      <c r="W26" s="1299"/>
      <c r="X26" s="1299"/>
      <c r="Y26" s="1299"/>
      <c r="Z26" s="1299"/>
      <c r="AA26" s="1299"/>
      <c r="AB26" s="1299"/>
      <c r="AC26" s="1299"/>
      <c r="AD26" s="1299"/>
      <c r="AE26" s="1299"/>
      <c r="AF26" s="1299"/>
      <c r="AG26" s="1299"/>
      <c r="AH26" s="1272"/>
      <c r="AI26" s="1302"/>
      <c r="AJ26" s="1304"/>
      <c r="AK26" s="1302"/>
      <c r="AL26" s="1304"/>
      <c r="AM26" s="1302"/>
    </row>
    <row r="27" spans="1:40" s="143" customFormat="1" ht="12" customHeight="1" thickBot="1" x14ac:dyDescent="0.2">
      <c r="A27" s="1259"/>
      <c r="B27" s="1273"/>
      <c r="C27" s="1300"/>
      <c r="D27" s="1300"/>
      <c r="E27" s="1300"/>
      <c r="F27" s="1300"/>
      <c r="G27" s="1300"/>
      <c r="H27" s="1300"/>
      <c r="I27" s="1300"/>
      <c r="J27" s="1300"/>
      <c r="K27" s="1300"/>
      <c r="L27" s="1300"/>
      <c r="M27" s="1300"/>
      <c r="N27" s="1300"/>
      <c r="O27" s="1300"/>
      <c r="P27" s="1300"/>
      <c r="Q27" s="1300"/>
      <c r="R27" s="1300"/>
      <c r="S27" s="1300"/>
      <c r="T27" s="1300"/>
      <c r="U27" s="1300"/>
      <c r="V27" s="1300"/>
      <c r="W27" s="1300"/>
      <c r="X27" s="1300"/>
      <c r="Y27" s="1300"/>
      <c r="Z27" s="1300"/>
      <c r="AA27" s="1300"/>
      <c r="AB27" s="1300"/>
      <c r="AC27" s="1300"/>
      <c r="AD27" s="1300"/>
      <c r="AE27" s="1300"/>
      <c r="AF27" s="1300"/>
      <c r="AG27" s="1300"/>
      <c r="AH27" s="1274"/>
      <c r="AI27" s="162" t="s">
        <v>498</v>
      </c>
      <c r="AJ27" s="1305" t="s">
        <v>499</v>
      </c>
      <c r="AK27" s="1306"/>
      <c r="AL27" s="1305" t="s">
        <v>500</v>
      </c>
      <c r="AM27" s="1306"/>
    </row>
    <row r="28" spans="1:40" s="303" customFormat="1" ht="30" customHeight="1" thickTop="1" x14ac:dyDescent="0.15">
      <c r="A28" s="1290"/>
      <c r="B28" s="1291"/>
      <c r="C28" s="1291"/>
      <c r="D28" s="1291"/>
      <c r="E28" s="1291"/>
      <c r="F28" s="1291"/>
      <c r="G28" s="1291"/>
      <c r="H28" s="1291"/>
      <c r="I28" s="1291"/>
      <c r="J28" s="1291"/>
      <c r="K28" s="1291"/>
      <c r="L28" s="1291"/>
      <c r="M28" s="1291"/>
      <c r="N28" s="1291"/>
      <c r="O28" s="1291"/>
      <c r="P28" s="1291"/>
      <c r="Q28" s="1291"/>
      <c r="R28" s="1291"/>
      <c r="S28" s="1291"/>
      <c r="T28" s="1291"/>
      <c r="U28" s="1291"/>
      <c r="V28" s="1291"/>
      <c r="W28" s="1291"/>
      <c r="X28" s="1291"/>
      <c r="Y28" s="1291"/>
      <c r="Z28" s="1291"/>
      <c r="AA28" s="1291"/>
      <c r="AB28" s="1291"/>
      <c r="AC28" s="1291"/>
      <c r="AD28" s="1291"/>
      <c r="AE28" s="1291"/>
      <c r="AF28" s="1291"/>
      <c r="AG28" s="1291"/>
      <c r="AH28" s="1291"/>
      <c r="AI28" s="351" t="e">
        <f>ROUNDDOWN(AI25/AL25,4)</f>
        <v>#DIV/0!</v>
      </c>
      <c r="AJ28" s="1294"/>
      <c r="AK28" s="1295"/>
      <c r="AL28" s="1295"/>
      <c r="AM28" s="1295"/>
    </row>
    <row r="29" spans="1:40" s="303" customFormat="1" ht="12" customHeight="1" thickBot="1" x14ac:dyDescent="0.2">
      <c r="A29" s="1292"/>
      <c r="B29" s="1293"/>
      <c r="C29" s="1293"/>
      <c r="D29" s="1293"/>
      <c r="E29" s="1293"/>
      <c r="F29" s="1293"/>
      <c r="G29" s="1293"/>
      <c r="H29" s="1293"/>
      <c r="I29" s="1293"/>
      <c r="J29" s="1293"/>
      <c r="K29" s="1293"/>
      <c r="L29" s="1293"/>
      <c r="M29" s="1293"/>
      <c r="N29" s="1293"/>
      <c r="O29" s="1293"/>
      <c r="P29" s="1293"/>
      <c r="Q29" s="1293"/>
      <c r="R29" s="1293"/>
      <c r="S29" s="1293"/>
      <c r="T29" s="1293"/>
      <c r="U29" s="1293"/>
      <c r="V29" s="1293"/>
      <c r="W29" s="1293"/>
      <c r="X29" s="1293"/>
      <c r="Y29" s="1293"/>
      <c r="Z29" s="1293"/>
      <c r="AA29" s="1293"/>
      <c r="AB29" s="1293"/>
      <c r="AC29" s="1293"/>
      <c r="AD29" s="1293"/>
      <c r="AE29" s="1293"/>
      <c r="AF29" s="1293"/>
      <c r="AG29" s="1293"/>
      <c r="AH29" s="1293"/>
      <c r="AI29" s="352" t="s">
        <v>501</v>
      </c>
      <c r="AJ29" s="1296"/>
      <c r="AK29" s="1297"/>
      <c r="AL29" s="1297"/>
      <c r="AM29" s="1297"/>
    </row>
    <row r="30" spans="1:40" s="303" customFormat="1" ht="12" customHeight="1" thickTop="1" x14ac:dyDescent="0.15">
      <c r="A30" s="353"/>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3"/>
      <c r="AJ30" s="353"/>
      <c r="AK30" s="353"/>
      <c r="AL30" s="353"/>
      <c r="AM30" s="355"/>
    </row>
    <row r="32" spans="1:40" x14ac:dyDescent="0.15">
      <c r="B32" s="143" t="s">
        <v>502</v>
      </c>
    </row>
    <row r="33" spans="2:39" x14ac:dyDescent="0.15">
      <c r="B33" s="143" t="s">
        <v>535</v>
      </c>
    </row>
    <row r="34" spans="2:39" x14ac:dyDescent="0.15">
      <c r="B34" s="143" t="s">
        <v>503</v>
      </c>
    </row>
    <row r="35" spans="2:39" x14ac:dyDescent="0.15">
      <c r="B35" s="143" t="s">
        <v>504</v>
      </c>
    </row>
    <row r="36" spans="2:39" x14ac:dyDescent="0.15">
      <c r="B36" s="143" t="s">
        <v>505</v>
      </c>
    </row>
    <row r="37" spans="2:39" x14ac:dyDescent="0.15">
      <c r="B37" s="143" t="s">
        <v>506</v>
      </c>
    </row>
    <row r="38" spans="2:39" x14ac:dyDescent="0.15">
      <c r="B38" s="143" t="s">
        <v>507</v>
      </c>
    </row>
    <row r="41" spans="2:39" x14ac:dyDescent="0.15">
      <c r="B41" s="143" t="s">
        <v>508</v>
      </c>
    </row>
    <row r="42" spans="2:39" x14ac:dyDescent="0.15">
      <c r="B42" s="143" t="s">
        <v>509</v>
      </c>
    </row>
    <row r="43" spans="2:39" x14ac:dyDescent="0.15">
      <c r="B43" s="143" t="s">
        <v>510</v>
      </c>
      <c r="AK43" s="1327" t="str">
        <f>書類作成ガイド!J21</f>
        <v>V.R6_0401</v>
      </c>
      <c r="AL43" s="1327"/>
      <c r="AM43" s="1327"/>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F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3"/>
  <pageMargins left="0.70866141732283472" right="0" top="0.39370078740157483" bottom="0.15748031496062992" header="0.19685039370078741" footer="0.19685039370078741"/>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5" t="s">
        <v>174</v>
      </c>
      <c r="B1" s="66" t="s">
        <v>175</v>
      </c>
      <c r="C1" s="66" t="s">
        <v>176</v>
      </c>
      <c r="D1" s="66" t="s">
        <v>177</v>
      </c>
      <c r="E1" s="66" t="s">
        <v>178</v>
      </c>
      <c r="F1" s="66" t="s">
        <v>179</v>
      </c>
      <c r="G1" s="66" t="s">
        <v>180</v>
      </c>
      <c r="H1" s="66" t="s">
        <v>181</v>
      </c>
      <c r="I1" s="66" t="s">
        <v>182</v>
      </c>
      <c r="J1" s="66" t="s">
        <v>183</v>
      </c>
      <c r="K1" s="66" t="s">
        <v>184</v>
      </c>
      <c r="L1" s="66" t="s">
        <v>185</v>
      </c>
      <c r="M1" s="66" t="s">
        <v>186</v>
      </c>
      <c r="N1" s="66" t="s">
        <v>187</v>
      </c>
      <c r="O1" s="66" t="s">
        <v>188</v>
      </c>
      <c r="P1" s="66" t="s">
        <v>189</v>
      </c>
      <c r="Q1" s="66" t="s">
        <v>190</v>
      </c>
      <c r="R1" s="66" t="s">
        <v>191</v>
      </c>
      <c r="S1" s="66" t="s">
        <v>192</v>
      </c>
      <c r="T1" s="66" t="s">
        <v>193</v>
      </c>
      <c r="U1" s="66" t="s">
        <v>194</v>
      </c>
      <c r="V1" s="66" t="s">
        <v>195</v>
      </c>
      <c r="W1" s="66" t="s">
        <v>196</v>
      </c>
      <c r="X1" s="66" t="s">
        <v>197</v>
      </c>
      <c r="Y1" s="66" t="s">
        <v>198</v>
      </c>
      <c r="Z1" s="66" t="s">
        <v>199</v>
      </c>
      <c r="AA1" s="66" t="s">
        <v>200</v>
      </c>
      <c r="AB1" s="66" t="s">
        <v>201</v>
      </c>
      <c r="AC1" s="66" t="s">
        <v>202</v>
      </c>
      <c r="AD1" s="66" t="s">
        <v>203</v>
      </c>
      <c r="AE1" s="66" t="s">
        <v>204</v>
      </c>
      <c r="AF1" s="66" t="s">
        <v>205</v>
      </c>
      <c r="AG1" s="66" t="s">
        <v>206</v>
      </c>
      <c r="AH1" s="66" t="s">
        <v>207</v>
      </c>
      <c r="AI1" s="66" t="s">
        <v>208</v>
      </c>
      <c r="AJ1" s="66" t="s">
        <v>209</v>
      </c>
      <c r="AK1" s="66" t="s">
        <v>210</v>
      </c>
      <c r="AL1" s="66" t="s">
        <v>211</v>
      </c>
      <c r="AM1" s="66" t="s">
        <v>212</v>
      </c>
      <c r="AN1" s="66" t="s">
        <v>213</v>
      </c>
      <c r="AO1" s="66" t="s">
        <v>214</v>
      </c>
      <c r="AP1" s="66" t="s">
        <v>215</v>
      </c>
      <c r="AQ1" s="66" t="s">
        <v>216</v>
      </c>
      <c r="AR1" s="66" t="s">
        <v>217</v>
      </c>
      <c r="AS1" s="66" t="s">
        <v>218</v>
      </c>
      <c r="AT1" s="66" t="s">
        <v>219</v>
      </c>
      <c r="AU1" s="66" t="s">
        <v>220</v>
      </c>
      <c r="AV1" s="66" t="s">
        <v>221</v>
      </c>
      <c r="AW1" s="66" t="s">
        <v>222</v>
      </c>
      <c r="AX1" s="66" t="s">
        <v>223</v>
      </c>
      <c r="AY1" s="66" t="s">
        <v>224</v>
      </c>
      <c r="AZ1" s="66" t="s">
        <v>225</v>
      </c>
      <c r="BA1" s="66" t="s">
        <v>226</v>
      </c>
      <c r="BB1" s="66" t="s">
        <v>227</v>
      </c>
      <c r="BC1" s="66" t="s">
        <v>228</v>
      </c>
      <c r="BD1" s="66" t="s">
        <v>229</v>
      </c>
      <c r="BE1" s="66" t="s">
        <v>230</v>
      </c>
      <c r="BF1" s="66" t="s">
        <v>231</v>
      </c>
      <c r="BG1" s="66" t="s">
        <v>232</v>
      </c>
      <c r="BH1" s="66" t="s">
        <v>233</v>
      </c>
      <c r="BI1" s="66" t="s">
        <v>234</v>
      </c>
      <c r="BJ1" s="66" t="s">
        <v>235</v>
      </c>
      <c r="BK1" s="66" t="s">
        <v>236</v>
      </c>
      <c r="BL1" s="66" t="s">
        <v>237</v>
      </c>
      <c r="BM1" s="66" t="s">
        <v>238</v>
      </c>
      <c r="BN1" s="66" t="s">
        <v>239</v>
      </c>
      <c r="BO1" s="66" t="s">
        <v>240</v>
      </c>
      <c r="BP1" s="66" t="s">
        <v>241</v>
      </c>
      <c r="BQ1" s="66" t="s">
        <v>242</v>
      </c>
      <c r="BR1" s="66" t="s">
        <v>243</v>
      </c>
      <c r="BS1" s="66" t="s">
        <v>244</v>
      </c>
      <c r="BT1" s="66" t="s">
        <v>245</v>
      </c>
      <c r="BU1" s="66" t="s">
        <v>246</v>
      </c>
      <c r="BV1" s="66" t="s">
        <v>247</v>
      </c>
      <c r="BW1" s="66" t="s">
        <v>248</v>
      </c>
      <c r="BX1" s="66" t="s">
        <v>249</v>
      </c>
      <c r="BY1" s="66" t="s">
        <v>250</v>
      </c>
      <c r="BZ1" s="66" t="s">
        <v>251</v>
      </c>
      <c r="CA1" s="66" t="s">
        <v>252</v>
      </c>
      <c r="CB1" s="66" t="s">
        <v>253</v>
      </c>
      <c r="CC1" s="66" t="s">
        <v>254</v>
      </c>
      <c r="CD1" s="66" t="s">
        <v>255</v>
      </c>
      <c r="CE1" s="66" t="s">
        <v>256</v>
      </c>
      <c r="CF1" s="66" t="s">
        <v>257</v>
      </c>
      <c r="CG1" s="66" t="s">
        <v>258</v>
      </c>
      <c r="CH1" s="66" t="s">
        <v>259</v>
      </c>
      <c r="CI1" s="66" t="s">
        <v>260</v>
      </c>
      <c r="CJ1" s="66" t="s">
        <v>261</v>
      </c>
      <c r="CK1" s="66" t="s">
        <v>262</v>
      </c>
      <c r="CL1" s="66" t="s">
        <v>263</v>
      </c>
      <c r="CM1" s="66" t="s">
        <v>264</v>
      </c>
      <c r="CN1" s="66" t="s">
        <v>265</v>
      </c>
      <c r="CO1" s="66" t="s">
        <v>266</v>
      </c>
      <c r="CP1" s="66" t="s">
        <v>267</v>
      </c>
      <c r="CQ1" s="66" t="s">
        <v>268</v>
      </c>
      <c r="CR1" s="66" t="s">
        <v>269</v>
      </c>
      <c r="CS1" s="66" t="s">
        <v>270</v>
      </c>
      <c r="CT1" s="66" t="s">
        <v>271</v>
      </c>
      <c r="CU1" s="66" t="s">
        <v>272</v>
      </c>
      <c r="CV1" s="66" t="s">
        <v>273</v>
      </c>
      <c r="CW1" s="66" t="s">
        <v>274</v>
      </c>
      <c r="CX1" s="66" t="s">
        <v>275</v>
      </c>
      <c r="CY1" s="66" t="s">
        <v>276</v>
      </c>
      <c r="CZ1" s="66" t="s">
        <v>277</v>
      </c>
      <c r="DA1" s="66" t="s">
        <v>278</v>
      </c>
      <c r="DB1" s="66" t="s">
        <v>279</v>
      </c>
      <c r="DC1" s="66" t="s">
        <v>280</v>
      </c>
      <c r="DD1" s="66" t="s">
        <v>281</v>
      </c>
      <c r="DE1" s="66" t="s">
        <v>282</v>
      </c>
      <c r="DF1" s="66" t="s">
        <v>283</v>
      </c>
      <c r="DG1" s="66" t="s">
        <v>284</v>
      </c>
      <c r="DH1" s="66" t="s">
        <v>285</v>
      </c>
      <c r="DI1" s="66" t="s">
        <v>286</v>
      </c>
      <c r="DJ1" s="66" t="s">
        <v>287</v>
      </c>
      <c r="DK1" s="66" t="s">
        <v>288</v>
      </c>
      <c r="DL1" s="66" t="s">
        <v>289</v>
      </c>
      <c r="DM1" s="66" t="s">
        <v>290</v>
      </c>
      <c r="DN1" s="66" t="s">
        <v>291</v>
      </c>
      <c r="DO1" s="66" t="s">
        <v>292</v>
      </c>
      <c r="DP1" s="66" t="s">
        <v>293</v>
      </c>
      <c r="DQ1" s="66" t="s">
        <v>294</v>
      </c>
      <c r="DR1" s="66" t="s">
        <v>295</v>
      </c>
      <c r="DS1" s="66" t="s">
        <v>296</v>
      </c>
      <c r="DT1" s="66" t="s">
        <v>297</v>
      </c>
      <c r="DU1" s="66" t="s">
        <v>298</v>
      </c>
      <c r="DV1" s="66" t="s">
        <v>299</v>
      </c>
      <c r="DW1" s="66" t="s">
        <v>300</v>
      </c>
      <c r="DX1" s="66" t="s">
        <v>301</v>
      </c>
      <c r="DY1" s="66" t="s">
        <v>302</v>
      </c>
      <c r="DZ1" s="66" t="s">
        <v>303</v>
      </c>
      <c r="EA1" s="66" t="s">
        <v>304</v>
      </c>
      <c r="EB1" s="66" t="s">
        <v>305</v>
      </c>
      <c r="EC1" s="66" t="s">
        <v>306</v>
      </c>
      <c r="ED1" s="66" t="s">
        <v>307</v>
      </c>
      <c r="EE1" s="66" t="s">
        <v>308</v>
      </c>
      <c r="EF1" s="66" t="s">
        <v>309</v>
      </c>
      <c r="EG1" s="66" t="s">
        <v>310</v>
      </c>
      <c r="EH1" s="66" t="s">
        <v>311</v>
      </c>
      <c r="EI1" s="66" t="s">
        <v>312</v>
      </c>
      <c r="EJ1" s="66" t="s">
        <v>313</v>
      </c>
      <c r="EK1" s="66" t="s">
        <v>314</v>
      </c>
      <c r="EL1" s="66" t="s">
        <v>315</v>
      </c>
      <c r="EM1" s="66" t="s">
        <v>316</v>
      </c>
      <c r="EN1" s="66" t="s">
        <v>317</v>
      </c>
      <c r="EO1" s="66" t="s">
        <v>318</v>
      </c>
      <c r="EP1" s="66" t="s">
        <v>319</v>
      </c>
      <c r="EQ1" s="66" t="s">
        <v>320</v>
      </c>
      <c r="ER1" s="66" t="s">
        <v>321</v>
      </c>
      <c r="ES1" s="66" t="s">
        <v>322</v>
      </c>
      <c r="ET1" s="66" t="s">
        <v>323</v>
      </c>
      <c r="EU1" s="66" t="s">
        <v>324</v>
      </c>
      <c r="EV1" s="66" t="s">
        <v>41</v>
      </c>
      <c r="EW1" s="66" t="s">
        <v>325</v>
      </c>
      <c r="EX1" s="66" t="s">
        <v>326</v>
      </c>
      <c r="EY1" s="66" t="s">
        <v>327</v>
      </c>
      <c r="EZ1" s="66" t="s">
        <v>328</v>
      </c>
      <c r="FA1" s="66" t="s">
        <v>329</v>
      </c>
      <c r="FB1" s="66" t="s">
        <v>330</v>
      </c>
      <c r="FC1" s="66" t="s">
        <v>331</v>
      </c>
      <c r="FD1" s="66" t="s">
        <v>332</v>
      </c>
      <c r="FE1" s="66" t="s">
        <v>333</v>
      </c>
      <c r="FF1" s="66" t="s">
        <v>334</v>
      </c>
      <c r="FG1" s="66" t="s">
        <v>335</v>
      </c>
      <c r="FH1" s="66" t="s">
        <v>336</v>
      </c>
      <c r="FI1" s="66" t="s">
        <v>337</v>
      </c>
      <c r="FJ1" s="66" t="s">
        <v>338</v>
      </c>
      <c r="FK1" s="66" t="s">
        <v>339</v>
      </c>
      <c r="FL1" s="66" t="s">
        <v>340</v>
      </c>
      <c r="FM1" s="66" t="s">
        <v>341</v>
      </c>
      <c r="FN1" s="66" t="s">
        <v>342</v>
      </c>
      <c r="FO1" s="66" t="s">
        <v>343</v>
      </c>
      <c r="FP1" s="66" t="s">
        <v>344</v>
      </c>
      <c r="FQ1" s="66" t="s">
        <v>345</v>
      </c>
      <c r="FR1" s="66" t="s">
        <v>346</v>
      </c>
      <c r="FS1" s="66" t="s">
        <v>347</v>
      </c>
      <c r="FT1" s="66" t="s">
        <v>348</v>
      </c>
      <c r="FU1" s="66" t="s">
        <v>349</v>
      </c>
      <c r="FV1" s="66" t="s">
        <v>350</v>
      </c>
      <c r="FW1" s="66" t="s">
        <v>351</v>
      </c>
      <c r="FX1" s="66" t="s">
        <v>352</v>
      </c>
      <c r="FY1" s="66" t="s">
        <v>353</v>
      </c>
      <c r="FZ1" s="66" t="s">
        <v>354</v>
      </c>
      <c r="GA1" s="66" t="s">
        <v>355</v>
      </c>
      <c r="GB1" s="66" t="s">
        <v>356</v>
      </c>
      <c r="GC1" s="66" t="s">
        <v>357</v>
      </c>
      <c r="GD1" s="66" t="s">
        <v>358</v>
      </c>
      <c r="GE1" s="66" t="s">
        <v>359</v>
      </c>
      <c r="GF1" s="66" t="s">
        <v>360</v>
      </c>
      <c r="GG1" s="66" t="s">
        <v>361</v>
      </c>
      <c r="GH1" s="66" t="s">
        <v>362</v>
      </c>
      <c r="GI1" s="66" t="s">
        <v>363</v>
      </c>
      <c r="GJ1" s="66" t="s">
        <v>364</v>
      </c>
      <c r="GK1" s="66" t="s">
        <v>365</v>
      </c>
      <c r="GL1" s="66" t="s">
        <v>366</v>
      </c>
      <c r="GM1" s="66" t="s">
        <v>367</v>
      </c>
      <c r="GN1" s="66" t="s">
        <v>368</v>
      </c>
      <c r="GO1" s="66" t="s">
        <v>369</v>
      </c>
      <c r="GP1" s="66" t="s">
        <v>370</v>
      </c>
      <c r="GQ1" s="66" t="s">
        <v>371</v>
      </c>
      <c r="GR1" s="66" t="s">
        <v>372</v>
      </c>
      <c r="GS1" s="66" t="s">
        <v>373</v>
      </c>
      <c r="GT1" s="66" t="s">
        <v>374</v>
      </c>
      <c r="GU1" s="66" t="s">
        <v>375</v>
      </c>
      <c r="GV1" s="66" t="s">
        <v>376</v>
      </c>
      <c r="GW1" s="66" t="s">
        <v>377</v>
      </c>
      <c r="GX1" s="66" t="s">
        <v>378</v>
      </c>
      <c r="GY1" s="66" t="s">
        <v>379</v>
      </c>
      <c r="GZ1" s="66" t="s">
        <v>380</v>
      </c>
      <c r="HA1" s="66" t="s">
        <v>381</v>
      </c>
      <c r="HB1" s="66" t="s">
        <v>382</v>
      </c>
      <c r="HC1" s="66" t="s">
        <v>383</v>
      </c>
      <c r="HD1" s="66" t="s">
        <v>384</v>
      </c>
      <c r="HE1" s="66" t="s">
        <v>385</v>
      </c>
      <c r="HF1" s="66" t="s">
        <v>386</v>
      </c>
      <c r="HG1" s="66" t="s">
        <v>387</v>
      </c>
      <c r="HH1" s="66" t="s">
        <v>388</v>
      </c>
      <c r="HI1" s="66" t="s">
        <v>389</v>
      </c>
      <c r="HJ1" s="66" t="s">
        <v>390</v>
      </c>
      <c r="HK1" s="66" t="s">
        <v>391</v>
      </c>
      <c r="HL1" s="66" t="s">
        <v>392</v>
      </c>
      <c r="HM1" s="66" t="s">
        <v>393</v>
      </c>
      <c r="HN1" s="66" t="s">
        <v>394</v>
      </c>
      <c r="HO1" s="66" t="s">
        <v>395</v>
      </c>
      <c r="HP1" s="66" t="s">
        <v>396</v>
      </c>
      <c r="HQ1" s="66" t="s">
        <v>397</v>
      </c>
      <c r="HR1" s="66" t="s">
        <v>398</v>
      </c>
      <c r="HS1" s="66" t="s">
        <v>399</v>
      </c>
      <c r="HT1" s="66" t="s">
        <v>400</v>
      </c>
      <c r="HU1" s="66" t="s">
        <v>401</v>
      </c>
      <c r="HV1" s="66" t="s">
        <v>402</v>
      </c>
      <c r="HW1" s="66" t="s">
        <v>403</v>
      </c>
      <c r="HX1" s="66" t="s">
        <v>404</v>
      </c>
      <c r="HY1" s="66" t="s">
        <v>405</v>
      </c>
      <c r="HZ1" s="66" t="s">
        <v>406</v>
      </c>
      <c r="IA1" s="66" t="s">
        <v>407</v>
      </c>
      <c r="IB1" s="66" t="s">
        <v>408</v>
      </c>
      <c r="IC1" s="66" t="s">
        <v>409</v>
      </c>
      <c r="ID1" s="66" t="s">
        <v>410</v>
      </c>
      <c r="IE1" s="66" t="s">
        <v>411</v>
      </c>
      <c r="IF1" s="66" t="s">
        <v>412</v>
      </c>
      <c r="IG1" s="66" t="s">
        <v>413</v>
      </c>
      <c r="IH1" s="66" t="s">
        <v>414</v>
      </c>
      <c r="II1" s="66" t="s">
        <v>415</v>
      </c>
      <c r="IJ1" s="66" t="s">
        <v>416</v>
      </c>
      <c r="IK1" s="66" t="s">
        <v>417</v>
      </c>
      <c r="IL1" s="66" t="s">
        <v>418</v>
      </c>
      <c r="IM1" s="66" t="s">
        <v>419</v>
      </c>
      <c r="IN1" s="66" t="s">
        <v>420</v>
      </c>
      <c r="IO1" s="66" t="s">
        <v>421</v>
      </c>
      <c r="IP1" s="66" t="s">
        <v>422</v>
      </c>
      <c r="IQ1" s="66" t="s">
        <v>423</v>
      </c>
      <c r="IR1" s="66" t="s">
        <v>424</v>
      </c>
      <c r="IS1" s="66" t="s">
        <v>425</v>
      </c>
      <c r="IT1" s="67" t="s">
        <v>426</v>
      </c>
      <c r="IU1" s="68">
        <v>1</v>
      </c>
    </row>
    <row r="2" spans="1:255" ht="24" customHeight="1" x14ac:dyDescent="0.15">
      <c r="A2" s="27">
        <v>1</v>
      </c>
      <c r="B2" s="27">
        <v>2</v>
      </c>
      <c r="C2" s="27">
        <v>3</v>
      </c>
      <c r="D2" s="27">
        <v>4</v>
      </c>
      <c r="E2" s="27">
        <v>5</v>
      </c>
      <c r="F2" s="27">
        <v>6</v>
      </c>
      <c r="G2" s="27">
        <v>7</v>
      </c>
      <c r="H2" s="27">
        <v>8</v>
      </c>
      <c r="I2" s="27">
        <v>9</v>
      </c>
      <c r="J2" s="27">
        <v>10</v>
      </c>
      <c r="K2" s="27">
        <v>11</v>
      </c>
      <c r="L2" s="27">
        <v>12</v>
      </c>
      <c r="M2" s="27">
        <v>13</v>
      </c>
      <c r="N2" s="27">
        <v>14</v>
      </c>
      <c r="O2" s="27">
        <v>15</v>
      </c>
      <c r="P2" s="27">
        <v>16</v>
      </c>
      <c r="Q2" s="27">
        <v>17</v>
      </c>
      <c r="R2" s="27">
        <v>18</v>
      </c>
      <c r="S2" s="27">
        <v>19</v>
      </c>
      <c r="T2" s="27">
        <v>20</v>
      </c>
      <c r="U2" s="27">
        <v>21</v>
      </c>
      <c r="V2" s="27">
        <v>22</v>
      </c>
      <c r="W2" s="27">
        <v>23</v>
      </c>
      <c r="X2" s="27">
        <v>24</v>
      </c>
      <c r="Y2" s="27">
        <v>25</v>
      </c>
      <c r="Z2" s="27">
        <v>26</v>
      </c>
      <c r="AA2" s="27">
        <v>27</v>
      </c>
      <c r="AB2" s="27">
        <v>28</v>
      </c>
      <c r="AC2" s="27">
        <v>29</v>
      </c>
      <c r="AD2" s="27">
        <v>30</v>
      </c>
      <c r="AE2" s="27">
        <v>31</v>
      </c>
      <c r="AF2" s="27">
        <v>32</v>
      </c>
      <c r="AG2" s="27">
        <v>33</v>
      </c>
      <c r="AH2" s="27">
        <v>34</v>
      </c>
      <c r="AI2" s="27">
        <v>35</v>
      </c>
      <c r="AJ2" s="27">
        <v>36</v>
      </c>
      <c r="AK2" s="27">
        <v>37</v>
      </c>
      <c r="AL2" s="27">
        <v>38</v>
      </c>
      <c r="AM2" s="27">
        <v>39</v>
      </c>
      <c r="AN2" s="27">
        <v>40</v>
      </c>
      <c r="AO2" s="27">
        <v>41</v>
      </c>
      <c r="AP2" s="27">
        <v>42</v>
      </c>
      <c r="AQ2" s="27">
        <v>43</v>
      </c>
      <c r="AR2" s="27">
        <v>44</v>
      </c>
      <c r="AS2" s="27">
        <v>45</v>
      </c>
      <c r="AT2" s="27">
        <v>46</v>
      </c>
      <c r="AU2" s="27">
        <v>47</v>
      </c>
      <c r="AV2" s="27">
        <v>48</v>
      </c>
      <c r="AW2" s="27">
        <v>49</v>
      </c>
      <c r="AX2" s="27">
        <v>50</v>
      </c>
      <c r="AY2" s="27">
        <v>51</v>
      </c>
      <c r="AZ2" s="27">
        <v>52</v>
      </c>
      <c r="BA2" s="27">
        <v>53</v>
      </c>
      <c r="BB2" s="27">
        <v>54</v>
      </c>
      <c r="BC2" s="27">
        <v>55</v>
      </c>
      <c r="BD2" s="27">
        <v>56</v>
      </c>
      <c r="BE2" s="27">
        <v>57</v>
      </c>
      <c r="BF2" s="27">
        <v>58</v>
      </c>
      <c r="BG2" s="27">
        <v>59</v>
      </c>
      <c r="BH2" s="27">
        <v>60</v>
      </c>
      <c r="BI2" s="27">
        <v>61</v>
      </c>
      <c r="BJ2" s="27">
        <v>62</v>
      </c>
      <c r="BK2" s="27">
        <v>63</v>
      </c>
      <c r="BL2" s="27">
        <v>64</v>
      </c>
      <c r="BM2" s="27">
        <v>65</v>
      </c>
      <c r="BN2" s="27">
        <v>66</v>
      </c>
      <c r="BO2" s="27">
        <v>67</v>
      </c>
      <c r="BP2" s="27">
        <v>68</v>
      </c>
      <c r="BQ2" s="27">
        <v>69</v>
      </c>
      <c r="BR2" s="27">
        <v>70</v>
      </c>
      <c r="BS2" s="27">
        <v>71</v>
      </c>
      <c r="BT2" s="27">
        <v>72</v>
      </c>
      <c r="BU2" s="27">
        <v>73</v>
      </c>
      <c r="BV2" s="27">
        <v>74</v>
      </c>
      <c r="BW2" s="27">
        <v>75</v>
      </c>
      <c r="BX2" s="27">
        <v>76</v>
      </c>
      <c r="BY2" s="27">
        <v>77</v>
      </c>
      <c r="BZ2" s="27">
        <v>78</v>
      </c>
      <c r="CA2" s="27">
        <v>79</v>
      </c>
      <c r="CB2" s="27">
        <v>80</v>
      </c>
      <c r="CC2" s="27">
        <v>81</v>
      </c>
      <c r="CD2" s="27">
        <v>82</v>
      </c>
      <c r="CE2" s="27">
        <v>83</v>
      </c>
      <c r="CF2" s="27">
        <v>84</v>
      </c>
      <c r="CG2" s="27">
        <v>85</v>
      </c>
      <c r="CH2" s="27">
        <v>86</v>
      </c>
      <c r="CI2" s="27">
        <v>87</v>
      </c>
      <c r="CJ2" s="27">
        <v>88</v>
      </c>
      <c r="CK2" s="27">
        <v>89</v>
      </c>
      <c r="CL2" s="27">
        <v>90</v>
      </c>
      <c r="CM2" s="27">
        <v>91</v>
      </c>
      <c r="CN2" s="27">
        <v>92</v>
      </c>
      <c r="CO2" s="27">
        <v>93</v>
      </c>
      <c r="CP2" s="27">
        <v>94</v>
      </c>
      <c r="CQ2" s="27">
        <v>95</v>
      </c>
      <c r="CR2" s="27">
        <v>96</v>
      </c>
      <c r="CS2" s="27">
        <v>97</v>
      </c>
      <c r="CT2" s="27">
        <v>98</v>
      </c>
      <c r="CU2" s="27">
        <v>99</v>
      </c>
      <c r="CV2" s="27">
        <v>100</v>
      </c>
      <c r="CW2" s="27">
        <v>101</v>
      </c>
      <c r="CX2" s="27">
        <v>102</v>
      </c>
      <c r="CY2" s="27">
        <v>103</v>
      </c>
      <c r="CZ2" s="27">
        <v>104</v>
      </c>
      <c r="DA2" s="27">
        <v>105</v>
      </c>
      <c r="DB2" s="27">
        <v>106</v>
      </c>
      <c r="DC2" s="27">
        <v>107</v>
      </c>
      <c r="DD2" s="27">
        <v>108</v>
      </c>
      <c r="DE2" s="27">
        <v>109</v>
      </c>
      <c r="DF2" s="27">
        <v>110</v>
      </c>
      <c r="DG2" s="27">
        <v>111</v>
      </c>
      <c r="DH2" s="27">
        <v>112</v>
      </c>
      <c r="DI2" s="27">
        <v>113</v>
      </c>
      <c r="DJ2" s="27">
        <v>114</v>
      </c>
      <c r="DK2" s="27">
        <v>115</v>
      </c>
      <c r="DL2" s="27">
        <v>116</v>
      </c>
      <c r="DM2" s="27">
        <v>117</v>
      </c>
      <c r="DN2" s="27">
        <v>118</v>
      </c>
      <c r="DO2" s="27">
        <v>119</v>
      </c>
      <c r="DP2" s="27">
        <v>120</v>
      </c>
      <c r="DQ2" s="27">
        <v>121</v>
      </c>
      <c r="DR2" s="27">
        <v>122</v>
      </c>
      <c r="DS2" s="27">
        <v>123</v>
      </c>
      <c r="DT2" s="27">
        <v>124</v>
      </c>
      <c r="DU2" s="27">
        <v>125</v>
      </c>
      <c r="DV2" s="27">
        <v>126</v>
      </c>
      <c r="DW2" s="27">
        <v>127</v>
      </c>
      <c r="DX2" s="27">
        <v>128</v>
      </c>
      <c r="DY2" s="27">
        <v>129</v>
      </c>
      <c r="DZ2" s="27">
        <v>130</v>
      </c>
      <c r="EA2" s="27">
        <v>131</v>
      </c>
      <c r="EB2" s="27">
        <v>132</v>
      </c>
      <c r="EC2" s="27">
        <v>133</v>
      </c>
      <c r="ED2" s="27">
        <v>134</v>
      </c>
      <c r="EE2" s="27">
        <v>135</v>
      </c>
      <c r="EF2" s="27">
        <v>136</v>
      </c>
      <c r="EG2" s="27">
        <v>137</v>
      </c>
      <c r="EH2" s="27">
        <v>138</v>
      </c>
      <c r="EI2" s="27">
        <v>139</v>
      </c>
      <c r="EJ2" s="27">
        <v>140</v>
      </c>
      <c r="EK2" s="27">
        <v>141</v>
      </c>
      <c r="EL2" s="27">
        <v>142</v>
      </c>
      <c r="EM2" s="27">
        <v>143</v>
      </c>
      <c r="EN2" s="27">
        <v>144</v>
      </c>
      <c r="EO2" s="27">
        <v>145</v>
      </c>
      <c r="EP2" s="27">
        <v>146</v>
      </c>
      <c r="EQ2" s="27">
        <v>147</v>
      </c>
      <c r="ER2" s="27">
        <v>148</v>
      </c>
      <c r="ES2" s="27">
        <v>149</v>
      </c>
      <c r="ET2" s="27">
        <v>150</v>
      </c>
      <c r="EU2" s="27">
        <v>151</v>
      </c>
      <c r="EV2" s="27">
        <v>152</v>
      </c>
      <c r="EW2" s="27">
        <v>153</v>
      </c>
      <c r="EX2" s="27">
        <v>154</v>
      </c>
      <c r="EY2" s="27">
        <v>155</v>
      </c>
      <c r="EZ2" s="27">
        <v>156</v>
      </c>
      <c r="FA2" s="27">
        <v>157</v>
      </c>
      <c r="FB2" s="27">
        <v>158</v>
      </c>
      <c r="FC2" s="27">
        <v>159</v>
      </c>
      <c r="FD2" s="27">
        <v>160</v>
      </c>
      <c r="FE2" s="27">
        <v>161</v>
      </c>
      <c r="FF2" s="27">
        <v>162</v>
      </c>
      <c r="FG2" s="27">
        <v>163</v>
      </c>
      <c r="FH2" s="27">
        <v>164</v>
      </c>
      <c r="FI2" s="27">
        <v>165</v>
      </c>
      <c r="FJ2" s="27">
        <v>166</v>
      </c>
      <c r="FK2" s="27">
        <v>167</v>
      </c>
      <c r="FL2" s="27">
        <v>168</v>
      </c>
      <c r="FM2" s="27">
        <v>169</v>
      </c>
      <c r="FN2" s="27">
        <v>170</v>
      </c>
      <c r="FO2" s="27">
        <v>171</v>
      </c>
      <c r="FP2" s="27">
        <v>172</v>
      </c>
      <c r="FQ2" s="27">
        <v>173</v>
      </c>
      <c r="FR2" s="27">
        <v>174</v>
      </c>
      <c r="FS2" s="27">
        <v>175</v>
      </c>
      <c r="FT2" s="27">
        <v>176</v>
      </c>
      <c r="FU2" s="27">
        <v>177</v>
      </c>
      <c r="FV2" s="27">
        <v>178</v>
      </c>
      <c r="FW2" s="27">
        <v>179</v>
      </c>
      <c r="FX2" s="27">
        <v>180</v>
      </c>
      <c r="FY2" s="27">
        <v>181</v>
      </c>
      <c r="FZ2" s="27">
        <v>182</v>
      </c>
      <c r="GA2" s="27">
        <v>183</v>
      </c>
      <c r="GB2" s="27">
        <v>184</v>
      </c>
      <c r="GC2" s="27">
        <v>185</v>
      </c>
      <c r="GD2" s="27">
        <v>186</v>
      </c>
      <c r="GE2" s="27">
        <v>187</v>
      </c>
      <c r="GF2" s="27">
        <v>188</v>
      </c>
      <c r="GG2" s="27">
        <v>189</v>
      </c>
      <c r="GH2" s="27">
        <v>190</v>
      </c>
      <c r="GI2" s="27">
        <v>191</v>
      </c>
      <c r="GJ2" s="27">
        <v>192</v>
      </c>
      <c r="GK2" s="27">
        <v>193</v>
      </c>
      <c r="GL2" s="27">
        <v>194</v>
      </c>
      <c r="GM2" s="27">
        <v>195</v>
      </c>
      <c r="GN2" s="27">
        <v>196</v>
      </c>
      <c r="GO2" s="27">
        <v>197</v>
      </c>
      <c r="GP2" s="27">
        <v>198</v>
      </c>
      <c r="GQ2" s="27">
        <v>199</v>
      </c>
      <c r="GR2" s="27">
        <v>200</v>
      </c>
      <c r="GS2" s="27">
        <v>201</v>
      </c>
      <c r="GT2" s="27">
        <v>202</v>
      </c>
      <c r="GU2" s="27">
        <v>203</v>
      </c>
      <c r="GV2" s="27">
        <v>204</v>
      </c>
      <c r="GW2" s="27">
        <v>205</v>
      </c>
      <c r="GX2" s="27">
        <v>206</v>
      </c>
      <c r="GY2" s="27">
        <v>207</v>
      </c>
      <c r="GZ2" s="27">
        <v>208</v>
      </c>
      <c r="HA2" s="27">
        <v>209</v>
      </c>
      <c r="HB2" s="27">
        <v>210</v>
      </c>
      <c r="HC2" s="27">
        <v>211</v>
      </c>
      <c r="HD2" s="27">
        <v>212</v>
      </c>
      <c r="HE2" s="27">
        <v>213</v>
      </c>
      <c r="HF2" s="27">
        <v>214</v>
      </c>
      <c r="HG2" s="27">
        <v>215</v>
      </c>
      <c r="HH2" s="27">
        <v>216</v>
      </c>
      <c r="HI2" s="27">
        <v>217</v>
      </c>
      <c r="HJ2" s="27">
        <v>218</v>
      </c>
      <c r="HK2" s="27">
        <v>219</v>
      </c>
      <c r="HL2" s="27">
        <v>220</v>
      </c>
      <c r="HM2" s="27">
        <v>221</v>
      </c>
      <c r="HN2" s="27">
        <v>222</v>
      </c>
      <c r="HO2" s="27">
        <v>223</v>
      </c>
      <c r="HP2" s="27">
        <v>224</v>
      </c>
      <c r="HQ2" s="27">
        <v>225</v>
      </c>
      <c r="HR2" s="27">
        <v>226</v>
      </c>
      <c r="HS2" s="27">
        <v>227</v>
      </c>
      <c r="HT2" s="27">
        <v>228</v>
      </c>
      <c r="HU2" s="27">
        <v>229</v>
      </c>
      <c r="HV2" s="27">
        <v>230</v>
      </c>
      <c r="HW2" s="27">
        <v>231</v>
      </c>
      <c r="HX2" s="27">
        <v>232</v>
      </c>
      <c r="HY2" s="27">
        <v>233</v>
      </c>
      <c r="HZ2" s="27">
        <v>234</v>
      </c>
      <c r="IA2" s="27">
        <v>235</v>
      </c>
      <c r="IB2" s="27">
        <v>236</v>
      </c>
      <c r="IC2" s="27">
        <v>237</v>
      </c>
      <c r="ID2" s="27">
        <v>238</v>
      </c>
      <c r="IE2" s="27">
        <v>239</v>
      </c>
      <c r="IF2" s="27">
        <v>240</v>
      </c>
      <c r="IG2" s="27">
        <v>241</v>
      </c>
      <c r="IH2" s="27">
        <v>242</v>
      </c>
      <c r="II2" s="27">
        <v>243</v>
      </c>
      <c r="IJ2" s="27">
        <v>244</v>
      </c>
      <c r="IK2" s="27">
        <v>245</v>
      </c>
      <c r="IL2" s="27">
        <v>246</v>
      </c>
      <c r="IM2" s="27">
        <v>247</v>
      </c>
      <c r="IN2" s="27">
        <v>248</v>
      </c>
      <c r="IO2" s="27">
        <v>249</v>
      </c>
      <c r="IP2" s="27">
        <v>250</v>
      </c>
      <c r="IQ2" s="27">
        <v>251</v>
      </c>
      <c r="IR2" s="27">
        <v>252</v>
      </c>
      <c r="IS2" s="27">
        <v>253</v>
      </c>
      <c r="IU2" s="69">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9">
        <v>3</v>
      </c>
    </row>
    <row r="4" spans="1:255" ht="20.100000000000001" customHeight="1" x14ac:dyDescent="0.15">
      <c r="A4" s="70" t="s">
        <v>159</v>
      </c>
      <c r="B4" s="71"/>
      <c r="C4" s="71"/>
      <c r="D4" s="71"/>
      <c r="E4" s="71"/>
      <c r="F4" s="71"/>
      <c r="G4" s="71"/>
      <c r="H4" s="71"/>
      <c r="I4" s="71"/>
      <c r="J4" s="71"/>
      <c r="K4" s="71"/>
      <c r="L4" s="71"/>
      <c r="M4" s="71"/>
      <c r="N4" s="71"/>
      <c r="O4" s="71"/>
      <c r="P4" s="71"/>
      <c r="Q4" s="71"/>
      <c r="R4" s="71"/>
      <c r="S4" s="71"/>
      <c r="T4" s="71"/>
      <c r="U4" s="71"/>
      <c r="V4" s="71"/>
      <c r="W4" s="71"/>
      <c r="X4" s="71"/>
      <c r="Y4" s="71"/>
      <c r="Z4" s="72"/>
      <c r="AA4" s="73" t="s">
        <v>164</v>
      </c>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c r="DF4" s="74"/>
      <c r="DG4" s="74"/>
      <c r="DH4" s="75"/>
      <c r="DI4" s="76" t="s">
        <v>165</v>
      </c>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8"/>
      <c r="FI4" s="1337" t="s">
        <v>166</v>
      </c>
      <c r="FJ4" s="1338"/>
      <c r="FK4" s="1338"/>
      <c r="FL4" s="1338"/>
      <c r="FM4" s="1338"/>
      <c r="FN4" s="1338"/>
      <c r="FO4" s="1338"/>
      <c r="FP4" s="1338"/>
      <c r="FQ4" s="1338"/>
      <c r="FR4" s="1338"/>
      <c r="FS4" s="1339"/>
      <c r="FT4" s="79" t="s">
        <v>167</v>
      </c>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1"/>
      <c r="GW4" s="80"/>
      <c r="GX4" s="80"/>
      <c r="GY4" s="82"/>
      <c r="GZ4" s="80"/>
      <c r="HA4" s="80"/>
      <c r="HB4" s="80"/>
      <c r="HC4" s="80"/>
      <c r="HD4" s="81"/>
      <c r="HE4" s="80"/>
      <c r="HF4" s="80"/>
      <c r="HG4" s="82"/>
      <c r="HH4" s="80"/>
      <c r="HI4" s="80"/>
      <c r="HJ4" s="80"/>
      <c r="HK4" s="83"/>
      <c r="HL4" s="84" t="s">
        <v>168</v>
      </c>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6"/>
      <c r="IU4" s="69">
        <v>4</v>
      </c>
    </row>
    <row r="5" spans="1:255" ht="69.900000000000006" customHeight="1" x14ac:dyDescent="0.15">
      <c r="A5" s="87" t="s">
        <v>45</v>
      </c>
      <c r="B5" s="88" t="s">
        <v>46</v>
      </c>
      <c r="C5" s="89"/>
      <c r="D5" s="88" t="s">
        <v>47</v>
      </c>
      <c r="E5" s="90"/>
      <c r="F5" s="90"/>
      <c r="G5" s="90"/>
      <c r="H5" s="90"/>
      <c r="I5" s="90"/>
      <c r="J5" s="90"/>
      <c r="K5" s="89"/>
      <c r="L5" s="88" t="s">
        <v>22</v>
      </c>
      <c r="M5" s="90"/>
      <c r="N5" s="90"/>
      <c r="O5" s="90"/>
      <c r="P5" s="90"/>
      <c r="Q5" s="90"/>
      <c r="R5" s="90"/>
      <c r="S5" s="89"/>
      <c r="T5" s="88" t="s">
        <v>33</v>
      </c>
      <c r="U5" s="90"/>
      <c r="V5" s="90"/>
      <c r="W5" s="90"/>
      <c r="X5" s="90"/>
      <c r="Y5" s="90"/>
      <c r="Z5" s="91"/>
      <c r="AA5" s="92" t="s">
        <v>53</v>
      </c>
      <c r="AB5" s="90"/>
      <c r="AC5" s="90"/>
      <c r="AD5" s="90"/>
      <c r="AE5" s="90"/>
      <c r="AF5" s="90"/>
      <c r="AG5" s="89"/>
      <c r="AH5" s="88" t="s">
        <v>427</v>
      </c>
      <c r="AI5" s="90"/>
      <c r="AJ5" s="90"/>
      <c r="AK5" s="90"/>
      <c r="AL5" s="89"/>
      <c r="AM5" s="88" t="s">
        <v>3</v>
      </c>
      <c r="AN5" s="90"/>
      <c r="AO5" s="90"/>
      <c r="AP5" s="90"/>
      <c r="AQ5" s="90"/>
      <c r="AR5" s="90"/>
      <c r="AS5" s="90"/>
      <c r="AT5" s="90"/>
      <c r="AU5" s="90"/>
      <c r="AV5" s="90"/>
      <c r="AW5" s="93" t="s">
        <v>65</v>
      </c>
      <c r="AX5" s="94"/>
      <c r="AY5" s="94"/>
      <c r="AZ5" s="95">
        <v>1</v>
      </c>
      <c r="BA5" s="96" t="s">
        <v>65</v>
      </c>
      <c r="BB5" s="94"/>
      <c r="BC5" s="94"/>
      <c r="BD5" s="95">
        <v>2</v>
      </c>
      <c r="BE5" s="96" t="s">
        <v>65</v>
      </c>
      <c r="BF5" s="94"/>
      <c r="BG5" s="94"/>
      <c r="BH5" s="95">
        <v>3</v>
      </c>
      <c r="BI5" s="96" t="s">
        <v>65</v>
      </c>
      <c r="BJ5" s="94"/>
      <c r="BK5" s="94"/>
      <c r="BL5" s="95">
        <v>4</v>
      </c>
      <c r="BM5" s="96" t="s">
        <v>65</v>
      </c>
      <c r="BN5" s="97"/>
      <c r="BO5" s="97"/>
      <c r="BP5" s="98">
        <v>5</v>
      </c>
      <c r="BQ5" s="96" t="s">
        <v>65</v>
      </c>
      <c r="BR5" s="94"/>
      <c r="BS5" s="94"/>
      <c r="BT5" s="95">
        <v>6</v>
      </c>
      <c r="BU5" s="96" t="s">
        <v>65</v>
      </c>
      <c r="BV5" s="94"/>
      <c r="BW5" s="94"/>
      <c r="BX5" s="95">
        <v>7</v>
      </c>
      <c r="BY5" s="96" t="s">
        <v>65</v>
      </c>
      <c r="BZ5" s="94"/>
      <c r="CA5" s="94"/>
      <c r="CB5" s="95">
        <v>8</v>
      </c>
      <c r="CC5" s="96" t="s">
        <v>65</v>
      </c>
      <c r="CD5" s="94"/>
      <c r="CE5" s="94"/>
      <c r="CF5" s="94">
        <v>9</v>
      </c>
      <c r="CG5" s="96" t="s">
        <v>65</v>
      </c>
      <c r="CH5" s="94"/>
      <c r="CI5" s="94"/>
      <c r="CJ5" s="99">
        <v>10</v>
      </c>
      <c r="CK5" s="90" t="s">
        <v>26</v>
      </c>
      <c r="CL5" s="90"/>
      <c r="CM5" s="90"/>
      <c r="CN5" s="90"/>
      <c r="CO5" s="90"/>
      <c r="CP5" s="90"/>
      <c r="CQ5" s="89"/>
      <c r="CR5" s="88" t="s">
        <v>70</v>
      </c>
      <c r="CS5" s="90"/>
      <c r="CT5" s="90"/>
      <c r="CU5" s="89"/>
      <c r="CV5" s="88" t="s">
        <v>72</v>
      </c>
      <c r="CW5" s="90"/>
      <c r="CX5" s="90"/>
      <c r="CY5" s="89"/>
      <c r="CZ5" s="88" t="s">
        <v>78</v>
      </c>
      <c r="DA5" s="90"/>
      <c r="DB5" s="89"/>
      <c r="DC5" s="88" t="s">
        <v>428</v>
      </c>
      <c r="DD5" s="89"/>
      <c r="DE5" s="88" t="s">
        <v>83</v>
      </c>
      <c r="DF5" s="89"/>
      <c r="DG5" s="88" t="s">
        <v>429</v>
      </c>
      <c r="DH5" s="91"/>
      <c r="DI5" s="92" t="s">
        <v>86</v>
      </c>
      <c r="DJ5" s="90"/>
      <c r="DK5" s="90"/>
      <c r="DL5" s="90"/>
      <c r="DM5" s="89"/>
      <c r="DN5" s="88" t="s">
        <v>91</v>
      </c>
      <c r="DO5" s="90"/>
      <c r="DP5" s="90"/>
      <c r="DQ5" s="90"/>
      <c r="DR5" s="89"/>
      <c r="DS5" s="3" t="s">
        <v>92</v>
      </c>
      <c r="DT5" s="88" t="s">
        <v>94</v>
      </c>
      <c r="DU5" s="90"/>
      <c r="DV5" s="90"/>
      <c r="DW5" s="90"/>
      <c r="DX5" s="89"/>
      <c r="DY5" s="3" t="s">
        <v>96</v>
      </c>
      <c r="DZ5" s="88" t="s">
        <v>95</v>
      </c>
      <c r="EA5" s="90"/>
      <c r="EB5" s="90"/>
      <c r="EC5" s="89"/>
      <c r="ED5" s="88" t="s">
        <v>97</v>
      </c>
      <c r="EE5" s="90"/>
      <c r="EF5" s="90"/>
      <c r="EG5" s="89"/>
      <c r="EH5" s="88" t="s">
        <v>101</v>
      </c>
      <c r="EI5" s="90"/>
      <c r="EJ5" s="90"/>
      <c r="EK5" s="89"/>
      <c r="EL5" s="88" t="s">
        <v>98</v>
      </c>
      <c r="EM5" s="90"/>
      <c r="EN5" s="90"/>
      <c r="EO5" s="90"/>
      <c r="EP5" s="89"/>
      <c r="EQ5" s="3" t="s">
        <v>99</v>
      </c>
      <c r="ER5" s="88" t="s">
        <v>99</v>
      </c>
      <c r="ES5" s="90"/>
      <c r="ET5" s="90"/>
      <c r="EU5" s="89"/>
      <c r="EV5" s="88" t="s">
        <v>100</v>
      </c>
      <c r="EW5" s="90"/>
      <c r="EX5" s="90"/>
      <c r="EY5" s="89"/>
      <c r="EZ5" s="88" t="s">
        <v>34</v>
      </c>
      <c r="FA5" s="90"/>
      <c r="FB5" s="90"/>
      <c r="FC5" s="90"/>
      <c r="FD5" s="89"/>
      <c r="FE5" s="3" t="s">
        <v>149</v>
      </c>
      <c r="FF5" s="3" t="s">
        <v>150</v>
      </c>
      <c r="FG5" s="88" t="s">
        <v>103</v>
      </c>
      <c r="FH5" s="91"/>
      <c r="FI5" s="100" t="s">
        <v>45</v>
      </c>
      <c r="FJ5" s="88" t="s">
        <v>35</v>
      </c>
      <c r="FK5" s="90"/>
      <c r="FL5" s="90"/>
      <c r="FM5" s="89"/>
      <c r="FN5" s="88" t="s">
        <v>430</v>
      </c>
      <c r="FO5" s="90"/>
      <c r="FP5" s="90"/>
      <c r="FQ5" s="89"/>
      <c r="FR5" s="3" t="s">
        <v>111</v>
      </c>
      <c r="FS5" s="101" t="s">
        <v>112</v>
      </c>
      <c r="FT5" s="92" t="s">
        <v>113</v>
      </c>
      <c r="FU5" s="96" t="s">
        <v>160</v>
      </c>
      <c r="FV5" s="97"/>
      <c r="FW5" s="97"/>
      <c r="FX5" s="97"/>
      <c r="FY5" s="97"/>
      <c r="FZ5" s="97"/>
      <c r="GA5" s="97"/>
      <c r="GB5" s="97"/>
      <c r="GC5" s="97"/>
      <c r="GD5" s="97"/>
      <c r="GE5" s="102"/>
      <c r="GF5" s="96" t="s">
        <v>161</v>
      </c>
      <c r="GG5" s="97"/>
      <c r="GH5" s="97"/>
      <c r="GI5" s="97"/>
      <c r="GJ5" s="97"/>
      <c r="GK5" s="97"/>
      <c r="GL5" s="97"/>
      <c r="GM5" s="97"/>
      <c r="GN5" s="97"/>
      <c r="GO5" s="97"/>
      <c r="GP5" s="102"/>
      <c r="GQ5" s="132" t="s">
        <v>435</v>
      </c>
      <c r="GR5" s="103" t="s">
        <v>121</v>
      </c>
      <c r="GS5" s="103"/>
      <c r="GT5" s="103"/>
      <c r="GU5" s="103"/>
      <c r="GV5" s="96" t="s">
        <v>153</v>
      </c>
      <c r="GW5" s="97"/>
      <c r="GX5" s="97"/>
      <c r="GY5" s="102"/>
      <c r="GZ5" s="97" t="s">
        <v>154</v>
      </c>
      <c r="HA5" s="97"/>
      <c r="HB5" s="97"/>
      <c r="HC5" s="97"/>
      <c r="HD5" s="96" t="s">
        <v>155</v>
      </c>
      <c r="HE5" s="97"/>
      <c r="HF5" s="97"/>
      <c r="HG5" s="102"/>
      <c r="HH5" s="97" t="s">
        <v>156</v>
      </c>
      <c r="HI5" s="97"/>
      <c r="HJ5" s="97"/>
      <c r="HK5" s="99"/>
      <c r="HL5" s="92" t="s">
        <v>129</v>
      </c>
      <c r="HM5" s="90"/>
      <c r="HN5" s="90"/>
      <c r="HO5" s="89"/>
      <c r="HP5" s="88" t="s">
        <v>133</v>
      </c>
      <c r="HQ5" s="96" t="s">
        <v>134</v>
      </c>
      <c r="HR5" s="97"/>
      <c r="HS5" s="97"/>
      <c r="HT5" s="97"/>
      <c r="HU5" s="97"/>
      <c r="HV5" s="97"/>
      <c r="HW5" s="97"/>
      <c r="HX5" s="97"/>
      <c r="HY5" s="97"/>
      <c r="HZ5" s="102"/>
      <c r="IA5" s="96" t="s">
        <v>143</v>
      </c>
      <c r="IB5" s="97"/>
      <c r="IC5" s="97"/>
      <c r="ID5" s="97"/>
      <c r="IE5" s="97"/>
      <c r="IF5" s="97"/>
      <c r="IG5" s="97"/>
      <c r="IH5" s="97"/>
      <c r="II5" s="97"/>
      <c r="IJ5" s="102"/>
      <c r="IK5" s="97" t="s">
        <v>142</v>
      </c>
      <c r="IL5" s="97"/>
      <c r="IM5" s="97"/>
      <c r="IN5" s="97"/>
      <c r="IO5" s="97"/>
      <c r="IP5" s="97"/>
      <c r="IQ5" s="97"/>
      <c r="IR5" s="97"/>
      <c r="IS5" s="97"/>
      <c r="IT5" s="99"/>
      <c r="IU5" s="69">
        <v>5</v>
      </c>
    </row>
    <row r="6" spans="1:255" ht="69.900000000000006" customHeight="1" thickBot="1" x14ac:dyDescent="0.2">
      <c r="A6" s="104" t="s">
        <v>42</v>
      </c>
      <c r="B6" s="105" t="s">
        <v>44</v>
      </c>
      <c r="C6" s="105" t="s">
        <v>43</v>
      </c>
      <c r="D6" s="106" t="s">
        <v>48</v>
      </c>
      <c r="E6" s="105" t="s">
        <v>24</v>
      </c>
      <c r="F6" s="105" t="s">
        <v>49</v>
      </c>
      <c r="G6" s="105" t="s">
        <v>23</v>
      </c>
      <c r="H6" s="105" t="s">
        <v>50</v>
      </c>
      <c r="I6" s="105" t="s">
        <v>4</v>
      </c>
      <c r="J6" s="105" t="s">
        <v>8</v>
      </c>
      <c r="K6" s="106" t="s">
        <v>51</v>
      </c>
      <c r="L6" s="106" t="s">
        <v>48</v>
      </c>
      <c r="M6" s="106" t="s">
        <v>431</v>
      </c>
      <c r="N6" s="105" t="s">
        <v>24</v>
      </c>
      <c r="O6" s="105" t="s">
        <v>49</v>
      </c>
      <c r="P6" s="105" t="s">
        <v>23</v>
      </c>
      <c r="Q6" s="105" t="s">
        <v>50</v>
      </c>
      <c r="R6" s="105" t="s">
        <v>4</v>
      </c>
      <c r="S6" s="105" t="s">
        <v>8</v>
      </c>
      <c r="T6" s="105" t="s">
        <v>24</v>
      </c>
      <c r="U6" s="105" t="s">
        <v>49</v>
      </c>
      <c r="V6" s="105" t="s">
        <v>23</v>
      </c>
      <c r="W6" s="105" t="s">
        <v>432</v>
      </c>
      <c r="X6" s="105" t="s">
        <v>4</v>
      </c>
      <c r="Y6" s="105" t="s">
        <v>8</v>
      </c>
      <c r="Z6" s="107" t="s">
        <v>144</v>
      </c>
      <c r="AA6" s="104" t="s">
        <v>10</v>
      </c>
      <c r="AB6" s="105" t="s">
        <v>15</v>
      </c>
      <c r="AC6" s="105" t="s">
        <v>25</v>
      </c>
      <c r="AD6" s="105" t="s">
        <v>29</v>
      </c>
      <c r="AE6" s="105" t="s">
        <v>12</v>
      </c>
      <c r="AF6" s="105" t="s">
        <v>21</v>
      </c>
      <c r="AG6" s="105" t="s">
        <v>20</v>
      </c>
      <c r="AH6" s="108" t="s">
        <v>54</v>
      </c>
      <c r="AI6" s="108" t="s">
        <v>55</v>
      </c>
      <c r="AJ6" s="108" t="s">
        <v>6</v>
      </c>
      <c r="AK6" s="108" t="s">
        <v>2</v>
      </c>
      <c r="AL6" s="108" t="s">
        <v>41</v>
      </c>
      <c r="AM6" s="106" t="s">
        <v>56</v>
      </c>
      <c r="AN6" s="106" t="s">
        <v>41</v>
      </c>
      <c r="AO6" s="105" t="s">
        <v>57</v>
      </c>
      <c r="AP6" s="105" t="s">
        <v>58</v>
      </c>
      <c r="AQ6" s="108" t="s">
        <v>59</v>
      </c>
      <c r="AR6" s="108" t="s">
        <v>60</v>
      </c>
      <c r="AS6" s="108" t="s">
        <v>61</v>
      </c>
      <c r="AT6" s="108" t="s">
        <v>62</v>
      </c>
      <c r="AU6" s="106" t="s">
        <v>63</v>
      </c>
      <c r="AV6" s="109" t="s">
        <v>64</v>
      </c>
      <c r="AW6" s="110">
        <v>1</v>
      </c>
      <c r="AX6" s="111" t="s">
        <v>36</v>
      </c>
      <c r="AY6" s="111" t="s">
        <v>56</v>
      </c>
      <c r="AZ6" s="112" t="s">
        <v>37</v>
      </c>
      <c r="BA6" s="110">
        <v>2</v>
      </c>
      <c r="BB6" s="111" t="s">
        <v>36</v>
      </c>
      <c r="BC6" s="111" t="s">
        <v>56</v>
      </c>
      <c r="BD6" s="112" t="s">
        <v>37</v>
      </c>
      <c r="BE6" s="110">
        <v>3</v>
      </c>
      <c r="BF6" s="111" t="s">
        <v>36</v>
      </c>
      <c r="BG6" s="111" t="s">
        <v>56</v>
      </c>
      <c r="BH6" s="112" t="s">
        <v>37</v>
      </c>
      <c r="BI6" s="110">
        <v>4</v>
      </c>
      <c r="BJ6" s="111" t="s">
        <v>36</v>
      </c>
      <c r="BK6" s="111" t="s">
        <v>56</v>
      </c>
      <c r="BL6" s="112" t="s">
        <v>37</v>
      </c>
      <c r="BM6" s="110">
        <v>5</v>
      </c>
      <c r="BN6" s="111" t="s">
        <v>36</v>
      </c>
      <c r="BO6" s="111" t="s">
        <v>56</v>
      </c>
      <c r="BP6" s="112" t="s">
        <v>37</v>
      </c>
      <c r="BQ6" s="110">
        <v>6</v>
      </c>
      <c r="BR6" s="111" t="s">
        <v>36</v>
      </c>
      <c r="BS6" s="111" t="s">
        <v>56</v>
      </c>
      <c r="BT6" s="112" t="s">
        <v>37</v>
      </c>
      <c r="BU6" s="110">
        <v>7</v>
      </c>
      <c r="BV6" s="111" t="s">
        <v>36</v>
      </c>
      <c r="BW6" s="111" t="s">
        <v>56</v>
      </c>
      <c r="BX6" s="112" t="s">
        <v>37</v>
      </c>
      <c r="BY6" s="110">
        <v>8</v>
      </c>
      <c r="BZ6" s="111" t="s">
        <v>36</v>
      </c>
      <c r="CA6" s="111" t="s">
        <v>56</v>
      </c>
      <c r="CB6" s="112" t="s">
        <v>37</v>
      </c>
      <c r="CC6" s="110">
        <v>9</v>
      </c>
      <c r="CD6" s="111" t="s">
        <v>36</v>
      </c>
      <c r="CE6" s="111" t="s">
        <v>56</v>
      </c>
      <c r="CF6" s="112" t="s">
        <v>37</v>
      </c>
      <c r="CG6" s="110">
        <v>10</v>
      </c>
      <c r="CH6" s="111" t="s">
        <v>36</v>
      </c>
      <c r="CI6" s="111" t="s">
        <v>56</v>
      </c>
      <c r="CJ6" s="112" t="s">
        <v>37</v>
      </c>
      <c r="CK6" s="106" t="s">
        <v>66</v>
      </c>
      <c r="CL6" s="59" t="s">
        <v>145</v>
      </c>
      <c r="CM6" s="59" t="s">
        <v>27</v>
      </c>
      <c r="CN6" s="59" t="s">
        <v>14</v>
      </c>
      <c r="CO6" s="59" t="s">
        <v>67</v>
      </c>
      <c r="CP6" s="59" t="s">
        <v>68</v>
      </c>
      <c r="CQ6" s="106" t="s">
        <v>69</v>
      </c>
      <c r="CR6" s="59" t="s">
        <v>45</v>
      </c>
      <c r="CS6" s="106" t="s">
        <v>71</v>
      </c>
      <c r="CT6" s="106" t="s">
        <v>5</v>
      </c>
      <c r="CU6" s="59" t="s">
        <v>433</v>
      </c>
      <c r="CV6" s="106" t="s">
        <v>73</v>
      </c>
      <c r="CW6" s="106" t="s">
        <v>74</v>
      </c>
      <c r="CX6" s="105" t="s">
        <v>75</v>
      </c>
      <c r="CY6" s="59" t="s">
        <v>76</v>
      </c>
      <c r="CZ6" s="105" t="s">
        <v>79</v>
      </c>
      <c r="DA6" s="106" t="s">
        <v>38</v>
      </c>
      <c r="DB6" s="105" t="s">
        <v>77</v>
      </c>
      <c r="DC6" s="106" t="s">
        <v>81</v>
      </c>
      <c r="DD6" s="105" t="s">
        <v>82</v>
      </c>
      <c r="DE6" s="106" t="s">
        <v>81</v>
      </c>
      <c r="DF6" s="105" t="s">
        <v>79</v>
      </c>
      <c r="DG6" s="106" t="s">
        <v>81</v>
      </c>
      <c r="DH6" s="113" t="s">
        <v>85</v>
      </c>
      <c r="DI6" s="114" t="s">
        <v>59</v>
      </c>
      <c r="DJ6" s="108" t="s">
        <v>87</v>
      </c>
      <c r="DK6" s="108" t="s">
        <v>88</v>
      </c>
      <c r="DL6" s="108" t="s">
        <v>89</v>
      </c>
      <c r="DM6" s="108" t="s">
        <v>90</v>
      </c>
      <c r="DN6" s="108" t="s">
        <v>61</v>
      </c>
      <c r="DO6" s="108" t="s">
        <v>87</v>
      </c>
      <c r="DP6" s="108" t="s">
        <v>88</v>
      </c>
      <c r="DQ6" s="108" t="s">
        <v>89</v>
      </c>
      <c r="DR6" s="108" t="s">
        <v>90</v>
      </c>
      <c r="DS6" s="108" t="s">
        <v>93</v>
      </c>
      <c r="DT6" s="108" t="s">
        <v>59</v>
      </c>
      <c r="DU6" s="108" t="s">
        <v>87</v>
      </c>
      <c r="DV6" s="108" t="s">
        <v>88</v>
      </c>
      <c r="DW6" s="108" t="s">
        <v>89</v>
      </c>
      <c r="DX6" s="108" t="s">
        <v>90</v>
      </c>
      <c r="DY6" s="108" t="s">
        <v>59</v>
      </c>
      <c r="DZ6" s="108" t="s">
        <v>87</v>
      </c>
      <c r="EA6" s="108" t="s">
        <v>88</v>
      </c>
      <c r="EB6" s="108" t="s">
        <v>89</v>
      </c>
      <c r="EC6" s="108" t="s">
        <v>90</v>
      </c>
      <c r="ED6" s="108" t="s">
        <v>87</v>
      </c>
      <c r="EE6" s="108" t="s">
        <v>88</v>
      </c>
      <c r="EF6" s="108" t="s">
        <v>89</v>
      </c>
      <c r="EG6" s="108" t="s">
        <v>90</v>
      </c>
      <c r="EH6" s="108" t="s">
        <v>87</v>
      </c>
      <c r="EI6" s="108" t="s">
        <v>88</v>
      </c>
      <c r="EJ6" s="108" t="s">
        <v>89</v>
      </c>
      <c r="EK6" s="108" t="s">
        <v>90</v>
      </c>
      <c r="EL6" s="108" t="s">
        <v>61</v>
      </c>
      <c r="EM6" s="108" t="s">
        <v>87</v>
      </c>
      <c r="EN6" s="108" t="s">
        <v>88</v>
      </c>
      <c r="EO6" s="108" t="s">
        <v>89</v>
      </c>
      <c r="EP6" s="108" t="s">
        <v>90</v>
      </c>
      <c r="EQ6" s="108" t="s">
        <v>61</v>
      </c>
      <c r="ER6" s="108" t="s">
        <v>87</v>
      </c>
      <c r="ES6" s="108" t="s">
        <v>88</v>
      </c>
      <c r="ET6" s="108" t="s">
        <v>89</v>
      </c>
      <c r="EU6" s="108" t="s">
        <v>90</v>
      </c>
      <c r="EV6" s="108" t="s">
        <v>87</v>
      </c>
      <c r="EW6" s="108" t="s">
        <v>88</v>
      </c>
      <c r="EX6" s="108" t="s">
        <v>89</v>
      </c>
      <c r="EY6" s="108" t="s">
        <v>90</v>
      </c>
      <c r="EZ6" s="108" t="s">
        <v>102</v>
      </c>
      <c r="FA6" s="108" t="s">
        <v>87</v>
      </c>
      <c r="FB6" s="108" t="s">
        <v>88</v>
      </c>
      <c r="FC6" s="108" t="s">
        <v>89</v>
      </c>
      <c r="FD6" s="108" t="s">
        <v>90</v>
      </c>
      <c r="FE6" s="108" t="s">
        <v>87</v>
      </c>
      <c r="FF6" s="108" t="s">
        <v>87</v>
      </c>
      <c r="FG6" s="105" t="s">
        <v>434</v>
      </c>
      <c r="FH6" s="115" t="s">
        <v>90</v>
      </c>
      <c r="FI6" s="104"/>
      <c r="FJ6" s="105" t="s">
        <v>105</v>
      </c>
      <c r="FK6" s="105" t="s">
        <v>107</v>
      </c>
      <c r="FL6" s="105" t="s">
        <v>15</v>
      </c>
      <c r="FM6" s="105" t="s">
        <v>23</v>
      </c>
      <c r="FN6" s="105" t="s">
        <v>106</v>
      </c>
      <c r="FO6" s="105" t="s">
        <v>108</v>
      </c>
      <c r="FP6" s="105" t="s">
        <v>109</v>
      </c>
      <c r="FQ6" s="105" t="s">
        <v>110</v>
      </c>
      <c r="FR6" s="108" t="s">
        <v>59</v>
      </c>
      <c r="FS6" s="115" t="s">
        <v>59</v>
      </c>
      <c r="FT6" s="116" t="s">
        <v>114</v>
      </c>
      <c r="FU6" s="117" t="s">
        <v>115</v>
      </c>
      <c r="FV6" s="105" t="s">
        <v>116</v>
      </c>
      <c r="FW6" s="105" t="s">
        <v>117</v>
      </c>
      <c r="FX6" s="105" t="s">
        <v>31</v>
      </c>
      <c r="FY6" s="108" t="s">
        <v>118</v>
      </c>
      <c r="FZ6" s="105" t="s">
        <v>119</v>
      </c>
      <c r="GA6" s="105" t="s">
        <v>3</v>
      </c>
      <c r="GB6" s="105" t="s">
        <v>28</v>
      </c>
      <c r="GC6" s="105" t="s">
        <v>120</v>
      </c>
      <c r="GD6" s="105" t="s">
        <v>8</v>
      </c>
      <c r="GE6" s="118" t="s">
        <v>162</v>
      </c>
      <c r="GF6" s="117" t="s">
        <v>115</v>
      </c>
      <c r="GG6" s="105" t="s">
        <v>116</v>
      </c>
      <c r="GH6" s="105" t="s">
        <v>117</v>
      </c>
      <c r="GI6" s="105" t="s">
        <v>31</v>
      </c>
      <c r="GJ6" s="108" t="s">
        <v>118</v>
      </c>
      <c r="GK6" s="105" t="s">
        <v>119</v>
      </c>
      <c r="GL6" s="105" t="s">
        <v>3</v>
      </c>
      <c r="GM6" s="105" t="s">
        <v>28</v>
      </c>
      <c r="GN6" s="105" t="s">
        <v>120</v>
      </c>
      <c r="GO6" s="105" t="s">
        <v>8</v>
      </c>
      <c r="GP6" s="118" t="s">
        <v>162</v>
      </c>
      <c r="GQ6" s="133" t="s">
        <v>436</v>
      </c>
      <c r="GR6" s="119" t="s">
        <v>122</v>
      </c>
      <c r="GS6" s="108" t="s">
        <v>123</v>
      </c>
      <c r="GT6" s="108" t="s">
        <v>5</v>
      </c>
      <c r="GU6" s="120" t="s">
        <v>124</v>
      </c>
      <c r="GV6" s="117" t="s">
        <v>125</v>
      </c>
      <c r="GW6" s="108" t="s">
        <v>126</v>
      </c>
      <c r="GX6" s="108" t="s">
        <v>127</v>
      </c>
      <c r="GY6" s="118" t="s">
        <v>128</v>
      </c>
      <c r="GZ6" s="117" t="s">
        <v>125</v>
      </c>
      <c r="HA6" s="108" t="s">
        <v>126</v>
      </c>
      <c r="HB6" s="108" t="s">
        <v>127</v>
      </c>
      <c r="HC6" s="118" t="s">
        <v>128</v>
      </c>
      <c r="HD6" s="117" t="s">
        <v>125</v>
      </c>
      <c r="HE6" s="108" t="s">
        <v>126</v>
      </c>
      <c r="HF6" s="108" t="s">
        <v>127</v>
      </c>
      <c r="HG6" s="118" t="s">
        <v>128</v>
      </c>
      <c r="HH6" s="121" t="s">
        <v>125</v>
      </c>
      <c r="HI6" s="108" t="s">
        <v>126</v>
      </c>
      <c r="HJ6" s="108" t="s">
        <v>127</v>
      </c>
      <c r="HK6" s="107" t="s">
        <v>128</v>
      </c>
      <c r="HL6" s="114" t="s">
        <v>130</v>
      </c>
      <c r="HM6" s="108" t="s">
        <v>131</v>
      </c>
      <c r="HN6" s="108" t="s">
        <v>132</v>
      </c>
      <c r="HO6" s="108" t="s">
        <v>157</v>
      </c>
      <c r="HP6" s="122" t="s">
        <v>17</v>
      </c>
      <c r="HQ6" s="117" t="s">
        <v>135</v>
      </c>
      <c r="HR6" s="105" t="s">
        <v>19</v>
      </c>
      <c r="HS6" s="108" t="s">
        <v>136</v>
      </c>
      <c r="HT6" s="59" t="s">
        <v>137</v>
      </c>
      <c r="HU6" s="105" t="s">
        <v>16</v>
      </c>
      <c r="HV6" s="106" t="s">
        <v>17</v>
      </c>
      <c r="HW6" s="108" t="s">
        <v>138</v>
      </c>
      <c r="HX6" s="108" t="s">
        <v>139</v>
      </c>
      <c r="HY6" s="106" t="s">
        <v>140</v>
      </c>
      <c r="HZ6" s="118" t="s">
        <v>141</v>
      </c>
      <c r="IA6" s="117" t="s">
        <v>135</v>
      </c>
      <c r="IB6" s="105" t="s">
        <v>19</v>
      </c>
      <c r="IC6" s="108" t="s">
        <v>136</v>
      </c>
      <c r="ID6" s="59" t="s">
        <v>137</v>
      </c>
      <c r="IE6" s="105" t="s">
        <v>16</v>
      </c>
      <c r="IF6" s="106" t="s">
        <v>17</v>
      </c>
      <c r="IG6" s="108" t="s">
        <v>138</v>
      </c>
      <c r="IH6" s="108" t="s">
        <v>139</v>
      </c>
      <c r="II6" s="106" t="s">
        <v>140</v>
      </c>
      <c r="IJ6" s="118" t="s">
        <v>141</v>
      </c>
      <c r="IK6" s="121" t="s">
        <v>135</v>
      </c>
      <c r="IL6" s="105" t="s">
        <v>19</v>
      </c>
      <c r="IM6" s="108" t="s">
        <v>136</v>
      </c>
      <c r="IN6" s="59" t="s">
        <v>137</v>
      </c>
      <c r="IO6" s="105" t="s">
        <v>16</v>
      </c>
      <c r="IP6" s="106" t="s">
        <v>17</v>
      </c>
      <c r="IQ6" s="108" t="s">
        <v>138</v>
      </c>
      <c r="IR6" s="108" t="s">
        <v>139</v>
      </c>
      <c r="IS6" s="106" t="s">
        <v>140</v>
      </c>
      <c r="IT6" s="123" t="s">
        <v>141</v>
      </c>
      <c r="IU6" s="69">
        <v>6</v>
      </c>
    </row>
    <row r="7" spans="1:255" ht="260.10000000000002" customHeight="1" thickBot="1" x14ac:dyDescent="0.2">
      <c r="A7" s="60" t="e">
        <f>+#REF!</f>
        <v>#REF!</v>
      </c>
      <c r="B7" s="61" t="e">
        <f>+#REF!</f>
        <v>#REF!</v>
      </c>
      <c r="C7" s="61" t="e">
        <f>+#REF!</f>
        <v>#REF!</v>
      </c>
      <c r="D7" s="61" t="e">
        <f>+#REF!</f>
        <v>#REF!</v>
      </c>
      <c r="E7" s="61" t="e">
        <f>+#REF!</f>
        <v>#REF!</v>
      </c>
      <c r="F7" s="61" t="e">
        <f>+#REF!</f>
        <v>#REF!</v>
      </c>
      <c r="G7" s="61" t="e">
        <f>+#REF!</f>
        <v>#REF!</v>
      </c>
      <c r="H7" s="61" t="e">
        <f>+#REF!</f>
        <v>#REF!</v>
      </c>
      <c r="I7" s="61" t="e">
        <f>+#REF!</f>
        <v>#REF!</v>
      </c>
      <c r="J7" s="61" t="e">
        <f>+#REF!</f>
        <v>#REF!</v>
      </c>
      <c r="K7" s="61" t="e">
        <f>+#REF!</f>
        <v>#REF!</v>
      </c>
      <c r="L7" s="61" t="e">
        <f>+#REF!</f>
        <v>#REF!</v>
      </c>
      <c r="M7" s="61" t="e">
        <f>+#REF!</f>
        <v>#REF!</v>
      </c>
      <c r="N7" s="61" t="e">
        <f>+#REF!</f>
        <v>#REF!</v>
      </c>
      <c r="O7" s="61" t="e">
        <f>+#REF!</f>
        <v>#REF!</v>
      </c>
      <c r="P7" s="61" t="e">
        <f>+#REF!</f>
        <v>#REF!</v>
      </c>
      <c r="Q7" s="61" t="e">
        <f>+#REF!</f>
        <v>#REF!</v>
      </c>
      <c r="R7" s="61" t="e">
        <f>+#REF!</f>
        <v>#REF!</v>
      </c>
      <c r="S7" s="61" t="e">
        <f>+#REF!</f>
        <v>#REF!</v>
      </c>
      <c r="T7" s="61" t="e">
        <f>+#REF!</f>
        <v>#REF!</v>
      </c>
      <c r="U7" s="61" t="e">
        <f>+#REF!</f>
        <v>#REF!</v>
      </c>
      <c r="V7" s="61" t="e">
        <f>+#REF!</f>
        <v>#REF!</v>
      </c>
      <c r="W7" s="61" t="e">
        <f>+#REF!</f>
        <v>#REF!</v>
      </c>
      <c r="X7" s="61" t="e">
        <f>+#REF!</f>
        <v>#REF!</v>
      </c>
      <c r="Y7" s="61" t="e">
        <f>+#REF!</f>
        <v>#REF!</v>
      </c>
      <c r="Z7" s="64" t="e">
        <f>+#REF!</f>
        <v>#REF!</v>
      </c>
      <c r="AA7" s="60" t="e">
        <f>+#REF!</f>
        <v>#REF!</v>
      </c>
      <c r="AB7" s="61" t="e">
        <f>+#REF!</f>
        <v>#REF!</v>
      </c>
      <c r="AC7" s="61" t="e">
        <f>+#REF!</f>
        <v>#REF!</v>
      </c>
      <c r="AD7" s="61" t="e">
        <f>+#REF!</f>
        <v>#REF!</v>
      </c>
      <c r="AE7" s="61" t="e">
        <f>+#REF!</f>
        <v>#REF!</v>
      </c>
      <c r="AF7" s="61" t="e">
        <f>+#REF!</f>
        <v>#REF!</v>
      </c>
      <c r="AG7" s="61" t="e">
        <f>+#REF!</f>
        <v>#REF!</v>
      </c>
      <c r="AH7" s="61" t="e">
        <f>+#REF!</f>
        <v>#REF!</v>
      </c>
      <c r="AI7" s="61" t="e">
        <f>+#REF!</f>
        <v>#REF!</v>
      </c>
      <c r="AJ7" s="61" t="e">
        <f>+#REF!</f>
        <v>#REF!</v>
      </c>
      <c r="AK7" s="61" t="e">
        <f>+#REF!</f>
        <v>#REF!</v>
      </c>
      <c r="AL7" s="61" t="e">
        <f>+#REF!</f>
        <v>#REF!</v>
      </c>
      <c r="AM7" s="61" t="e">
        <f>+#REF!</f>
        <v>#REF!</v>
      </c>
      <c r="AN7" s="61" t="e">
        <f>+#REF!</f>
        <v>#REF!</v>
      </c>
      <c r="AO7" s="61" t="e">
        <f>+#REF!</f>
        <v>#REF!</v>
      </c>
      <c r="AP7" s="61" t="e">
        <f>+#REF!</f>
        <v>#REF!</v>
      </c>
      <c r="AQ7" s="61" t="e">
        <f>+#REF!</f>
        <v>#REF!</v>
      </c>
      <c r="AR7" s="61" t="e">
        <f>+#REF!</f>
        <v>#REF!</v>
      </c>
      <c r="AS7" s="61" t="e">
        <f>+#REF!</f>
        <v>#REF!</v>
      </c>
      <c r="AT7" s="61" t="e">
        <f>+#REF!</f>
        <v>#REF!</v>
      </c>
      <c r="AU7" s="61" t="e">
        <f>+#REF!</f>
        <v>#REF!</v>
      </c>
      <c r="AV7" s="62" t="e">
        <f>+#REF!</f>
        <v>#REF!</v>
      </c>
      <c r="AW7" s="124" t="e">
        <f>+#REF!</f>
        <v>#REF!</v>
      </c>
      <c r="AX7" s="61" t="e">
        <f>+#REF!</f>
        <v>#REF!</v>
      </c>
      <c r="AY7" s="61" t="e">
        <f>+#REF!</f>
        <v>#REF!</v>
      </c>
      <c r="AZ7" s="125" t="e">
        <f>+#REF!</f>
        <v>#REF!</v>
      </c>
      <c r="BA7" s="126" t="e">
        <f>+#REF!</f>
        <v>#REF!</v>
      </c>
      <c r="BB7" s="61" t="e">
        <f>+#REF!</f>
        <v>#REF!</v>
      </c>
      <c r="BC7" s="61" t="e">
        <f>+#REF!</f>
        <v>#REF!</v>
      </c>
      <c r="BD7" s="125" t="e">
        <f>+#REF!</f>
        <v>#REF!</v>
      </c>
      <c r="BE7" s="126" t="e">
        <f>+#REF!</f>
        <v>#REF!</v>
      </c>
      <c r="BF7" s="127" t="e">
        <f>+#REF!</f>
        <v>#REF!</v>
      </c>
      <c r="BG7" s="61" t="e">
        <f>+#REF!</f>
        <v>#REF!</v>
      </c>
      <c r="BH7" s="125" t="e">
        <f>+#REF!</f>
        <v>#REF!</v>
      </c>
      <c r="BI7" s="126" t="e">
        <f>+#REF!</f>
        <v>#REF!</v>
      </c>
      <c r="BJ7" s="61" t="e">
        <f>+#REF!</f>
        <v>#REF!</v>
      </c>
      <c r="BK7" s="61" t="e">
        <f>+#REF!</f>
        <v>#REF!</v>
      </c>
      <c r="BL7" s="125" t="e">
        <f>+#REF!</f>
        <v>#REF!</v>
      </c>
      <c r="BM7" s="126" t="e">
        <f>+#REF!</f>
        <v>#REF!</v>
      </c>
      <c r="BN7" s="61" t="e">
        <f>+#REF!</f>
        <v>#REF!</v>
      </c>
      <c r="BO7" s="61" t="e">
        <f>+#REF!</f>
        <v>#REF!</v>
      </c>
      <c r="BP7" s="61" t="e">
        <f>+#REF!</f>
        <v>#REF!</v>
      </c>
      <c r="BQ7" s="126" t="e">
        <f>+#REF!</f>
        <v>#REF!</v>
      </c>
      <c r="BR7" s="61" t="e">
        <f>+#REF!</f>
        <v>#REF!</v>
      </c>
      <c r="BS7" s="61" t="e">
        <f>+#REF!</f>
        <v>#REF!</v>
      </c>
      <c r="BT7" s="125" t="e">
        <f>+#REF!</f>
        <v>#REF!</v>
      </c>
      <c r="BU7" s="126" t="e">
        <f>+#REF!</f>
        <v>#REF!</v>
      </c>
      <c r="BV7" s="61" t="e">
        <f>+#REF!</f>
        <v>#REF!</v>
      </c>
      <c r="BW7" s="61" t="e">
        <f>+#REF!</f>
        <v>#REF!</v>
      </c>
      <c r="BX7" s="125" t="e">
        <f>+#REF!</f>
        <v>#REF!</v>
      </c>
      <c r="BY7" s="126" t="e">
        <f>+#REF!</f>
        <v>#REF!</v>
      </c>
      <c r="BZ7" s="61" t="e">
        <f>+#REF!</f>
        <v>#REF!</v>
      </c>
      <c r="CA7" s="61" t="e">
        <f>+#REF!</f>
        <v>#REF!</v>
      </c>
      <c r="CB7" s="125" t="e">
        <f>+#REF!</f>
        <v>#REF!</v>
      </c>
      <c r="CC7" s="127" t="e">
        <f>+#REF!</f>
        <v>#REF!</v>
      </c>
      <c r="CD7" s="61" t="e">
        <f>+#REF!</f>
        <v>#REF!</v>
      </c>
      <c r="CE7" s="61" t="e">
        <f>+#REF!</f>
        <v>#REF!</v>
      </c>
      <c r="CF7" s="62" t="e">
        <f>+#REF!</f>
        <v>#REF!</v>
      </c>
      <c r="CG7" s="126" t="e">
        <f>+#REF!</f>
        <v>#REF!</v>
      </c>
      <c r="CH7" s="61" t="e">
        <f>+#REF!</f>
        <v>#REF!</v>
      </c>
      <c r="CI7" s="61" t="e">
        <f>+#REF!</f>
        <v>#REF!</v>
      </c>
      <c r="CJ7" s="64" t="e">
        <f>+#REF!</f>
        <v>#REF!</v>
      </c>
      <c r="CK7" s="61" t="e">
        <f>+#REF!</f>
        <v>#REF!</v>
      </c>
      <c r="CL7" s="63" t="e">
        <f>+#REF!</f>
        <v>#REF!</v>
      </c>
      <c r="CM7" s="63" t="e">
        <f>+#REF!</f>
        <v>#REF!</v>
      </c>
      <c r="CN7" s="63" t="e">
        <f>+#REF!</f>
        <v>#REF!</v>
      </c>
      <c r="CO7" s="63" t="e">
        <f>+#REF!</f>
        <v>#REF!</v>
      </c>
      <c r="CP7" s="63" t="e">
        <f>+#REF!</f>
        <v>#REF!</v>
      </c>
      <c r="CQ7" s="61" t="e">
        <f>+#REF!</f>
        <v>#REF!</v>
      </c>
      <c r="CR7" s="63" t="e">
        <f>+#REF!</f>
        <v>#REF!</v>
      </c>
      <c r="CS7" s="61" t="e">
        <f>+#REF!</f>
        <v>#REF!</v>
      </c>
      <c r="CT7" s="61" t="e">
        <f>+#REF!</f>
        <v>#REF!</v>
      </c>
      <c r="CU7" s="63" t="e">
        <f>+#REF!</f>
        <v>#REF!</v>
      </c>
      <c r="CV7" s="61" t="e">
        <f>+#REF!</f>
        <v>#REF!</v>
      </c>
      <c r="CW7" s="61" t="e">
        <f>+#REF!</f>
        <v>#REF!</v>
      </c>
      <c r="CX7" s="61" t="e">
        <f>+#REF!</f>
        <v>#REF!</v>
      </c>
      <c r="CY7" s="63" t="e">
        <f>+#REF!</f>
        <v>#REF!</v>
      </c>
      <c r="CZ7" s="61" t="e">
        <f>+#REF!</f>
        <v>#REF!</v>
      </c>
      <c r="DA7" s="61" t="e">
        <f>+#REF!</f>
        <v>#REF!</v>
      </c>
      <c r="DB7" s="61" t="e">
        <f>+#REF!</f>
        <v>#REF!</v>
      </c>
      <c r="DC7" s="61" t="e">
        <f>+#REF!</f>
        <v>#REF!</v>
      </c>
      <c r="DD7" s="61" t="e">
        <f>+#REF!</f>
        <v>#REF!</v>
      </c>
      <c r="DE7" s="61" t="e">
        <f>+#REF!</f>
        <v>#REF!</v>
      </c>
      <c r="DF7" s="61" t="e">
        <f>+#REF!</f>
        <v>#REF!</v>
      </c>
      <c r="DG7" s="61" t="e">
        <f>+#REF!</f>
        <v>#REF!</v>
      </c>
      <c r="DH7" s="128" t="e">
        <f>+#REF!</f>
        <v>#REF!</v>
      </c>
      <c r="DI7" s="124" t="e">
        <f>+#REF!</f>
        <v>#REF!</v>
      </c>
      <c r="DJ7" s="61" t="e">
        <f>+#REF!</f>
        <v>#REF!</v>
      </c>
      <c r="DK7" s="61" t="e">
        <f>+#REF!</f>
        <v>#REF!</v>
      </c>
      <c r="DL7" s="61" t="e">
        <f>+#REF!</f>
        <v>#REF!</v>
      </c>
      <c r="DM7" s="61" t="e">
        <f>+#REF!</f>
        <v>#REF!</v>
      </c>
      <c r="DN7" s="61" t="e">
        <f>+#REF!</f>
        <v>#REF!</v>
      </c>
      <c r="DO7" s="61" t="e">
        <f>+#REF!</f>
        <v>#REF!</v>
      </c>
      <c r="DP7" s="61" t="e">
        <f>+#REF!</f>
        <v>#REF!</v>
      </c>
      <c r="DQ7" s="61" t="e">
        <f>+#REF!</f>
        <v>#REF!</v>
      </c>
      <c r="DR7" s="61" t="e">
        <f>+#REF!</f>
        <v>#REF!</v>
      </c>
      <c r="DS7" s="61" t="e">
        <f>+#REF!</f>
        <v>#REF!</v>
      </c>
      <c r="DT7" s="61" t="e">
        <f>+#REF!</f>
        <v>#REF!</v>
      </c>
      <c r="DU7" s="61" t="e">
        <f>+#REF!</f>
        <v>#REF!</v>
      </c>
      <c r="DV7" s="61" t="e">
        <f>+#REF!</f>
        <v>#REF!</v>
      </c>
      <c r="DW7" s="61" t="e">
        <f>+#REF!</f>
        <v>#REF!</v>
      </c>
      <c r="DX7" s="61" t="e">
        <f>+#REF!</f>
        <v>#REF!</v>
      </c>
      <c r="DY7" s="61" t="e">
        <f>+#REF!</f>
        <v>#REF!</v>
      </c>
      <c r="DZ7" s="61" t="e">
        <f>+#REF!</f>
        <v>#REF!</v>
      </c>
      <c r="EA7" s="61" t="e">
        <f>+#REF!</f>
        <v>#REF!</v>
      </c>
      <c r="EB7" s="61" t="e">
        <f>+#REF!</f>
        <v>#REF!</v>
      </c>
      <c r="EC7" s="61" t="e">
        <f>+#REF!</f>
        <v>#REF!</v>
      </c>
      <c r="ED7" s="61" t="e">
        <f>+#REF!</f>
        <v>#REF!</v>
      </c>
      <c r="EE7" s="61" t="e">
        <f>+#REF!</f>
        <v>#REF!</v>
      </c>
      <c r="EF7" s="61" t="e">
        <f>+#REF!</f>
        <v>#REF!</v>
      </c>
      <c r="EG7" s="61" t="e">
        <f>+#REF!</f>
        <v>#REF!</v>
      </c>
      <c r="EH7" s="61" t="e">
        <f>+#REF!</f>
        <v>#REF!</v>
      </c>
      <c r="EI7" s="61" t="e">
        <f>+#REF!</f>
        <v>#REF!</v>
      </c>
      <c r="EJ7" s="61" t="e">
        <f>+#REF!</f>
        <v>#REF!</v>
      </c>
      <c r="EK7" s="61" t="e">
        <f>+#REF!</f>
        <v>#REF!</v>
      </c>
      <c r="EL7" s="61" t="e">
        <f>+#REF!</f>
        <v>#REF!</v>
      </c>
      <c r="EM7" s="61" t="e">
        <f>+#REF!</f>
        <v>#REF!</v>
      </c>
      <c r="EN7" s="61" t="e">
        <f>+#REF!</f>
        <v>#REF!</v>
      </c>
      <c r="EO7" s="61" t="e">
        <f>+#REF!</f>
        <v>#REF!</v>
      </c>
      <c r="EP7" s="61" t="e">
        <f>+#REF!</f>
        <v>#REF!</v>
      </c>
      <c r="EQ7" s="61" t="e">
        <f>+#REF!</f>
        <v>#REF!</v>
      </c>
      <c r="ER7" s="61" t="e">
        <f>+#REF!</f>
        <v>#REF!</v>
      </c>
      <c r="ES7" s="61" t="e">
        <f>+#REF!</f>
        <v>#REF!</v>
      </c>
      <c r="ET7" s="61" t="e">
        <f>+#REF!</f>
        <v>#REF!</v>
      </c>
      <c r="EU7" s="61" t="e">
        <f>+#REF!</f>
        <v>#REF!</v>
      </c>
      <c r="EV7" s="61" t="e">
        <f>+#REF!</f>
        <v>#REF!</v>
      </c>
      <c r="EW7" s="61" t="e">
        <f>+#REF!</f>
        <v>#REF!</v>
      </c>
      <c r="EX7" s="61" t="e">
        <f>+#REF!</f>
        <v>#REF!</v>
      </c>
      <c r="EY7" s="61" t="e">
        <f>+#REF!</f>
        <v>#REF!</v>
      </c>
      <c r="EZ7" s="61" t="e">
        <f>+#REF!</f>
        <v>#REF!</v>
      </c>
      <c r="FA7" s="61" t="e">
        <f>+#REF!</f>
        <v>#REF!</v>
      </c>
      <c r="FB7" s="61" t="e">
        <f>+#REF!</f>
        <v>#REF!</v>
      </c>
      <c r="FC7" s="61" t="e">
        <f>+#REF!</f>
        <v>#REF!</v>
      </c>
      <c r="FD7" s="61" t="e">
        <f>+#REF!</f>
        <v>#REF!</v>
      </c>
      <c r="FE7" s="61" t="e">
        <f>+#REF!</f>
        <v>#REF!</v>
      </c>
      <c r="FF7" s="61" t="e">
        <f>+#REF!</f>
        <v>#REF!</v>
      </c>
      <c r="FG7" s="61" t="e">
        <f>+#REF!</f>
        <v>#REF!</v>
      </c>
      <c r="FH7" s="64" t="e">
        <f>+#REF!</f>
        <v>#REF!</v>
      </c>
      <c r="FI7" s="60" t="e">
        <f>+#REF!</f>
        <v>#REF!</v>
      </c>
      <c r="FJ7" s="61" t="e">
        <f>+#REF!</f>
        <v>#REF!</v>
      </c>
      <c r="FK7" s="61" t="e">
        <f>+#REF!</f>
        <v>#REF!</v>
      </c>
      <c r="FL7" s="61" t="e">
        <f>+#REF!</f>
        <v>#REF!</v>
      </c>
      <c r="FM7" s="61" t="e">
        <f>+#REF!</f>
        <v>#REF!</v>
      </c>
      <c r="FN7" s="61" t="e">
        <f>+#REF!</f>
        <v>#REF!</v>
      </c>
      <c r="FO7" s="61" t="e">
        <f>+#REF!</f>
        <v>#REF!</v>
      </c>
      <c r="FP7" s="61" t="e">
        <f>+#REF!</f>
        <v>#REF!</v>
      </c>
      <c r="FQ7" s="61" t="e">
        <f>+#REF!</f>
        <v>#REF!</v>
      </c>
      <c r="FR7" s="61" t="e">
        <f>+#REF!</f>
        <v>#REF!</v>
      </c>
      <c r="FS7" s="64" t="e">
        <f>+#REF!</f>
        <v>#REF!</v>
      </c>
      <c r="FT7" s="129" t="e">
        <f>+#REF!</f>
        <v>#REF!</v>
      </c>
      <c r="FU7" s="126" t="e">
        <f>+#REF!</f>
        <v>#REF!</v>
      </c>
      <c r="FV7" s="61" t="e">
        <f>+#REF!</f>
        <v>#REF!</v>
      </c>
      <c r="FW7" s="61" t="e">
        <f>+#REF!</f>
        <v>#REF!</v>
      </c>
      <c r="FX7" s="61" t="e">
        <f>+#REF!</f>
        <v>#REF!</v>
      </c>
      <c r="FY7" s="61" t="e">
        <f>+#REF!</f>
        <v>#REF!</v>
      </c>
      <c r="FZ7" s="61" t="e">
        <f>+#REF!</f>
        <v>#REF!</v>
      </c>
      <c r="GA7" s="61" t="e">
        <f>+#REF!</f>
        <v>#REF!</v>
      </c>
      <c r="GB7" s="61" t="e">
        <f>+#REF!</f>
        <v>#REF!</v>
      </c>
      <c r="GC7" s="61" t="e">
        <f>+#REF!</f>
        <v>#REF!</v>
      </c>
      <c r="GD7" s="62" t="e">
        <f>+#REF!</f>
        <v>#REF!</v>
      </c>
      <c r="GE7" s="130" t="e">
        <f>+#REF!</f>
        <v>#REF!</v>
      </c>
      <c r="GF7" s="126" t="e">
        <f>+#REF!</f>
        <v>#REF!</v>
      </c>
      <c r="GG7" s="61" t="e">
        <f>+#REF!</f>
        <v>#REF!</v>
      </c>
      <c r="GH7" s="61" t="e">
        <f>+#REF!</f>
        <v>#REF!</v>
      </c>
      <c r="GI7" s="61" t="e">
        <f>+#REF!</f>
        <v>#REF!</v>
      </c>
      <c r="GJ7" s="61" t="e">
        <f>+#REF!</f>
        <v>#REF!</v>
      </c>
      <c r="GK7" s="61" t="e">
        <f>+#REF!</f>
        <v>#REF!</v>
      </c>
      <c r="GL7" s="61" t="e">
        <f>+#REF!</f>
        <v>#REF!</v>
      </c>
      <c r="GM7" s="61" t="e">
        <f>+#REF!</f>
        <v>#REF!</v>
      </c>
      <c r="GN7" s="61" t="e">
        <f>+#REF!</f>
        <v>#REF!</v>
      </c>
      <c r="GO7" s="61" t="e">
        <f>+#REF!</f>
        <v>#REF!</v>
      </c>
      <c r="GP7" s="125" t="e">
        <f>+#REF!</f>
        <v>#REF!</v>
      </c>
      <c r="GQ7" s="130" t="e">
        <f>+#REF!</f>
        <v>#REF!</v>
      </c>
      <c r="GR7" s="127" t="e">
        <f>+#REF!</f>
        <v>#REF!</v>
      </c>
      <c r="GS7" s="61" t="e">
        <f>+#REF!</f>
        <v>#REF!</v>
      </c>
      <c r="GT7" s="61" t="e">
        <f>+#REF!</f>
        <v>#REF!</v>
      </c>
      <c r="GU7" s="62" t="e">
        <f>+#REF!</f>
        <v>#REF!</v>
      </c>
      <c r="GV7" s="126" t="e">
        <f>+#REF!</f>
        <v>#REF!</v>
      </c>
      <c r="GW7" s="61" t="e">
        <f>+#REF!</f>
        <v>#REF!</v>
      </c>
      <c r="GX7" s="61" t="e">
        <f>+#REF!</f>
        <v>#REF!</v>
      </c>
      <c r="GY7" s="125" t="e">
        <f>+#REF!</f>
        <v>#REF!</v>
      </c>
      <c r="GZ7" s="127" t="e">
        <f>+#REF!</f>
        <v>#REF!</v>
      </c>
      <c r="HA7" s="61" t="e">
        <f>+#REF!</f>
        <v>#REF!</v>
      </c>
      <c r="HB7" s="61" t="e">
        <f>+#REF!</f>
        <v>#REF!</v>
      </c>
      <c r="HC7" s="62" t="e">
        <f>+#REF!</f>
        <v>#REF!</v>
      </c>
      <c r="HD7" s="126" t="e">
        <f>+#REF!</f>
        <v>#REF!</v>
      </c>
      <c r="HE7" s="61" t="e">
        <f>+#REF!</f>
        <v>#REF!</v>
      </c>
      <c r="HF7" s="61" t="e">
        <f>+#REF!</f>
        <v>#REF!</v>
      </c>
      <c r="HG7" s="125" t="e">
        <f>+#REF!</f>
        <v>#REF!</v>
      </c>
      <c r="HH7" s="127" t="e">
        <f>+#REF!</f>
        <v>#REF!</v>
      </c>
      <c r="HI7" s="61" t="e">
        <f>+#REF!</f>
        <v>#REF!</v>
      </c>
      <c r="HJ7" s="61" t="e">
        <f>+#REF!</f>
        <v>#REF!</v>
      </c>
      <c r="HK7" s="64" t="e">
        <f>+#REF!</f>
        <v>#REF!</v>
      </c>
      <c r="HL7" s="124" t="e">
        <f>+#REF!</f>
        <v>#REF!</v>
      </c>
      <c r="HM7" s="61" t="e">
        <f>+#REF!</f>
        <v>#REF!</v>
      </c>
      <c r="HN7" s="61" t="e">
        <f>+#REF!</f>
        <v>#REF!</v>
      </c>
      <c r="HO7" s="61" t="e">
        <f>+#REF!</f>
        <v>#REF!</v>
      </c>
      <c r="HP7" s="62" t="e">
        <f>+#REF!</f>
        <v>#REF!</v>
      </c>
      <c r="HQ7" s="126" t="e">
        <f>+#REF!</f>
        <v>#REF!</v>
      </c>
      <c r="HR7" s="61" t="e">
        <f>+#REF!</f>
        <v>#REF!</v>
      </c>
      <c r="HS7" s="61" t="e">
        <f>+#REF!</f>
        <v>#REF!</v>
      </c>
      <c r="HT7" s="63" t="e">
        <f>+#REF!</f>
        <v>#REF!</v>
      </c>
      <c r="HU7" s="61" t="e">
        <f>+#REF!</f>
        <v>#REF!</v>
      </c>
      <c r="HV7" s="61" t="e">
        <f>+#REF!</f>
        <v>#REF!</v>
      </c>
      <c r="HW7" s="61" t="e">
        <f>+#REF!</f>
        <v>#REF!</v>
      </c>
      <c r="HX7" s="61" t="e">
        <f>+#REF!</f>
        <v>#REF!</v>
      </c>
      <c r="HY7" s="61" t="e">
        <f>+#REF!</f>
        <v>#REF!</v>
      </c>
      <c r="HZ7" s="125" t="e">
        <f>+#REF!</f>
        <v>#REF!</v>
      </c>
      <c r="IA7" s="126" t="e">
        <f>+#REF!</f>
        <v>#REF!</v>
      </c>
      <c r="IB7" s="61" t="e">
        <f>+#REF!</f>
        <v>#REF!</v>
      </c>
      <c r="IC7" s="61" t="e">
        <f>+#REF!</f>
        <v>#REF!</v>
      </c>
      <c r="ID7" s="63" t="e">
        <f>+#REF!</f>
        <v>#REF!</v>
      </c>
      <c r="IE7" s="61" t="e">
        <f>+#REF!</f>
        <v>#REF!</v>
      </c>
      <c r="IF7" s="61" t="e">
        <f>+#REF!</f>
        <v>#REF!</v>
      </c>
      <c r="IG7" s="61" t="e">
        <f>+#REF!</f>
        <v>#REF!</v>
      </c>
      <c r="IH7" s="61" t="e">
        <f>+#REF!</f>
        <v>#REF!</v>
      </c>
      <c r="II7" s="61" t="e">
        <f>+#REF!</f>
        <v>#REF!</v>
      </c>
      <c r="IJ7" s="125" t="e">
        <f>+#REF!</f>
        <v>#REF!</v>
      </c>
      <c r="IK7" s="127" t="e">
        <f>+#REF!</f>
        <v>#REF!</v>
      </c>
      <c r="IL7" s="61" t="e">
        <f>+#REF!</f>
        <v>#REF!</v>
      </c>
      <c r="IM7" s="61" t="e">
        <f>+#REF!</f>
        <v>#REF!</v>
      </c>
      <c r="IN7" s="63" t="e">
        <f>+#REF!</f>
        <v>#REF!</v>
      </c>
      <c r="IO7" s="61" t="e">
        <f>+#REF!</f>
        <v>#REF!</v>
      </c>
      <c r="IP7" s="61" t="e">
        <f>+#REF!</f>
        <v>#REF!</v>
      </c>
      <c r="IQ7" s="61" t="e">
        <f>+#REF!</f>
        <v>#REF!</v>
      </c>
      <c r="IR7" s="61" t="e">
        <f>+#REF!</f>
        <v>#REF!</v>
      </c>
      <c r="IS7" s="61" t="e">
        <f>+#REF!</f>
        <v>#REF!</v>
      </c>
      <c r="IT7" s="64" t="e">
        <f>+#REF!</f>
        <v>#REF!</v>
      </c>
      <c r="IU7" s="69">
        <v>7</v>
      </c>
    </row>
    <row r="8" spans="1:255" x14ac:dyDescent="0.15">
      <c r="IU8" s="69">
        <v>8</v>
      </c>
    </row>
    <row r="9" spans="1:255" x14ac:dyDescent="0.15">
      <c r="IU9" s="69">
        <v>9</v>
      </c>
    </row>
    <row r="10" spans="1:255" ht="16.8" thickBot="1" x14ac:dyDescent="0.2">
      <c r="A10" s="27">
        <v>1</v>
      </c>
      <c r="B10" s="27">
        <v>2</v>
      </c>
      <c r="C10" s="27">
        <v>3</v>
      </c>
      <c r="D10" s="27">
        <v>4</v>
      </c>
      <c r="E10" s="27">
        <v>5</v>
      </c>
      <c r="F10" s="27">
        <v>6</v>
      </c>
      <c r="G10" s="27">
        <v>7</v>
      </c>
      <c r="H10" s="27">
        <v>8</v>
      </c>
      <c r="I10" s="27">
        <v>9</v>
      </c>
      <c r="J10" s="27">
        <v>10</v>
      </c>
      <c r="K10" s="27">
        <v>11</v>
      </c>
      <c r="L10" s="27">
        <v>12</v>
      </c>
      <c r="M10" s="27">
        <v>13</v>
      </c>
      <c r="N10" s="27">
        <v>14</v>
      </c>
      <c r="O10" s="27">
        <v>15</v>
      </c>
      <c r="P10" s="27">
        <v>16</v>
      </c>
      <c r="Q10" s="27">
        <v>17</v>
      </c>
      <c r="R10" s="27">
        <v>18</v>
      </c>
      <c r="S10" s="27">
        <v>19</v>
      </c>
      <c r="T10" s="27">
        <v>20</v>
      </c>
      <c r="U10" s="27">
        <v>21</v>
      </c>
      <c r="V10" s="27">
        <v>22</v>
      </c>
      <c r="W10" s="27">
        <v>23</v>
      </c>
      <c r="X10" s="27">
        <v>24</v>
      </c>
      <c r="Y10" s="27">
        <v>25</v>
      </c>
      <c r="Z10" s="27">
        <v>26</v>
      </c>
      <c r="AA10" s="27">
        <v>27</v>
      </c>
      <c r="AB10" s="27">
        <v>28</v>
      </c>
      <c r="AC10" s="27">
        <v>29</v>
      </c>
      <c r="AD10" s="27">
        <v>30</v>
      </c>
      <c r="AE10" s="27">
        <v>31</v>
      </c>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IU10" s="69">
        <v>10</v>
      </c>
    </row>
    <row r="11" spans="1:255" ht="20.399999999999999" x14ac:dyDescent="0.15">
      <c r="A11" s="36">
        <v>89</v>
      </c>
      <c r="B11" s="37">
        <v>90</v>
      </c>
      <c r="C11" s="38">
        <v>91</v>
      </c>
      <c r="D11" s="36">
        <v>127</v>
      </c>
      <c r="E11" s="37">
        <v>128</v>
      </c>
      <c r="F11" s="37">
        <v>129</v>
      </c>
      <c r="G11" s="38">
        <v>130</v>
      </c>
      <c r="H11" s="36">
        <v>149</v>
      </c>
      <c r="I11" s="37">
        <v>150</v>
      </c>
      <c r="J11" s="37">
        <v>151</v>
      </c>
      <c r="K11" s="38">
        <v>152</v>
      </c>
      <c r="L11" s="36">
        <v>167</v>
      </c>
      <c r="M11" s="37">
        <v>168</v>
      </c>
      <c r="N11" s="37">
        <v>169</v>
      </c>
      <c r="O11" s="38">
        <v>170</v>
      </c>
      <c r="P11" s="36">
        <v>178</v>
      </c>
      <c r="Q11" s="37">
        <v>179</v>
      </c>
      <c r="R11" s="37">
        <v>180</v>
      </c>
      <c r="S11" s="37">
        <v>181</v>
      </c>
      <c r="T11" s="37">
        <v>182</v>
      </c>
      <c r="U11" s="37">
        <v>183</v>
      </c>
      <c r="V11" s="37">
        <v>184</v>
      </c>
      <c r="W11" s="38">
        <v>185</v>
      </c>
      <c r="X11" s="46">
        <v>225</v>
      </c>
      <c r="Y11" s="36">
        <v>248</v>
      </c>
      <c r="Z11" s="37">
        <v>249</v>
      </c>
      <c r="AA11" s="37">
        <v>250</v>
      </c>
      <c r="AB11" s="38">
        <v>251</v>
      </c>
      <c r="AC11" s="46">
        <v>260</v>
      </c>
      <c r="AD11" s="46">
        <v>271</v>
      </c>
      <c r="AE11" s="46">
        <v>282</v>
      </c>
      <c r="IU11" s="69">
        <v>11</v>
      </c>
    </row>
    <row r="12" spans="1:255" ht="20.100000000000001" customHeight="1" x14ac:dyDescent="0.15">
      <c r="A12" s="1328"/>
      <c r="B12" s="1329"/>
      <c r="C12" s="1330"/>
      <c r="D12" s="1331"/>
      <c r="E12" s="1332"/>
      <c r="F12" s="1332"/>
      <c r="G12" s="1332"/>
      <c r="H12" s="1332"/>
      <c r="I12" s="1332"/>
      <c r="J12" s="1332"/>
      <c r="K12" s="1332"/>
      <c r="L12" s="1332"/>
      <c r="M12" s="1332"/>
      <c r="N12" s="1332"/>
      <c r="O12" s="1332"/>
      <c r="P12" s="1332"/>
      <c r="Q12" s="1332"/>
      <c r="R12" s="1332"/>
      <c r="S12" s="1332"/>
      <c r="T12" s="1332"/>
      <c r="U12" s="1332"/>
      <c r="V12" s="1332"/>
      <c r="W12" s="1333"/>
      <c r="X12" s="47"/>
      <c r="Y12" s="1334"/>
      <c r="Z12" s="1335"/>
      <c r="AA12" s="1335"/>
      <c r="AB12" s="1335"/>
      <c r="AC12" s="1335"/>
      <c r="AD12" s="1335"/>
      <c r="AE12" s="1336"/>
      <c r="IU12" s="69">
        <v>12</v>
      </c>
    </row>
    <row r="13" spans="1:255" ht="60" customHeight="1" x14ac:dyDescent="0.15">
      <c r="A13" s="39" t="s">
        <v>13</v>
      </c>
      <c r="B13" s="25"/>
      <c r="C13" s="40"/>
      <c r="D13" s="39" t="s">
        <v>146</v>
      </c>
      <c r="E13" s="25"/>
      <c r="F13" s="25"/>
      <c r="G13" s="40"/>
      <c r="H13" s="39" t="s">
        <v>147</v>
      </c>
      <c r="I13" s="25"/>
      <c r="J13" s="25"/>
      <c r="K13" s="40"/>
      <c r="L13" s="39" t="s">
        <v>148</v>
      </c>
      <c r="M13" s="25"/>
      <c r="N13" s="25"/>
      <c r="O13" s="40"/>
      <c r="P13" s="39" t="s">
        <v>151</v>
      </c>
      <c r="Q13" s="25"/>
      <c r="R13" s="25"/>
      <c r="S13" s="25"/>
      <c r="T13" s="25"/>
      <c r="U13" s="25"/>
      <c r="V13" s="25"/>
      <c r="W13" s="40"/>
      <c r="X13" s="48"/>
      <c r="Y13" s="39"/>
      <c r="Z13" s="25"/>
      <c r="AA13" s="25"/>
      <c r="AB13" s="40"/>
      <c r="AC13" s="48"/>
      <c r="AD13" s="48"/>
      <c r="AE13" s="48"/>
      <c r="IU13" s="69">
        <v>13</v>
      </c>
    </row>
    <row r="14" spans="1:255" ht="60" customHeight="1" x14ac:dyDescent="0.15">
      <c r="A14" s="41" t="s">
        <v>87</v>
      </c>
      <c r="B14" s="26" t="s">
        <v>158</v>
      </c>
      <c r="C14" s="42" t="s">
        <v>90</v>
      </c>
      <c r="D14" s="41" t="s">
        <v>87</v>
      </c>
      <c r="E14" s="26" t="s">
        <v>88</v>
      </c>
      <c r="F14" s="26" t="s">
        <v>89</v>
      </c>
      <c r="G14" s="42" t="s">
        <v>90</v>
      </c>
      <c r="H14" s="41" t="s">
        <v>87</v>
      </c>
      <c r="I14" s="26" t="s">
        <v>88</v>
      </c>
      <c r="J14" s="26" t="s">
        <v>89</v>
      </c>
      <c r="K14" s="42" t="s">
        <v>90</v>
      </c>
      <c r="L14" s="41" t="s">
        <v>87</v>
      </c>
      <c r="M14" s="26" t="s">
        <v>88</v>
      </c>
      <c r="N14" s="26" t="s">
        <v>89</v>
      </c>
      <c r="O14" s="42" t="s">
        <v>90</v>
      </c>
      <c r="P14" s="41" t="s">
        <v>87</v>
      </c>
      <c r="Q14" s="26" t="s">
        <v>88</v>
      </c>
      <c r="R14" s="26" t="s">
        <v>89</v>
      </c>
      <c r="S14" s="26" t="s">
        <v>90</v>
      </c>
      <c r="T14" s="26" t="s">
        <v>90</v>
      </c>
      <c r="U14" s="26" t="s">
        <v>6</v>
      </c>
      <c r="V14" s="26" t="s">
        <v>2</v>
      </c>
      <c r="W14" s="42" t="s">
        <v>170</v>
      </c>
      <c r="X14" s="49" t="s">
        <v>152</v>
      </c>
      <c r="Y14" s="41" t="s">
        <v>171</v>
      </c>
      <c r="Z14" s="26" t="s">
        <v>172</v>
      </c>
      <c r="AA14" s="26" t="s">
        <v>173</v>
      </c>
      <c r="AB14" s="42" t="s">
        <v>163</v>
      </c>
      <c r="AC14" s="49" t="s">
        <v>157</v>
      </c>
      <c r="AD14" s="49" t="s">
        <v>157</v>
      </c>
      <c r="AE14" s="49" t="s">
        <v>157</v>
      </c>
      <c r="IU14" s="69">
        <v>14</v>
      </c>
    </row>
    <row r="15" spans="1:255" ht="200.1" customHeight="1" thickBot="1" x14ac:dyDescent="0.2">
      <c r="A15" s="43" t="e">
        <f>+#REF!</f>
        <v>#REF!</v>
      </c>
      <c r="B15" s="44" t="e">
        <f>+#REF!</f>
        <v>#REF!</v>
      </c>
      <c r="C15" s="45" t="e">
        <f>+#REF!</f>
        <v>#REF!</v>
      </c>
      <c r="D15" s="43" t="e">
        <f>+#REF!</f>
        <v>#REF!</v>
      </c>
      <c r="E15" s="44" t="e">
        <f>+#REF!</f>
        <v>#REF!</v>
      </c>
      <c r="F15" s="44" t="e">
        <f>+#REF!</f>
        <v>#REF!</v>
      </c>
      <c r="G15" s="45" t="e">
        <f>+#REF!</f>
        <v>#REF!</v>
      </c>
      <c r="H15" s="43" t="e">
        <f>+#REF!</f>
        <v>#REF!</v>
      </c>
      <c r="I15" s="44" t="e">
        <f>+#REF!</f>
        <v>#REF!</v>
      </c>
      <c r="J15" s="44" t="e">
        <f>+#REF!</f>
        <v>#REF!</v>
      </c>
      <c r="K15" s="45" t="e">
        <f>+#REF!</f>
        <v>#REF!</v>
      </c>
      <c r="L15" s="43" t="e">
        <f>+#REF!</f>
        <v>#REF!</v>
      </c>
      <c r="M15" s="44" t="e">
        <f>+#REF!</f>
        <v>#REF!</v>
      </c>
      <c r="N15" s="44" t="e">
        <f>+#REF!</f>
        <v>#REF!</v>
      </c>
      <c r="O15" s="45" t="e">
        <f>+#REF!</f>
        <v>#REF!</v>
      </c>
      <c r="P15" s="43" t="e">
        <f>+#REF!</f>
        <v>#REF!</v>
      </c>
      <c r="Q15" s="44" t="e">
        <f>+#REF!</f>
        <v>#REF!</v>
      </c>
      <c r="R15" s="44" t="e">
        <f>+#REF!</f>
        <v>#REF!</v>
      </c>
      <c r="S15" s="44" t="e">
        <f>+#REF!</f>
        <v>#REF!</v>
      </c>
      <c r="T15" s="44" t="e">
        <f>+#REF!</f>
        <v>#REF!</v>
      </c>
      <c r="U15" s="44" t="e">
        <f>+#REF!</f>
        <v>#REF!</v>
      </c>
      <c r="V15" s="44" t="e">
        <f>+#REF!</f>
        <v>#REF!</v>
      </c>
      <c r="W15" s="45" t="e">
        <f>+#REF!</f>
        <v>#REF!</v>
      </c>
      <c r="X15" s="50" t="e">
        <f>+#REF!</f>
        <v>#REF!</v>
      </c>
      <c r="Y15" s="43" t="e">
        <f>+#REF!</f>
        <v>#REF!</v>
      </c>
      <c r="Z15" s="44" t="e">
        <f>+#REF!</f>
        <v>#REF!</v>
      </c>
      <c r="AA15" s="44" t="e">
        <f>+#REF!</f>
        <v>#REF!</v>
      </c>
      <c r="AB15" s="45" t="e">
        <f>+#REF!</f>
        <v>#REF!</v>
      </c>
      <c r="AC15" s="50" t="e">
        <f>+#REF!</f>
        <v>#REF!</v>
      </c>
      <c r="AD15" s="50" t="e">
        <f>+#REF!</f>
        <v>#REF!</v>
      </c>
      <c r="AE15" s="50" t="e">
        <f>+#REF!</f>
        <v>#REF!</v>
      </c>
      <c r="IU15" s="131">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7">
        <v>1</v>
      </c>
      <c r="B25" s="27">
        <v>2</v>
      </c>
      <c r="C25" s="27">
        <v>3</v>
      </c>
      <c r="D25" s="27">
        <v>4</v>
      </c>
      <c r="E25" s="27">
        <v>5</v>
      </c>
      <c r="F25" s="27">
        <v>6</v>
      </c>
      <c r="G25" s="27">
        <v>7</v>
      </c>
      <c r="H25" s="27">
        <v>8</v>
      </c>
      <c r="I25" s="27">
        <v>9</v>
      </c>
      <c r="J25" s="27">
        <v>10</v>
      </c>
      <c r="K25" s="27">
        <v>11</v>
      </c>
      <c r="L25" s="27">
        <v>12</v>
      </c>
      <c r="M25" s="27">
        <v>13</v>
      </c>
      <c r="N25" s="27">
        <v>14</v>
      </c>
      <c r="O25" s="27">
        <v>15</v>
      </c>
      <c r="P25" s="27">
        <v>16</v>
      </c>
      <c r="Q25" s="27">
        <v>17</v>
      </c>
      <c r="R25" s="27">
        <v>18</v>
      </c>
      <c r="S25" s="27">
        <v>19</v>
      </c>
      <c r="T25" s="27">
        <v>20</v>
      </c>
      <c r="U25" s="27">
        <v>21</v>
      </c>
      <c r="V25" s="27">
        <v>22</v>
      </c>
      <c r="W25" s="27">
        <v>23</v>
      </c>
      <c r="X25" s="27">
        <v>24</v>
      </c>
      <c r="Y25" s="27">
        <v>25</v>
      </c>
      <c r="Z25" s="27">
        <v>26</v>
      </c>
      <c r="AA25" s="27">
        <v>27</v>
      </c>
      <c r="AB25" s="27">
        <v>28</v>
      </c>
      <c r="AC25" s="27">
        <v>29</v>
      </c>
      <c r="AD25" s="27">
        <v>30</v>
      </c>
      <c r="AE25" s="27">
        <v>31</v>
      </c>
      <c r="AF25" s="27">
        <v>32</v>
      </c>
      <c r="AG25" s="27">
        <v>33</v>
      </c>
      <c r="AH25" s="27">
        <v>34</v>
      </c>
      <c r="AI25" s="27">
        <v>35</v>
      </c>
      <c r="AJ25" s="27">
        <v>36</v>
      </c>
      <c r="AK25" s="27">
        <v>37</v>
      </c>
      <c r="AL25" s="27">
        <v>38</v>
      </c>
      <c r="AM25" s="27">
        <v>39</v>
      </c>
      <c r="AN25" s="27">
        <v>40</v>
      </c>
      <c r="AO25" s="27">
        <v>41</v>
      </c>
      <c r="AP25" s="27">
        <v>42</v>
      </c>
      <c r="AQ25" s="27">
        <v>43</v>
      </c>
      <c r="AR25" s="27">
        <v>44</v>
      </c>
      <c r="AS25" s="27">
        <v>45</v>
      </c>
      <c r="AT25" s="27">
        <v>46</v>
      </c>
      <c r="AU25" s="27">
        <v>47</v>
      </c>
      <c r="AV25" s="27">
        <v>48</v>
      </c>
      <c r="AW25" s="27">
        <v>49</v>
      </c>
      <c r="AX25" s="27">
        <v>50</v>
      </c>
      <c r="AY25" s="27">
        <v>51</v>
      </c>
      <c r="AZ25" s="27">
        <v>52</v>
      </c>
      <c r="BA25" s="27">
        <v>53</v>
      </c>
      <c r="BB25" s="27">
        <v>54</v>
      </c>
      <c r="BC25" s="27">
        <v>55</v>
      </c>
      <c r="BD25" s="27">
        <v>56</v>
      </c>
      <c r="BE25" s="27">
        <v>57</v>
      </c>
      <c r="BF25" s="27">
        <v>58</v>
      </c>
      <c r="BG25" s="27">
        <v>59</v>
      </c>
      <c r="BH25" s="27">
        <v>60</v>
      </c>
      <c r="BI25" s="27">
        <v>61</v>
      </c>
      <c r="BJ25" s="27">
        <v>62</v>
      </c>
      <c r="BK25" s="27">
        <v>63</v>
      </c>
      <c r="BL25" s="27">
        <v>64</v>
      </c>
      <c r="BM25" s="27">
        <v>65</v>
      </c>
      <c r="BN25" s="27">
        <v>66</v>
      </c>
      <c r="BO25" s="27">
        <v>67</v>
      </c>
      <c r="BP25" s="27">
        <v>68</v>
      </c>
      <c r="BQ25" s="27">
        <v>69</v>
      </c>
      <c r="BR25" s="27">
        <v>70</v>
      </c>
      <c r="BS25" s="27">
        <v>71</v>
      </c>
      <c r="BT25" s="27">
        <v>72</v>
      </c>
      <c r="BU25" s="27">
        <v>73</v>
      </c>
      <c r="BV25" s="27">
        <v>74</v>
      </c>
      <c r="BW25" s="27">
        <v>75</v>
      </c>
      <c r="BX25" s="27">
        <v>76</v>
      </c>
      <c r="BY25" s="27">
        <v>77</v>
      </c>
      <c r="BZ25" s="27">
        <v>78</v>
      </c>
      <c r="CA25" s="27">
        <v>79</v>
      </c>
      <c r="CB25" s="27">
        <v>80</v>
      </c>
      <c r="CC25" s="27">
        <v>81</v>
      </c>
      <c r="CD25" s="27">
        <v>82</v>
      </c>
      <c r="CE25" s="27">
        <v>83</v>
      </c>
      <c r="CF25" s="27">
        <v>84</v>
      </c>
      <c r="CG25" s="27">
        <v>85</v>
      </c>
      <c r="CH25" s="27">
        <v>86</v>
      </c>
      <c r="CI25" s="27">
        <v>87</v>
      </c>
      <c r="CJ25" s="27">
        <v>88</v>
      </c>
      <c r="CN25" s="27">
        <v>89</v>
      </c>
      <c r="CO25" s="27">
        <v>90</v>
      </c>
      <c r="CP25" s="27">
        <v>91</v>
      </c>
      <c r="CQ25" s="27">
        <v>92</v>
      </c>
      <c r="CR25" s="27">
        <v>93</v>
      </c>
      <c r="CS25" s="27">
        <v>94</v>
      </c>
      <c r="CT25" s="27">
        <v>95</v>
      </c>
      <c r="CU25" s="27">
        <v>96</v>
      </c>
      <c r="CV25" s="27">
        <v>97</v>
      </c>
      <c r="CW25" s="27">
        <v>98</v>
      </c>
      <c r="CX25" s="27">
        <v>99</v>
      </c>
      <c r="CY25" s="27">
        <v>100</v>
      </c>
      <c r="CZ25" s="27">
        <v>101</v>
      </c>
      <c r="DA25" s="27">
        <v>102</v>
      </c>
      <c r="DB25" s="27">
        <v>103</v>
      </c>
      <c r="DC25" s="27">
        <v>104</v>
      </c>
      <c r="DD25" s="27">
        <v>105</v>
      </c>
      <c r="DE25" s="27">
        <v>106</v>
      </c>
      <c r="DF25" s="27">
        <v>107</v>
      </c>
      <c r="DG25" s="27">
        <v>108</v>
      </c>
      <c r="DH25" s="27">
        <v>109</v>
      </c>
      <c r="DI25" s="27">
        <v>110</v>
      </c>
      <c r="DJ25" s="27">
        <v>111</v>
      </c>
      <c r="DK25" s="27">
        <v>112</v>
      </c>
      <c r="DL25" s="27">
        <v>113</v>
      </c>
      <c r="DM25" s="27">
        <v>114</v>
      </c>
      <c r="DN25" s="27">
        <v>115</v>
      </c>
      <c r="DO25" s="27">
        <v>116</v>
      </c>
      <c r="DP25" s="27">
        <v>117</v>
      </c>
      <c r="DQ25" s="27">
        <v>118</v>
      </c>
      <c r="DR25" s="27">
        <v>119</v>
      </c>
      <c r="DS25" s="27">
        <v>120</v>
      </c>
      <c r="DT25" s="27">
        <v>121</v>
      </c>
      <c r="DU25" s="27">
        <v>122</v>
      </c>
      <c r="DV25" s="27">
        <v>123</v>
      </c>
      <c r="DW25" s="27"/>
      <c r="DX25" s="27"/>
      <c r="DY25" s="27"/>
      <c r="DZ25" s="27"/>
      <c r="EA25" s="27">
        <v>124</v>
      </c>
      <c r="EB25" s="27">
        <v>125</v>
      </c>
      <c r="EC25" s="27">
        <v>126</v>
      </c>
      <c r="ED25" s="27">
        <v>127</v>
      </c>
      <c r="EE25" s="27">
        <v>128</v>
      </c>
      <c r="EF25" s="27">
        <v>129</v>
      </c>
      <c r="EG25" s="27">
        <v>130</v>
      </c>
      <c r="EH25" s="27">
        <v>131</v>
      </c>
      <c r="EI25" s="27">
        <v>132</v>
      </c>
      <c r="EJ25" s="27">
        <v>133</v>
      </c>
      <c r="EK25" s="27">
        <v>134</v>
      </c>
      <c r="EL25" s="27">
        <v>135</v>
      </c>
      <c r="EM25" s="27">
        <v>136</v>
      </c>
      <c r="EN25" s="27">
        <v>137</v>
      </c>
      <c r="EO25" s="27">
        <v>138</v>
      </c>
      <c r="EP25" s="27">
        <v>139</v>
      </c>
      <c r="EQ25" s="27">
        <v>140</v>
      </c>
      <c r="ER25" s="27">
        <v>141</v>
      </c>
      <c r="ES25" s="27"/>
      <c r="ET25" s="27"/>
      <c r="EU25" s="27"/>
      <c r="EV25" s="27"/>
      <c r="EW25" s="27">
        <v>142</v>
      </c>
      <c r="EX25" s="27">
        <v>143</v>
      </c>
      <c r="EY25" s="27">
        <v>144</v>
      </c>
      <c r="EZ25" s="27">
        <v>145</v>
      </c>
      <c r="FA25" s="27">
        <v>146</v>
      </c>
      <c r="FB25" s="27">
        <v>147</v>
      </c>
      <c r="FC25" s="27">
        <v>148</v>
      </c>
      <c r="FD25" s="27">
        <v>149</v>
      </c>
      <c r="FE25" s="27">
        <v>150</v>
      </c>
      <c r="FF25" s="27">
        <v>151</v>
      </c>
      <c r="FG25" s="27">
        <v>152</v>
      </c>
      <c r="FH25" s="27">
        <v>153</v>
      </c>
      <c r="FI25" s="27">
        <v>154</v>
      </c>
      <c r="FJ25" s="27">
        <v>155</v>
      </c>
      <c r="FK25" s="27"/>
      <c r="FL25" s="27"/>
      <c r="FM25" s="27"/>
      <c r="FN25" s="27"/>
      <c r="FO25" s="27">
        <v>156</v>
      </c>
      <c r="FP25" s="27">
        <v>157</v>
      </c>
      <c r="FQ25" s="27">
        <v>158</v>
      </c>
      <c r="FR25" s="27">
        <v>159</v>
      </c>
      <c r="FS25" s="27">
        <v>160</v>
      </c>
      <c r="FT25" s="27">
        <v>161</v>
      </c>
      <c r="FU25" s="27">
        <v>162</v>
      </c>
      <c r="FV25" s="27"/>
      <c r="FW25" s="27"/>
      <c r="FX25" s="27"/>
      <c r="FY25" s="27"/>
      <c r="FZ25" s="27"/>
      <c r="GA25" s="27"/>
      <c r="GB25" s="27"/>
      <c r="GC25" s="27"/>
      <c r="GD25" s="27">
        <v>163</v>
      </c>
      <c r="GE25" s="27">
        <v>164</v>
      </c>
      <c r="GF25" s="27">
        <v>165</v>
      </c>
      <c r="GG25" s="27">
        <v>166</v>
      </c>
      <c r="GH25" s="27">
        <v>167</v>
      </c>
      <c r="GI25" s="27">
        <v>168</v>
      </c>
      <c r="GJ25" s="27">
        <v>169</v>
      </c>
      <c r="GK25" s="27">
        <v>170</v>
      </c>
      <c r="GL25" s="27">
        <v>171</v>
      </c>
      <c r="GM25" s="27">
        <v>172</v>
      </c>
      <c r="GN25" s="27">
        <v>173</v>
      </c>
      <c r="GO25" s="27">
        <v>174</v>
      </c>
      <c r="GP25" s="27">
        <v>175</v>
      </c>
      <c r="GQ25" s="27">
        <v>176</v>
      </c>
      <c r="GR25" s="27">
        <v>177</v>
      </c>
      <c r="GS25" s="27">
        <v>178</v>
      </c>
      <c r="GT25" s="27">
        <v>179</v>
      </c>
      <c r="GU25" s="27">
        <v>180</v>
      </c>
      <c r="GV25" s="27">
        <v>181</v>
      </c>
      <c r="GW25" s="27">
        <v>182</v>
      </c>
      <c r="GX25" s="27">
        <v>183</v>
      </c>
      <c r="GY25" s="27">
        <v>184</v>
      </c>
      <c r="GZ25" s="27">
        <v>185</v>
      </c>
      <c r="HA25" s="27">
        <v>186</v>
      </c>
      <c r="HB25" s="27">
        <v>187</v>
      </c>
      <c r="HC25" s="27">
        <v>188</v>
      </c>
      <c r="HD25" s="27">
        <v>189</v>
      </c>
      <c r="HE25" s="27">
        <v>190</v>
      </c>
      <c r="HF25" s="27">
        <v>191</v>
      </c>
      <c r="HG25" s="27">
        <v>192</v>
      </c>
      <c r="HH25" s="27">
        <v>193</v>
      </c>
      <c r="HI25" s="27">
        <v>194</v>
      </c>
      <c r="HJ25" s="27">
        <v>195</v>
      </c>
      <c r="HK25" s="27">
        <v>196</v>
      </c>
      <c r="HL25" s="27">
        <v>197</v>
      </c>
      <c r="HM25" s="27">
        <v>198</v>
      </c>
      <c r="HN25" s="27">
        <v>199</v>
      </c>
      <c r="HO25" s="27">
        <v>200</v>
      </c>
      <c r="HP25" s="27">
        <v>201</v>
      </c>
      <c r="HQ25" s="27"/>
      <c r="HR25" s="27">
        <v>202</v>
      </c>
      <c r="HS25" s="27">
        <v>203</v>
      </c>
      <c r="HT25" s="27">
        <v>204</v>
      </c>
      <c r="HU25" s="27">
        <v>205</v>
      </c>
      <c r="HV25" s="27">
        <v>206</v>
      </c>
      <c r="HW25" s="27">
        <v>207</v>
      </c>
      <c r="HX25" s="27">
        <v>208</v>
      </c>
      <c r="HY25" s="27">
        <v>209</v>
      </c>
      <c r="HZ25" s="27">
        <v>210</v>
      </c>
      <c r="IA25" s="27">
        <v>211</v>
      </c>
      <c r="IB25" s="27">
        <v>212</v>
      </c>
      <c r="IC25" s="27">
        <v>213</v>
      </c>
      <c r="ID25" s="27">
        <v>214</v>
      </c>
      <c r="IE25" s="27">
        <v>215</v>
      </c>
      <c r="IF25" s="27">
        <v>216</v>
      </c>
      <c r="IG25" s="27">
        <v>217</v>
      </c>
      <c r="IH25" s="27">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4" t="s">
        <v>159</v>
      </c>
      <c r="B27" s="55"/>
      <c r="C27" s="55"/>
      <c r="D27" s="55"/>
      <c r="E27" s="55"/>
      <c r="F27" s="55"/>
      <c r="G27" s="55"/>
      <c r="H27" s="55"/>
      <c r="I27" s="55"/>
      <c r="J27" s="55"/>
      <c r="K27" s="55"/>
      <c r="L27" s="55"/>
      <c r="M27" s="55"/>
      <c r="N27" s="55"/>
      <c r="O27" s="55"/>
      <c r="P27" s="55"/>
      <c r="Q27" s="55"/>
      <c r="R27" s="55"/>
      <c r="S27" s="55"/>
      <c r="T27" s="55"/>
      <c r="U27" s="55"/>
      <c r="V27" s="55"/>
      <c r="W27" s="55"/>
      <c r="X27" s="55"/>
      <c r="Y27" s="55"/>
      <c r="Z27" s="56"/>
      <c r="AA27" s="15" t="s">
        <v>164</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165</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8" t="s">
        <v>166</v>
      </c>
      <c r="GG27" s="29"/>
      <c r="GH27" s="29"/>
      <c r="GI27" s="29"/>
      <c r="GJ27" s="29"/>
      <c r="GK27" s="29"/>
      <c r="GL27" s="29"/>
      <c r="GM27" s="29"/>
      <c r="GN27" s="29"/>
      <c r="GO27" s="29"/>
      <c r="GP27" s="30"/>
      <c r="GQ27" s="9" t="s">
        <v>167</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45</v>
      </c>
      <c r="B28" s="3" t="s">
        <v>46</v>
      </c>
      <c r="C28" s="3"/>
      <c r="D28" s="3" t="s">
        <v>47</v>
      </c>
      <c r="E28" s="3" t="s">
        <v>47</v>
      </c>
      <c r="F28" s="3"/>
      <c r="G28" s="3"/>
      <c r="H28" s="3"/>
      <c r="I28" s="3"/>
      <c r="J28" s="3"/>
      <c r="K28" s="3"/>
      <c r="L28" s="3" t="s">
        <v>22</v>
      </c>
      <c r="M28" s="3"/>
      <c r="N28" s="3"/>
      <c r="O28" s="3"/>
      <c r="P28" s="3"/>
      <c r="Q28" s="3"/>
      <c r="R28" s="3"/>
      <c r="S28" s="3"/>
      <c r="T28" s="3" t="s">
        <v>33</v>
      </c>
      <c r="U28" s="3"/>
      <c r="V28" s="3"/>
      <c r="W28" s="3"/>
      <c r="X28" s="3"/>
      <c r="Y28" s="3"/>
      <c r="Z28" s="3"/>
      <c r="AA28" s="3" t="s">
        <v>53</v>
      </c>
      <c r="AB28" s="3"/>
      <c r="AC28" s="3"/>
      <c r="AD28" s="3"/>
      <c r="AE28" s="3"/>
      <c r="AF28" s="3"/>
      <c r="AG28" s="3"/>
      <c r="AH28" s="3" t="s">
        <v>54</v>
      </c>
      <c r="AI28" s="3"/>
      <c r="AJ28" s="3"/>
      <c r="AK28" s="3"/>
      <c r="AL28" s="3"/>
      <c r="AM28" s="3" t="s">
        <v>3</v>
      </c>
      <c r="AN28" s="3"/>
      <c r="AO28" s="3"/>
      <c r="AP28" s="3"/>
      <c r="AQ28" s="3"/>
      <c r="AR28" s="3"/>
      <c r="AS28" s="3"/>
      <c r="AT28" s="3"/>
      <c r="AU28" s="3"/>
      <c r="AV28" s="3"/>
      <c r="AW28" s="3" t="s">
        <v>65</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5" t="s">
        <v>13</v>
      </c>
      <c r="CL28" s="25"/>
      <c r="CM28" s="25"/>
      <c r="CN28" s="32" t="s">
        <v>26</v>
      </c>
      <c r="CO28" s="3"/>
      <c r="CP28" s="3"/>
      <c r="CQ28" s="3"/>
      <c r="CR28" s="3"/>
      <c r="CS28" s="3"/>
      <c r="CT28" s="3"/>
      <c r="CU28" s="3" t="s">
        <v>70</v>
      </c>
      <c r="CV28" s="3"/>
      <c r="CW28" s="3"/>
      <c r="CX28" s="3"/>
      <c r="CY28" s="3" t="s">
        <v>72</v>
      </c>
      <c r="CZ28" s="3"/>
      <c r="DA28" s="3"/>
      <c r="DB28" s="3"/>
      <c r="DC28" s="3" t="s">
        <v>78</v>
      </c>
      <c r="DD28" s="3"/>
      <c r="DE28" s="3"/>
      <c r="DF28" s="3" t="s">
        <v>80</v>
      </c>
      <c r="DG28" s="3"/>
      <c r="DH28" s="3" t="s">
        <v>83</v>
      </c>
      <c r="DI28" s="3"/>
      <c r="DJ28" s="3" t="s">
        <v>84</v>
      </c>
      <c r="DK28" s="3"/>
      <c r="DL28" s="3" t="s">
        <v>86</v>
      </c>
      <c r="DM28" s="3"/>
      <c r="DN28" s="3"/>
      <c r="DO28" s="3"/>
      <c r="DP28" s="3"/>
      <c r="DQ28" s="3" t="s">
        <v>91</v>
      </c>
      <c r="DR28" s="3"/>
      <c r="DS28" s="3"/>
      <c r="DT28" s="3"/>
      <c r="DU28" s="3"/>
      <c r="DV28" s="3" t="s">
        <v>92</v>
      </c>
      <c r="DW28" s="25" t="s">
        <v>146</v>
      </c>
      <c r="DX28" s="25"/>
      <c r="DY28" s="25"/>
      <c r="DZ28" s="25"/>
      <c r="EA28" s="3" t="s">
        <v>94</v>
      </c>
      <c r="EB28" s="3"/>
      <c r="EC28" s="3"/>
      <c r="ED28" s="3"/>
      <c r="EE28" s="3"/>
      <c r="EF28" s="3" t="s">
        <v>96</v>
      </c>
      <c r="EG28" s="3" t="s">
        <v>95</v>
      </c>
      <c r="EH28" s="3"/>
      <c r="EI28" s="3"/>
      <c r="EJ28" s="3"/>
      <c r="EK28" s="3" t="s">
        <v>97</v>
      </c>
      <c r="EL28" s="3"/>
      <c r="EM28" s="3"/>
      <c r="EN28" s="3"/>
      <c r="EO28" s="3" t="s">
        <v>101</v>
      </c>
      <c r="EP28" s="3"/>
      <c r="EQ28" s="3"/>
      <c r="ER28" s="3"/>
      <c r="ES28" s="25" t="s">
        <v>147</v>
      </c>
      <c r="ET28" s="25"/>
      <c r="EU28" s="25"/>
      <c r="EV28" s="25"/>
      <c r="EW28" s="3" t="s">
        <v>98</v>
      </c>
      <c r="EX28" s="3"/>
      <c r="EY28" s="3"/>
      <c r="EZ28" s="3"/>
      <c r="FA28" s="3"/>
      <c r="FB28" s="3" t="s">
        <v>99</v>
      </c>
      <c r="FC28" s="3" t="s">
        <v>99</v>
      </c>
      <c r="FD28" s="3"/>
      <c r="FE28" s="3"/>
      <c r="FF28" s="3"/>
      <c r="FG28" s="3" t="s">
        <v>100</v>
      </c>
      <c r="FH28" s="3"/>
      <c r="FI28" s="3"/>
      <c r="FJ28" s="3"/>
      <c r="FK28" s="25" t="s">
        <v>148</v>
      </c>
      <c r="FL28" s="25"/>
      <c r="FM28" s="25"/>
      <c r="FN28" s="25"/>
      <c r="FO28" s="3" t="s">
        <v>34</v>
      </c>
      <c r="FP28" s="3"/>
      <c r="FQ28" s="3"/>
      <c r="FR28" s="3"/>
      <c r="FS28" s="3"/>
      <c r="FT28" s="3" t="s">
        <v>149</v>
      </c>
      <c r="FU28" s="3" t="s">
        <v>150</v>
      </c>
      <c r="FV28" s="25" t="s">
        <v>151</v>
      </c>
      <c r="FW28" s="25"/>
      <c r="FX28" s="25"/>
      <c r="FY28" s="25"/>
      <c r="FZ28" s="25"/>
      <c r="GA28" s="25"/>
      <c r="GB28" s="25"/>
      <c r="GC28" s="25"/>
      <c r="GD28" s="3" t="s">
        <v>103</v>
      </c>
      <c r="GE28" s="3"/>
      <c r="GF28" s="22" t="s">
        <v>45</v>
      </c>
      <c r="GG28" s="3" t="s">
        <v>35</v>
      </c>
      <c r="GH28" s="3"/>
      <c r="GI28" s="3"/>
      <c r="GJ28" s="3"/>
      <c r="GK28" s="3"/>
      <c r="GL28" s="3"/>
      <c r="GM28" s="3"/>
      <c r="GN28" s="3"/>
      <c r="GO28" s="3" t="s">
        <v>111</v>
      </c>
      <c r="GP28" s="3" t="s">
        <v>112</v>
      </c>
      <c r="GQ28" s="3" t="s">
        <v>113</v>
      </c>
      <c r="GR28" s="3" t="s">
        <v>160</v>
      </c>
      <c r="GS28" s="3"/>
      <c r="GT28" s="3"/>
      <c r="GU28" s="3"/>
      <c r="GV28" s="3"/>
      <c r="GW28" s="3"/>
      <c r="GX28" s="3"/>
      <c r="GY28" s="3"/>
      <c r="GZ28" s="35"/>
      <c r="HA28" s="33"/>
      <c r="HB28" s="33"/>
      <c r="HC28" s="3" t="s">
        <v>161</v>
      </c>
      <c r="HD28" s="3"/>
      <c r="HE28" s="3"/>
      <c r="HF28" s="3"/>
      <c r="HG28" s="3"/>
      <c r="HH28" s="3"/>
      <c r="HI28" s="3"/>
      <c r="HJ28" s="3"/>
      <c r="HK28" s="33"/>
      <c r="HL28" s="33"/>
      <c r="HM28" s="33"/>
      <c r="HN28" s="3" t="s">
        <v>121</v>
      </c>
      <c r="HO28" s="3"/>
      <c r="HP28" s="3"/>
      <c r="HQ28" s="25"/>
      <c r="HR28" s="3"/>
      <c r="HS28" s="33" t="s">
        <v>153</v>
      </c>
      <c r="HT28" s="33"/>
      <c r="HU28" s="33"/>
      <c r="HV28" s="33"/>
      <c r="HW28" s="33" t="s">
        <v>154</v>
      </c>
      <c r="HX28" s="33"/>
      <c r="HY28" s="33"/>
      <c r="HZ28" s="33"/>
      <c r="IA28" s="33" t="s">
        <v>155</v>
      </c>
      <c r="IB28" s="33"/>
      <c r="IC28" s="33"/>
      <c r="ID28" s="33"/>
      <c r="IE28" s="33" t="s">
        <v>156</v>
      </c>
      <c r="IF28" s="33"/>
      <c r="IG28" s="33"/>
      <c r="IH28" s="57"/>
    </row>
    <row r="29" spans="1:242" ht="12" customHeight="1" x14ac:dyDescent="0.15">
      <c r="A29" s="23" t="s">
        <v>42</v>
      </c>
      <c r="B29" s="4" t="s">
        <v>44</v>
      </c>
      <c r="C29" s="4" t="s">
        <v>43</v>
      </c>
      <c r="D29" s="4" t="s">
        <v>48</v>
      </c>
      <c r="E29" s="4" t="s">
        <v>24</v>
      </c>
      <c r="F29" s="4" t="s">
        <v>49</v>
      </c>
      <c r="G29" s="4" t="s">
        <v>23</v>
      </c>
      <c r="H29" s="4" t="s">
        <v>50</v>
      </c>
      <c r="I29" s="4" t="s">
        <v>4</v>
      </c>
      <c r="J29" s="4" t="s">
        <v>8</v>
      </c>
      <c r="K29" s="4" t="s">
        <v>51</v>
      </c>
      <c r="L29" s="4" t="s">
        <v>48</v>
      </c>
      <c r="M29" s="4" t="s">
        <v>52</v>
      </c>
      <c r="N29" s="4" t="s">
        <v>24</v>
      </c>
      <c r="O29" s="4" t="s">
        <v>49</v>
      </c>
      <c r="P29" s="4" t="s">
        <v>23</v>
      </c>
      <c r="Q29" s="4" t="s">
        <v>50</v>
      </c>
      <c r="R29" s="4" t="s">
        <v>4</v>
      </c>
      <c r="S29" s="4" t="s">
        <v>8</v>
      </c>
      <c r="T29" s="4" t="s">
        <v>24</v>
      </c>
      <c r="U29" s="4" t="s">
        <v>49</v>
      </c>
      <c r="V29" s="4" t="s">
        <v>23</v>
      </c>
      <c r="W29" s="4" t="s">
        <v>169</v>
      </c>
      <c r="X29" s="4" t="s">
        <v>4</v>
      </c>
      <c r="Y29" s="4" t="s">
        <v>8</v>
      </c>
      <c r="Z29" s="4" t="s">
        <v>144</v>
      </c>
      <c r="AA29" s="21" t="s">
        <v>10</v>
      </c>
      <c r="AB29" s="4" t="s">
        <v>15</v>
      </c>
      <c r="AC29" s="4" t="s">
        <v>25</v>
      </c>
      <c r="AD29" s="4" t="s">
        <v>29</v>
      </c>
      <c r="AE29" s="4" t="s">
        <v>12</v>
      </c>
      <c r="AF29" s="4" t="s">
        <v>21</v>
      </c>
      <c r="AG29" s="4" t="s">
        <v>20</v>
      </c>
      <c r="AH29" s="4" t="s">
        <v>54</v>
      </c>
      <c r="AI29" s="4" t="s">
        <v>55</v>
      </c>
      <c r="AJ29" s="4" t="s">
        <v>6</v>
      </c>
      <c r="AK29" s="4" t="s">
        <v>2</v>
      </c>
      <c r="AL29" s="4" t="s">
        <v>41</v>
      </c>
      <c r="AM29" s="4" t="s">
        <v>56</v>
      </c>
      <c r="AN29" s="4" t="s">
        <v>41</v>
      </c>
      <c r="AO29" s="4" t="s">
        <v>57</v>
      </c>
      <c r="AP29" s="4" t="s">
        <v>58</v>
      </c>
      <c r="AQ29" s="4" t="s">
        <v>59</v>
      </c>
      <c r="AR29" s="4" t="s">
        <v>60</v>
      </c>
      <c r="AS29" s="4" t="s">
        <v>61</v>
      </c>
      <c r="AT29" s="4" t="s">
        <v>62</v>
      </c>
      <c r="AU29" s="4" t="s">
        <v>63</v>
      </c>
      <c r="AV29" s="4" t="s">
        <v>64</v>
      </c>
      <c r="AW29" s="4">
        <v>1</v>
      </c>
      <c r="AX29" s="4" t="s">
        <v>36</v>
      </c>
      <c r="AY29" s="4" t="s">
        <v>56</v>
      </c>
      <c r="AZ29" s="4" t="s">
        <v>37</v>
      </c>
      <c r="BA29" s="4">
        <v>2</v>
      </c>
      <c r="BB29" s="4" t="s">
        <v>36</v>
      </c>
      <c r="BC29" s="4" t="s">
        <v>56</v>
      </c>
      <c r="BD29" s="4" t="s">
        <v>37</v>
      </c>
      <c r="BE29" s="4">
        <v>3</v>
      </c>
      <c r="BF29" s="4" t="s">
        <v>36</v>
      </c>
      <c r="BG29" s="4" t="s">
        <v>56</v>
      </c>
      <c r="BH29" s="4" t="s">
        <v>37</v>
      </c>
      <c r="BI29" s="4">
        <v>4</v>
      </c>
      <c r="BJ29" s="4" t="s">
        <v>36</v>
      </c>
      <c r="BK29" s="4" t="s">
        <v>56</v>
      </c>
      <c r="BL29" s="4" t="s">
        <v>37</v>
      </c>
      <c r="BM29" s="4">
        <v>5</v>
      </c>
      <c r="BN29" s="4" t="s">
        <v>36</v>
      </c>
      <c r="BO29" s="4" t="s">
        <v>56</v>
      </c>
      <c r="BP29" s="4" t="s">
        <v>37</v>
      </c>
      <c r="BQ29" s="4">
        <v>6</v>
      </c>
      <c r="BR29" s="4" t="s">
        <v>36</v>
      </c>
      <c r="BS29" s="4" t="s">
        <v>56</v>
      </c>
      <c r="BT29" s="4" t="s">
        <v>37</v>
      </c>
      <c r="BU29" s="4">
        <v>7</v>
      </c>
      <c r="BV29" s="4" t="s">
        <v>36</v>
      </c>
      <c r="BW29" s="4" t="s">
        <v>56</v>
      </c>
      <c r="BX29" s="4" t="s">
        <v>37</v>
      </c>
      <c r="BY29" s="4">
        <v>8</v>
      </c>
      <c r="BZ29" s="4" t="s">
        <v>36</v>
      </c>
      <c r="CA29" s="4" t="s">
        <v>56</v>
      </c>
      <c r="CB29" s="4" t="s">
        <v>37</v>
      </c>
      <c r="CC29" s="4">
        <v>9</v>
      </c>
      <c r="CD29" s="4" t="s">
        <v>36</v>
      </c>
      <c r="CE29" s="4" t="s">
        <v>56</v>
      </c>
      <c r="CF29" s="4" t="s">
        <v>37</v>
      </c>
      <c r="CG29" s="4">
        <v>10</v>
      </c>
      <c r="CH29" s="4" t="s">
        <v>36</v>
      </c>
      <c r="CI29" s="4" t="s">
        <v>56</v>
      </c>
      <c r="CJ29" s="4" t="s">
        <v>37</v>
      </c>
      <c r="CK29" s="26" t="s">
        <v>87</v>
      </c>
      <c r="CL29" s="26" t="s">
        <v>158</v>
      </c>
      <c r="CM29" s="26" t="s">
        <v>90</v>
      </c>
      <c r="CN29" s="4" t="s">
        <v>66</v>
      </c>
      <c r="CO29" s="21" t="s">
        <v>145</v>
      </c>
      <c r="CP29" s="21" t="s">
        <v>27</v>
      </c>
      <c r="CQ29" s="21" t="s">
        <v>14</v>
      </c>
      <c r="CR29" s="21" t="s">
        <v>67</v>
      </c>
      <c r="CS29" s="21" t="s">
        <v>68</v>
      </c>
      <c r="CT29" s="4" t="s">
        <v>69</v>
      </c>
      <c r="CU29" s="21" t="s">
        <v>45</v>
      </c>
      <c r="CV29" s="4" t="s">
        <v>71</v>
      </c>
      <c r="CW29" s="4" t="s">
        <v>5</v>
      </c>
      <c r="CX29" s="4" t="s">
        <v>39</v>
      </c>
      <c r="CY29" s="4" t="s">
        <v>73</v>
      </c>
      <c r="CZ29" s="4" t="s">
        <v>74</v>
      </c>
      <c r="DA29" s="4" t="s">
        <v>75</v>
      </c>
      <c r="DB29" s="21" t="s">
        <v>76</v>
      </c>
      <c r="DC29" s="4" t="s">
        <v>79</v>
      </c>
      <c r="DD29" s="4" t="s">
        <v>38</v>
      </c>
      <c r="DE29" s="4" t="s">
        <v>77</v>
      </c>
      <c r="DF29" s="4" t="s">
        <v>81</v>
      </c>
      <c r="DG29" s="4" t="s">
        <v>82</v>
      </c>
      <c r="DH29" s="4" t="s">
        <v>81</v>
      </c>
      <c r="DI29" s="4" t="s">
        <v>79</v>
      </c>
      <c r="DJ29" s="4" t="s">
        <v>81</v>
      </c>
      <c r="DK29" s="21" t="s">
        <v>85</v>
      </c>
      <c r="DL29" s="4" t="s">
        <v>59</v>
      </c>
      <c r="DM29" s="4" t="s">
        <v>87</v>
      </c>
      <c r="DN29" s="4" t="s">
        <v>88</v>
      </c>
      <c r="DO29" s="4" t="s">
        <v>89</v>
      </c>
      <c r="DP29" s="4" t="s">
        <v>90</v>
      </c>
      <c r="DQ29" s="4" t="s">
        <v>61</v>
      </c>
      <c r="DR29" s="4" t="s">
        <v>87</v>
      </c>
      <c r="DS29" s="4" t="s">
        <v>88</v>
      </c>
      <c r="DT29" s="4" t="s">
        <v>89</v>
      </c>
      <c r="DU29" s="4" t="s">
        <v>90</v>
      </c>
      <c r="DV29" s="4" t="s">
        <v>93</v>
      </c>
      <c r="DW29" s="26" t="s">
        <v>87</v>
      </c>
      <c r="DX29" s="26" t="s">
        <v>88</v>
      </c>
      <c r="DY29" s="26" t="s">
        <v>89</v>
      </c>
      <c r="DZ29" s="26" t="s">
        <v>90</v>
      </c>
      <c r="EA29" s="4" t="s">
        <v>59</v>
      </c>
      <c r="EB29" s="4" t="s">
        <v>87</v>
      </c>
      <c r="EC29" s="4" t="s">
        <v>88</v>
      </c>
      <c r="ED29" s="4" t="s">
        <v>89</v>
      </c>
      <c r="EE29" s="4" t="s">
        <v>90</v>
      </c>
      <c r="EF29" s="4" t="s">
        <v>59</v>
      </c>
      <c r="EG29" s="4" t="s">
        <v>87</v>
      </c>
      <c r="EH29" s="4" t="s">
        <v>88</v>
      </c>
      <c r="EI29" s="4" t="s">
        <v>89</v>
      </c>
      <c r="EJ29" s="4" t="s">
        <v>90</v>
      </c>
      <c r="EK29" s="4" t="s">
        <v>87</v>
      </c>
      <c r="EL29" s="4" t="s">
        <v>88</v>
      </c>
      <c r="EM29" s="4" t="s">
        <v>89</v>
      </c>
      <c r="EN29" s="4" t="s">
        <v>90</v>
      </c>
      <c r="EO29" s="4" t="s">
        <v>87</v>
      </c>
      <c r="EP29" s="4" t="s">
        <v>88</v>
      </c>
      <c r="EQ29" s="4" t="s">
        <v>89</v>
      </c>
      <c r="ER29" s="4" t="s">
        <v>90</v>
      </c>
      <c r="ES29" s="26" t="s">
        <v>87</v>
      </c>
      <c r="ET29" s="26" t="s">
        <v>88</v>
      </c>
      <c r="EU29" s="26" t="s">
        <v>89</v>
      </c>
      <c r="EV29" s="26" t="s">
        <v>90</v>
      </c>
      <c r="EW29" s="4" t="s">
        <v>61</v>
      </c>
      <c r="EX29" s="4" t="s">
        <v>87</v>
      </c>
      <c r="EY29" s="4" t="s">
        <v>88</v>
      </c>
      <c r="EZ29" s="4" t="s">
        <v>89</v>
      </c>
      <c r="FA29" s="4" t="s">
        <v>90</v>
      </c>
      <c r="FB29" s="4" t="s">
        <v>59</v>
      </c>
      <c r="FC29" s="4" t="s">
        <v>87</v>
      </c>
      <c r="FD29" s="4" t="s">
        <v>88</v>
      </c>
      <c r="FE29" s="4" t="s">
        <v>89</v>
      </c>
      <c r="FF29" s="4" t="s">
        <v>90</v>
      </c>
      <c r="FG29" s="4" t="s">
        <v>87</v>
      </c>
      <c r="FH29" s="4" t="s">
        <v>88</v>
      </c>
      <c r="FI29" s="4" t="s">
        <v>89</v>
      </c>
      <c r="FJ29" s="4" t="s">
        <v>90</v>
      </c>
      <c r="FK29" s="26" t="s">
        <v>87</v>
      </c>
      <c r="FL29" s="26" t="s">
        <v>88</v>
      </c>
      <c r="FM29" s="26" t="s">
        <v>89</v>
      </c>
      <c r="FN29" s="26" t="s">
        <v>90</v>
      </c>
      <c r="FO29" s="4" t="s">
        <v>102</v>
      </c>
      <c r="FP29" s="4" t="s">
        <v>87</v>
      </c>
      <c r="FQ29" s="4" t="s">
        <v>88</v>
      </c>
      <c r="FR29" s="4" t="s">
        <v>89</v>
      </c>
      <c r="FS29" s="4" t="s">
        <v>90</v>
      </c>
      <c r="FT29" s="4" t="s">
        <v>87</v>
      </c>
      <c r="FU29" s="4" t="s">
        <v>87</v>
      </c>
      <c r="FV29" s="26" t="s">
        <v>87</v>
      </c>
      <c r="FW29" s="26" t="s">
        <v>88</v>
      </c>
      <c r="FX29" s="26" t="s">
        <v>89</v>
      </c>
      <c r="FY29" s="26" t="s">
        <v>90</v>
      </c>
      <c r="FZ29" s="26" t="s">
        <v>90</v>
      </c>
      <c r="GA29" s="26" t="s">
        <v>6</v>
      </c>
      <c r="GB29" s="26" t="s">
        <v>2</v>
      </c>
      <c r="GC29" s="26" t="s">
        <v>170</v>
      </c>
      <c r="GD29" s="4" t="s">
        <v>104</v>
      </c>
      <c r="GE29" s="4" t="s">
        <v>90</v>
      </c>
      <c r="GF29" s="21"/>
      <c r="GG29" s="4" t="s">
        <v>105</v>
      </c>
      <c r="GH29" s="4" t="s">
        <v>107</v>
      </c>
      <c r="GI29" s="4" t="s">
        <v>15</v>
      </c>
      <c r="GJ29" s="4" t="s">
        <v>23</v>
      </c>
      <c r="GK29" s="4" t="s">
        <v>106</v>
      </c>
      <c r="GL29" s="4" t="s">
        <v>108</v>
      </c>
      <c r="GM29" s="4" t="s">
        <v>109</v>
      </c>
      <c r="GN29" s="4" t="s">
        <v>110</v>
      </c>
      <c r="GO29" s="4" t="s">
        <v>59</v>
      </c>
      <c r="GP29" s="4" t="s">
        <v>59</v>
      </c>
      <c r="GQ29" s="4" t="s">
        <v>114</v>
      </c>
      <c r="GR29" s="4" t="s">
        <v>115</v>
      </c>
      <c r="GS29" s="4" t="s">
        <v>116</v>
      </c>
      <c r="GT29" s="4" t="s">
        <v>117</v>
      </c>
      <c r="GU29" s="4" t="s">
        <v>31</v>
      </c>
      <c r="GV29" s="4" t="s">
        <v>118</v>
      </c>
      <c r="GW29" s="4" t="s">
        <v>119</v>
      </c>
      <c r="GX29" s="4" t="s">
        <v>3</v>
      </c>
      <c r="GY29" s="4" t="s">
        <v>28</v>
      </c>
      <c r="GZ29" s="34" t="s">
        <v>120</v>
      </c>
      <c r="HA29" s="34" t="s">
        <v>8</v>
      </c>
      <c r="HB29" s="34" t="s">
        <v>162</v>
      </c>
      <c r="HC29" s="4" t="s">
        <v>115</v>
      </c>
      <c r="HD29" s="4" t="s">
        <v>116</v>
      </c>
      <c r="HE29" s="4" t="s">
        <v>117</v>
      </c>
      <c r="HF29" s="4" t="s">
        <v>31</v>
      </c>
      <c r="HG29" s="4" t="s">
        <v>118</v>
      </c>
      <c r="HH29" s="4" t="s">
        <v>119</v>
      </c>
      <c r="HI29" s="4" t="s">
        <v>3</v>
      </c>
      <c r="HJ29" s="4" t="s">
        <v>28</v>
      </c>
      <c r="HK29" s="34" t="s">
        <v>120</v>
      </c>
      <c r="HL29" s="34" t="s">
        <v>8</v>
      </c>
      <c r="HM29" s="34" t="s">
        <v>162</v>
      </c>
      <c r="HN29" s="4" t="s">
        <v>122</v>
      </c>
      <c r="HO29" s="4" t="s">
        <v>123</v>
      </c>
      <c r="HP29" s="4" t="s">
        <v>5</v>
      </c>
      <c r="HQ29" s="26" t="s">
        <v>152</v>
      </c>
      <c r="HR29" s="4" t="s">
        <v>124</v>
      </c>
      <c r="HS29" s="34" t="s">
        <v>125</v>
      </c>
      <c r="HT29" s="34" t="s">
        <v>126</v>
      </c>
      <c r="HU29" s="34" t="s">
        <v>127</v>
      </c>
      <c r="HV29" s="34" t="s">
        <v>128</v>
      </c>
      <c r="HW29" s="34" t="s">
        <v>125</v>
      </c>
      <c r="HX29" s="34" t="s">
        <v>126</v>
      </c>
      <c r="HY29" s="34" t="s">
        <v>127</v>
      </c>
      <c r="HZ29" s="34" t="s">
        <v>128</v>
      </c>
      <c r="IA29" s="34" t="s">
        <v>125</v>
      </c>
      <c r="IB29" s="34" t="s">
        <v>126</v>
      </c>
      <c r="IC29" s="34" t="s">
        <v>127</v>
      </c>
      <c r="ID29" s="34" t="s">
        <v>128</v>
      </c>
      <c r="IE29" s="34" t="s">
        <v>125</v>
      </c>
      <c r="IF29" s="34" t="s">
        <v>126</v>
      </c>
      <c r="IG29" s="34" t="s">
        <v>127</v>
      </c>
      <c r="IH29" s="58" t="s">
        <v>128</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1" t="e">
        <f>+#REF!</f>
        <v>#REF!</v>
      </c>
      <c r="CL30" s="31" t="e">
        <f>+#REF!</f>
        <v>#REF!</v>
      </c>
      <c r="CM30" s="31"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1" t="e">
        <f>+#REF!</f>
        <v>#REF!</v>
      </c>
      <c r="DX30" s="31" t="e">
        <f>+#REF!</f>
        <v>#REF!</v>
      </c>
      <c r="DY30" s="31" t="e">
        <f>+#REF!</f>
        <v>#REF!</v>
      </c>
      <c r="DZ30" s="31"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1" t="e">
        <f>+#REF!</f>
        <v>#REF!</v>
      </c>
      <c r="ET30" s="31" t="e">
        <f>+#REF!</f>
        <v>#REF!</v>
      </c>
      <c r="EU30" s="31" t="e">
        <f>+#REF!</f>
        <v>#REF!</v>
      </c>
      <c r="EV30" s="31"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1" t="e">
        <f>+#REF!</f>
        <v>#REF!</v>
      </c>
      <c r="FL30" s="31" t="e">
        <f>+#REF!</f>
        <v>#REF!</v>
      </c>
      <c r="FM30" s="31" t="e">
        <f>+#REF!</f>
        <v>#REF!</v>
      </c>
      <c r="FN30" s="31" t="e">
        <f>+#REF!</f>
        <v>#REF!</v>
      </c>
      <c r="FO30" s="1" t="e">
        <f>+#REF!</f>
        <v>#REF!</v>
      </c>
      <c r="FP30" s="1" t="e">
        <f>+#REF!</f>
        <v>#REF!</v>
      </c>
      <c r="FQ30" s="1" t="e">
        <f>+#REF!</f>
        <v>#REF!</v>
      </c>
      <c r="FR30" s="1" t="e">
        <f>+#REF!</f>
        <v>#REF!</v>
      </c>
      <c r="FS30" s="1" t="e">
        <f>+#REF!</f>
        <v>#REF!</v>
      </c>
      <c r="FT30" s="1" t="e">
        <f>+#REF!</f>
        <v>#REF!</v>
      </c>
      <c r="FU30" s="1" t="e">
        <f>+#REF!</f>
        <v>#REF!</v>
      </c>
      <c r="FV30" s="31" t="e">
        <f>+#REF!</f>
        <v>#REF!</v>
      </c>
      <c r="FW30" s="31" t="e">
        <f>+#REF!</f>
        <v>#REF!</v>
      </c>
      <c r="FX30" s="31" t="e">
        <f>+#REF!</f>
        <v>#REF!</v>
      </c>
      <c r="FY30" s="31" t="e">
        <f>+#REF!</f>
        <v>#REF!</v>
      </c>
      <c r="FZ30" s="31" t="e">
        <f>+#REF!</f>
        <v>#REF!</v>
      </c>
      <c r="GA30" s="31" t="e">
        <f>+#REF!</f>
        <v>#REF!</v>
      </c>
      <c r="GB30" s="31" t="e">
        <f>+#REF!</f>
        <v>#REF!</v>
      </c>
      <c r="GC30" s="31" t="e">
        <f>+#REF!</f>
        <v>#REF!</v>
      </c>
      <c r="GD30" s="1" t="e">
        <f>+#REF!</f>
        <v>#REF!</v>
      </c>
      <c r="GE30" s="1" t="e">
        <f>+#REF!</f>
        <v>#REF!</v>
      </c>
      <c r="GF30" s="24"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1"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3"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7">
        <v>219</v>
      </c>
      <c r="B35" s="27">
        <v>220</v>
      </c>
      <c r="C35" s="27">
        <v>221</v>
      </c>
      <c r="D35" s="27">
        <v>222</v>
      </c>
      <c r="E35" s="27">
        <v>223</v>
      </c>
      <c r="F35" s="27"/>
      <c r="G35" s="27"/>
      <c r="H35" s="27"/>
      <c r="I35" s="27"/>
      <c r="J35" s="27">
        <v>224</v>
      </c>
      <c r="K35" s="27">
        <v>225</v>
      </c>
      <c r="L35" s="27">
        <v>226</v>
      </c>
      <c r="M35" s="27">
        <v>227</v>
      </c>
      <c r="N35" s="27">
        <v>228</v>
      </c>
      <c r="O35" s="27">
        <v>229</v>
      </c>
      <c r="P35" s="27">
        <v>230</v>
      </c>
      <c r="Q35" s="27">
        <v>231</v>
      </c>
      <c r="R35" s="27"/>
      <c r="S35" s="27">
        <v>232</v>
      </c>
      <c r="T35" s="27">
        <v>233</v>
      </c>
      <c r="U35" s="27">
        <v>234</v>
      </c>
      <c r="V35" s="27">
        <v>235</v>
      </c>
      <c r="W35" s="27">
        <v>236</v>
      </c>
      <c r="X35" s="27">
        <v>237</v>
      </c>
      <c r="Y35" s="27">
        <v>238</v>
      </c>
      <c r="Z35" s="27">
        <v>239</v>
      </c>
      <c r="AA35" s="27">
        <v>240</v>
      </c>
      <c r="AB35" s="27">
        <v>241</v>
      </c>
      <c r="AC35" s="27"/>
      <c r="AD35" s="27">
        <v>242</v>
      </c>
      <c r="AE35" s="27">
        <v>243</v>
      </c>
      <c r="AF35" s="27">
        <v>244</v>
      </c>
      <c r="AG35" s="27">
        <v>245</v>
      </c>
      <c r="AH35" s="27">
        <v>246</v>
      </c>
      <c r="AI35" s="27">
        <v>247</v>
      </c>
      <c r="AJ35" s="27">
        <v>248</v>
      </c>
      <c r="AK35" s="27">
        <v>249</v>
      </c>
      <c r="AL35" s="27">
        <v>250</v>
      </c>
      <c r="AM35" s="27">
        <v>251</v>
      </c>
      <c r="AN35" s="27"/>
      <c r="AO35" s="27">
        <v>252</v>
      </c>
      <c r="AP35" s="27">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168</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129</v>
      </c>
      <c r="B38" s="3"/>
      <c r="C38" s="3"/>
      <c r="D38" s="3"/>
      <c r="E38" s="3" t="s">
        <v>133</v>
      </c>
      <c r="F38" s="25"/>
      <c r="G38" s="25"/>
      <c r="H38" s="25"/>
      <c r="I38" s="25"/>
      <c r="J38" s="3" t="s">
        <v>134</v>
      </c>
      <c r="K38" s="3"/>
      <c r="L38" s="3"/>
      <c r="M38" s="3"/>
      <c r="N38" s="3"/>
      <c r="O38" s="3"/>
      <c r="P38" s="3"/>
      <c r="Q38" s="3"/>
      <c r="R38" s="25"/>
      <c r="S38" s="3"/>
      <c r="T38" s="3"/>
      <c r="U38" s="3" t="s">
        <v>143</v>
      </c>
      <c r="V38" s="3"/>
      <c r="W38" s="3"/>
      <c r="X38" s="3"/>
      <c r="Y38" s="3"/>
      <c r="Z38" s="3"/>
      <c r="AA38" s="3"/>
      <c r="AB38" s="3"/>
      <c r="AC38" s="25"/>
      <c r="AD38" s="3"/>
      <c r="AE38" s="3"/>
      <c r="AF38" s="3" t="s">
        <v>142</v>
      </c>
      <c r="AG38" s="3"/>
      <c r="AH38" s="3"/>
      <c r="AI38" s="3"/>
      <c r="AJ38" s="3"/>
      <c r="AK38" s="3"/>
      <c r="AL38" s="3"/>
      <c r="AM38" s="3"/>
      <c r="AN38" s="25"/>
      <c r="AO38" s="3"/>
      <c r="AP38" s="51"/>
    </row>
    <row r="39" spans="1:42" ht="12" customHeight="1" x14ac:dyDescent="0.15">
      <c r="A39" s="4" t="s">
        <v>130</v>
      </c>
      <c r="B39" s="4" t="s">
        <v>131</v>
      </c>
      <c r="C39" s="4" t="s">
        <v>132</v>
      </c>
      <c r="D39" s="4" t="s">
        <v>157</v>
      </c>
      <c r="E39" s="4" t="s">
        <v>17</v>
      </c>
      <c r="F39" s="26" t="s">
        <v>171</v>
      </c>
      <c r="G39" s="26" t="s">
        <v>172</v>
      </c>
      <c r="H39" s="26" t="s">
        <v>173</v>
      </c>
      <c r="I39" s="26" t="s">
        <v>163</v>
      </c>
      <c r="J39" s="4" t="s">
        <v>135</v>
      </c>
      <c r="K39" s="4" t="s">
        <v>19</v>
      </c>
      <c r="L39" s="4" t="s">
        <v>136</v>
      </c>
      <c r="M39" s="21" t="s">
        <v>137</v>
      </c>
      <c r="N39" s="4" t="s">
        <v>16</v>
      </c>
      <c r="O39" s="4" t="s">
        <v>17</v>
      </c>
      <c r="P39" s="4" t="s">
        <v>138</v>
      </c>
      <c r="Q39" s="4" t="s">
        <v>139</v>
      </c>
      <c r="R39" s="26" t="s">
        <v>157</v>
      </c>
      <c r="S39" s="4" t="s">
        <v>140</v>
      </c>
      <c r="T39" s="4" t="s">
        <v>141</v>
      </c>
      <c r="U39" s="4" t="s">
        <v>135</v>
      </c>
      <c r="V39" s="4" t="s">
        <v>19</v>
      </c>
      <c r="W39" s="4" t="s">
        <v>136</v>
      </c>
      <c r="X39" s="21" t="s">
        <v>137</v>
      </c>
      <c r="Y39" s="4" t="s">
        <v>16</v>
      </c>
      <c r="Z39" s="4" t="s">
        <v>17</v>
      </c>
      <c r="AA39" s="4" t="s">
        <v>138</v>
      </c>
      <c r="AB39" s="4" t="s">
        <v>139</v>
      </c>
      <c r="AC39" s="26" t="s">
        <v>157</v>
      </c>
      <c r="AD39" s="4" t="s">
        <v>140</v>
      </c>
      <c r="AE39" s="4" t="s">
        <v>141</v>
      </c>
      <c r="AF39" s="4" t="s">
        <v>135</v>
      </c>
      <c r="AG39" s="4" t="s">
        <v>19</v>
      </c>
      <c r="AH39" s="4" t="s">
        <v>136</v>
      </c>
      <c r="AI39" s="21" t="s">
        <v>137</v>
      </c>
      <c r="AJ39" s="4" t="s">
        <v>16</v>
      </c>
      <c r="AK39" s="4" t="s">
        <v>17</v>
      </c>
      <c r="AL39" s="4" t="s">
        <v>138</v>
      </c>
      <c r="AM39" s="4" t="s">
        <v>139</v>
      </c>
      <c r="AN39" s="26" t="s">
        <v>157</v>
      </c>
      <c r="AO39" s="4" t="s">
        <v>140</v>
      </c>
      <c r="AP39" s="52" t="s">
        <v>141</v>
      </c>
    </row>
    <row r="40" spans="1:42" ht="12" customHeight="1" x14ac:dyDescent="0.15">
      <c r="A40" s="1" t="e">
        <f>+#REF!</f>
        <v>#REF!</v>
      </c>
      <c r="B40" s="1" t="e">
        <f>+#REF!</f>
        <v>#REF!</v>
      </c>
      <c r="C40" s="1" t="e">
        <f>+#REF!</f>
        <v>#REF!</v>
      </c>
      <c r="D40" s="1" t="e">
        <f>+#REF!</f>
        <v>#REF!</v>
      </c>
      <c r="E40" s="1" t="e">
        <f>+#REF!</f>
        <v>#REF!</v>
      </c>
      <c r="F40" s="31" t="e">
        <f>+#REF!</f>
        <v>#REF!</v>
      </c>
      <c r="G40" s="31" t="e">
        <f>+#REF!</f>
        <v>#REF!</v>
      </c>
      <c r="H40" s="31" t="e">
        <f>+#REF!</f>
        <v>#REF!</v>
      </c>
      <c r="I40" s="31" t="e">
        <f>+#REF!</f>
        <v>#REF!</v>
      </c>
      <c r="J40" s="1" t="e">
        <f>+#REF!</f>
        <v>#REF!</v>
      </c>
      <c r="K40" s="1" t="e">
        <f>+#REF!</f>
        <v>#REF!</v>
      </c>
      <c r="L40" s="1" t="e">
        <f>+#REF!</f>
        <v>#REF!</v>
      </c>
      <c r="M40" s="24" t="e">
        <f>+#REF!</f>
        <v>#REF!</v>
      </c>
      <c r="N40" s="1" t="e">
        <f>+#REF!</f>
        <v>#REF!</v>
      </c>
      <c r="O40" s="1" t="e">
        <f>+#REF!</f>
        <v>#REF!</v>
      </c>
      <c r="P40" s="1" t="e">
        <f>+#REF!</f>
        <v>#REF!</v>
      </c>
      <c r="Q40" s="1" t="e">
        <f>+#REF!</f>
        <v>#REF!</v>
      </c>
      <c r="R40" s="31" t="e">
        <f>+#REF!</f>
        <v>#REF!</v>
      </c>
      <c r="S40" s="1" t="e">
        <f>+#REF!</f>
        <v>#REF!</v>
      </c>
      <c r="T40" s="1" t="e">
        <f>+#REF!</f>
        <v>#REF!</v>
      </c>
      <c r="U40" s="1" t="e">
        <f>+#REF!</f>
        <v>#REF!</v>
      </c>
      <c r="V40" s="1" t="e">
        <f>+#REF!</f>
        <v>#REF!</v>
      </c>
      <c r="W40" s="1" t="e">
        <f>+#REF!</f>
        <v>#REF!</v>
      </c>
      <c r="X40" s="24" t="e">
        <f>+#REF!</f>
        <v>#REF!</v>
      </c>
      <c r="Y40" s="1" t="e">
        <f>+#REF!</f>
        <v>#REF!</v>
      </c>
      <c r="Z40" s="1" t="e">
        <f>+#REF!</f>
        <v>#REF!</v>
      </c>
      <c r="AA40" s="1" t="e">
        <f>+#REF!</f>
        <v>#REF!</v>
      </c>
      <c r="AB40" s="1" t="e">
        <f>+#REF!</f>
        <v>#REF!</v>
      </c>
      <c r="AC40" s="31" t="e">
        <f>+#REF!</f>
        <v>#REF!</v>
      </c>
      <c r="AD40" s="1" t="e">
        <f>+#REF!</f>
        <v>#REF!</v>
      </c>
      <c r="AE40" s="1" t="e">
        <f>+#REF!</f>
        <v>#REF!</v>
      </c>
      <c r="AF40" s="1" t="e">
        <f>+#REF!</f>
        <v>#REF!</v>
      </c>
      <c r="AG40" s="1" t="e">
        <f>+#REF!</f>
        <v>#REF!</v>
      </c>
      <c r="AH40" s="1" t="e">
        <f>+#REF!</f>
        <v>#REF!</v>
      </c>
      <c r="AI40" s="24" t="e">
        <f>+#REF!</f>
        <v>#REF!</v>
      </c>
      <c r="AJ40" s="1" t="e">
        <f>+#REF!</f>
        <v>#REF!</v>
      </c>
      <c r="AK40" s="1" t="e">
        <f>+#REF!</f>
        <v>#REF!</v>
      </c>
      <c r="AL40" s="1" t="e">
        <f>+#REF!</f>
        <v>#REF!</v>
      </c>
      <c r="AM40" s="1" t="e">
        <f>+#REF!</f>
        <v>#REF!</v>
      </c>
      <c r="AN40" s="31" t="e">
        <f>+#REF!</f>
        <v>#REF!</v>
      </c>
      <c r="AO40" s="1" t="e">
        <f>+#REF!</f>
        <v>#REF!</v>
      </c>
      <c r="AP40" s="53"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3"/>
  <pageMargins left="0.15748031496062992" right="0.15748031496062992" top="0.6692913385826772" bottom="0.19685039370078741" header="0.31496062992125984" footer="0.31496062992125984"/>
  <pageSetup paperSize="9" scale="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書類作成ガイド</vt:lpstr>
      <vt:lpstr>様式1</vt:lpstr>
      <vt:lpstr>別紙1</vt:lpstr>
      <vt:lpstr>別紙2</vt:lpstr>
      <vt:lpstr>別紙3</vt:lpstr>
      <vt:lpstr>任意様式(建物全景写真)</vt:lpstr>
      <vt:lpstr>任意様式(建物室内写真)</vt:lpstr>
      <vt:lpstr>面積按分参考(共用部工事費算出用)</vt:lpstr>
      <vt:lpstr>事務局用</vt:lpstr>
      <vt:lpstr>事務局用!Print_Area</vt:lpstr>
      <vt:lpstr>書類作成ガイド!Print_Area</vt:lpstr>
      <vt:lpstr>'任意様式(建物室内写真)'!Print_Area</vt:lpstr>
      <vt:lpstr>'任意様式(建物全景写真)'!Print_Area</vt:lpstr>
      <vt:lpstr>別紙1!Print_Area</vt:lpstr>
      <vt:lpstr>別紙2!Print_Area</vt:lpstr>
      <vt:lpstr>別紙3!Print_Area</vt:lpstr>
      <vt:lpstr>'面積按分参考(共用部工事費算出用)'!Print_Area</vt:lpstr>
      <vt:lpstr>様式1!Print_Area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2023-03-28T02:59:16Z</cp:lastPrinted>
  <dcterms:created xsi:type="dcterms:W3CDTF">2011-04-18T03:34:31Z</dcterms:created>
  <dcterms:modified xsi:type="dcterms:W3CDTF">2024-03-25T12:19:57Z</dcterms:modified>
</cp:coreProperties>
</file>