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T0064016\Desktop\要綱等の改正\HP 添付ファイル　最終版●\"/>
    </mc:Choice>
  </mc:AlternateContent>
  <bookViews>
    <workbookView xWindow="0" yWindow="7788" windowWidth="4668" windowHeight="7320" tabRatio="863"/>
  </bookViews>
  <sheets>
    <sheet name="内訳（第１号別紙１）" sheetId="53" r:id="rId1"/>
    <sheet name="内訳明細２（第１号別紙２）" sheetId="55" r:id="rId2"/>
    <sheet name="実施計画(第１号別紙３）" sheetId="43" r:id="rId3"/>
    <sheet name="工程表（第１号別紙３）" sheetId="47" r:id="rId4"/>
    <sheet name="交変内訳（第４号別紙１）" sheetId="58" r:id="rId5"/>
    <sheet name="内訳明細２（第4号別紙２）" sheetId="96" r:id="rId6"/>
    <sheet name="実施計画(第４号別紙３）" sheetId="100" r:id="rId7"/>
    <sheet name="交変工程表（第４号別紙３）" sheetId="61" r:id="rId8"/>
    <sheet name="交変内訳（第７号別紙１）" sheetId="98" r:id="rId9"/>
    <sheet name="明細２（第７号別紙２）" sheetId="99" r:id="rId10"/>
    <sheet name="実施計画(第７号別紙３）" sheetId="97" r:id="rId11"/>
    <sheet name="配変工程表（第７号別紙３）" sheetId="65" r:id="rId12"/>
    <sheet name="実績内訳明細（第11号様式別紙２）" sheetId="39" state="hidden" r:id="rId13"/>
    <sheet name="実績内訳明細（第11号様式別紙２添付書類）" sheetId="54" state="hidden" r:id="rId14"/>
    <sheet name="内訳（第１2号別紙１）" sheetId="101" r:id="rId15"/>
    <sheet name="明細２（第12号別紙２） " sheetId="95" r:id="rId16"/>
    <sheet name="実施計画(第１2号別紙３）" sheetId="102" r:id="rId17"/>
    <sheet name="実績工程表（第12号別紙３）" sheetId="71" r:id="rId18"/>
    <sheet name="請求額内訳明細（第13号様式別紙）" sheetId="38" state="hidden" r:id="rId19"/>
    <sheet name="消費税（第●号様式）" sheetId="72" state="hidden" r:id="rId20"/>
  </sheets>
  <externalReferences>
    <externalReference r:id="rId21"/>
  </externalReferences>
  <definedNames>
    <definedName name="Ａ様式">[1]A様式!$B$8:$AH$357</definedName>
    <definedName name="_xlnm.Print_Area" localSheetId="4">'交変内訳（第４号別紙１）'!$A$1:$H$21</definedName>
    <definedName name="_xlnm.Print_Area" localSheetId="8">'交変内訳（第７号別紙１）'!$A$1:$H$21</definedName>
    <definedName name="_xlnm.Print_Area" localSheetId="16">'実施計画(第１2号別紙３）'!$B$1:$J$116</definedName>
    <definedName name="_xlnm.Print_Area" localSheetId="2">'実施計画(第１号別紙３）'!$B$1:$J$119</definedName>
    <definedName name="_xlnm.Print_Area" localSheetId="6">'実施計画(第４号別紙３）'!$B$1:$J$116</definedName>
    <definedName name="_xlnm.Print_Area" localSheetId="10">'実施計画(第７号別紙３）'!$B$1:$J$117</definedName>
    <definedName name="_xlnm.Print_Area" localSheetId="17">'実績工程表（第12号別紙３）'!$A$1:$AS$20</definedName>
    <definedName name="_xlnm.Print_Area" localSheetId="12">'実績内訳明細（第11号様式別紙２）'!$A$1:$AN$29</definedName>
    <definedName name="_xlnm.Print_Area" localSheetId="18">'請求額内訳明細（第13号様式別紙）'!$A$1:$AN$29</definedName>
    <definedName name="_xlnm.Print_Area" localSheetId="14">'内訳（第１2号別紙１）'!$A$1:$G$16</definedName>
    <definedName name="_xlnm.Print_Area" localSheetId="0">'内訳（第１号別紙１）'!$A$1:$G$16</definedName>
    <definedName name="_xlnm.Print_Area" localSheetId="1">'内訳明細２（第１号別紙２）'!$B$1:$K$52</definedName>
    <definedName name="_xlnm.Print_Area" localSheetId="5">'内訳明細２（第4号別紙２）'!$B$1:$K$52</definedName>
    <definedName name="_xlnm.Print_Area" localSheetId="15">'明細２（第12号別紙２） '!$B$1:$K$45</definedName>
    <definedName name="_xlnm.Print_Area" localSheetId="9">'明細２（第７号別紙２）'!$B$1:$K$52</definedName>
    <definedName name="_xlnm.Print_Titles" localSheetId="1">'内訳明細２（第１号別紙２）'!$1:$6</definedName>
    <definedName name="Z_DC90BC2F_DAAD_40BB_A57A_6DEBF8F40607_.wvu.PrintArea" localSheetId="4" hidden="1">'交変内訳（第４号別紙１）'!$A$1:$H$28</definedName>
    <definedName name="Z_DC90BC2F_DAAD_40BB_A57A_6DEBF8F40607_.wvu.PrintArea" localSheetId="8" hidden="1">'交変内訳（第７号別紙１）'!$A$1:$H$28</definedName>
    <definedName name="Z_DC90BC2F_DAAD_40BB_A57A_6DEBF8F40607_.wvu.PrintArea" localSheetId="12" hidden="1">'実績内訳明細（第11号様式別紙２）'!$B$1:$AA$29</definedName>
    <definedName name="Z_DC90BC2F_DAAD_40BB_A57A_6DEBF8F40607_.wvu.PrintArea" localSheetId="18" hidden="1">'請求額内訳明細（第13号様式別紙）'!$B$1:$AA$29</definedName>
    <definedName name="Z_DC90BC2F_DAAD_40BB_A57A_6DEBF8F40607_.wvu.PrintArea" localSheetId="14" hidden="1">'内訳（第１2号別紙１）'!$A$1:$G$22</definedName>
    <definedName name="Z_DC90BC2F_DAAD_40BB_A57A_6DEBF8F40607_.wvu.PrintArea" localSheetId="0" hidden="1">'内訳（第１号別紙１）'!$A$1:$G$22</definedName>
    <definedName name="Z_DC90BC2F_DAAD_40BB_A57A_6DEBF8F40607_.wvu.PrintArea" localSheetId="1" hidden="1">'内訳明細２（第１号別紙２）'!$B$1:$D$50</definedName>
    <definedName name="Z_DC90BC2F_DAAD_40BB_A57A_6DEBF8F40607_.wvu.PrintArea" localSheetId="5" hidden="1">'内訳明細２（第4号別紙２）'!$B$1:$D$50</definedName>
    <definedName name="Z_DC90BC2F_DAAD_40BB_A57A_6DEBF8F40607_.wvu.PrintArea" localSheetId="15" hidden="1">'明細２（第12号別紙２） '!$B$1:$D$43</definedName>
    <definedName name="Z_DC90BC2F_DAAD_40BB_A57A_6DEBF8F40607_.wvu.PrintArea" localSheetId="9" hidden="1">'明細２（第７号別紙２）'!$B$1:$D$50</definedName>
  </definedNames>
  <calcPr calcId="162913" calcMode="manual"/>
  <customWorkbookViews>
    <customWorkbookView name="東京都 - 個人用ビュー" guid="{DC90BC2F-DAAD-40BB-A57A-6DEBF8F40607}" mergeInterval="0" personalView="1" maximized="1" windowWidth="1362" windowHeight="550" tabRatio="848" activeSheetId="1"/>
  </customWorkbookViews>
</workbook>
</file>

<file path=xl/calcChain.xml><?xml version="1.0" encoding="utf-8"?>
<calcChain xmlns="http://schemas.openxmlformats.org/spreadsheetml/2006/main">
  <c r="J48" i="99" l="1"/>
  <c r="K48" i="99" s="1"/>
  <c r="H48" i="99"/>
  <c r="F48" i="99"/>
  <c r="J48" i="96"/>
  <c r="K48" i="96" s="1"/>
  <c r="H48" i="96"/>
  <c r="F48" i="96"/>
  <c r="K48" i="55" l="1"/>
  <c r="J48" i="55"/>
  <c r="H48" i="55"/>
  <c r="F48" i="55"/>
  <c r="G12" i="101" l="1"/>
  <c r="G11" i="101"/>
  <c r="G10" i="101"/>
  <c r="J41" i="99"/>
  <c r="K41" i="99" s="1"/>
  <c r="H41" i="99"/>
  <c r="F41" i="99"/>
  <c r="F32" i="99"/>
  <c r="J31" i="99"/>
  <c r="I31" i="99"/>
  <c r="H31" i="99"/>
  <c r="J30" i="99"/>
  <c r="I30" i="99"/>
  <c r="H30" i="99"/>
  <c r="J29" i="99"/>
  <c r="I29" i="99"/>
  <c r="H29" i="99"/>
  <c r="J28" i="99"/>
  <c r="I28" i="99"/>
  <c r="H28" i="99"/>
  <c r="J27" i="99"/>
  <c r="I27" i="99"/>
  <c r="H27" i="99"/>
  <c r="J26" i="99"/>
  <c r="I26" i="99"/>
  <c r="H26" i="99"/>
  <c r="F23" i="99"/>
  <c r="J22" i="99"/>
  <c r="I22" i="99"/>
  <c r="H22" i="99"/>
  <c r="J21" i="99"/>
  <c r="I21" i="99"/>
  <c r="H21" i="99"/>
  <c r="J20" i="99"/>
  <c r="I20" i="99"/>
  <c r="H20" i="99"/>
  <c r="J19" i="99"/>
  <c r="I19" i="99"/>
  <c r="H19" i="99"/>
  <c r="J18" i="99"/>
  <c r="I18" i="99"/>
  <c r="H18" i="99"/>
  <c r="J17" i="99"/>
  <c r="I17" i="99"/>
  <c r="H17" i="99"/>
  <c r="J16" i="99"/>
  <c r="I16" i="99"/>
  <c r="H16" i="99"/>
  <c r="J15" i="99"/>
  <c r="I15" i="99"/>
  <c r="H15" i="99"/>
  <c r="F12" i="99"/>
  <c r="J11" i="99"/>
  <c r="I11" i="99"/>
  <c r="H11" i="99"/>
  <c r="J10" i="99"/>
  <c r="I10" i="99"/>
  <c r="H10" i="99"/>
  <c r="J9" i="99"/>
  <c r="I9" i="99"/>
  <c r="H9" i="99"/>
  <c r="J8" i="99"/>
  <c r="I8" i="99"/>
  <c r="H8" i="99"/>
  <c r="G18" i="98"/>
  <c r="D18" i="98"/>
  <c r="C18" i="98"/>
  <c r="G15" i="98"/>
  <c r="D15" i="98"/>
  <c r="C15" i="98"/>
  <c r="G12" i="98"/>
  <c r="D12" i="98"/>
  <c r="C12" i="98"/>
  <c r="J41" i="96"/>
  <c r="K41" i="96" s="1"/>
  <c r="H41" i="96"/>
  <c r="F41" i="96"/>
  <c r="F32" i="96"/>
  <c r="J31" i="96"/>
  <c r="I31" i="96"/>
  <c r="H31" i="96"/>
  <c r="J30" i="96"/>
  <c r="I30" i="96"/>
  <c r="H30" i="96"/>
  <c r="J29" i="96"/>
  <c r="I29" i="96"/>
  <c r="H29" i="96"/>
  <c r="J28" i="96"/>
  <c r="I28" i="96"/>
  <c r="H28" i="96"/>
  <c r="J27" i="96"/>
  <c r="I27" i="96"/>
  <c r="H27" i="96"/>
  <c r="J26" i="96"/>
  <c r="I26" i="96"/>
  <c r="H26" i="96"/>
  <c r="F23" i="96"/>
  <c r="J22" i="96"/>
  <c r="I22" i="96"/>
  <c r="H22" i="96"/>
  <c r="J21" i="96"/>
  <c r="I21" i="96"/>
  <c r="H21" i="96"/>
  <c r="J20" i="96"/>
  <c r="I20" i="96"/>
  <c r="H20" i="96"/>
  <c r="J19" i="96"/>
  <c r="I19" i="96"/>
  <c r="H19" i="96"/>
  <c r="J18" i="96"/>
  <c r="I18" i="96"/>
  <c r="H18" i="96"/>
  <c r="J17" i="96"/>
  <c r="I17" i="96"/>
  <c r="H17" i="96"/>
  <c r="J16" i="96"/>
  <c r="I16" i="96"/>
  <c r="H16" i="96"/>
  <c r="J15" i="96"/>
  <c r="I15" i="96"/>
  <c r="H15" i="96"/>
  <c r="F12" i="96"/>
  <c r="J11" i="96"/>
  <c r="I11" i="96"/>
  <c r="H11" i="96"/>
  <c r="J10" i="96"/>
  <c r="I10" i="96"/>
  <c r="H10" i="96"/>
  <c r="J9" i="96"/>
  <c r="I9" i="96"/>
  <c r="H9" i="96"/>
  <c r="H12" i="96" s="1"/>
  <c r="J8" i="96"/>
  <c r="I8" i="96"/>
  <c r="H8" i="96"/>
  <c r="H23" i="96" l="1"/>
  <c r="H12" i="99"/>
  <c r="J32" i="96"/>
  <c r="K32" i="96" s="1"/>
  <c r="J12" i="99"/>
  <c r="K12" i="99" s="1"/>
  <c r="J12" i="96"/>
  <c r="K12" i="96" s="1"/>
  <c r="H32" i="96"/>
  <c r="J23" i="99"/>
  <c r="K23" i="99" s="1"/>
  <c r="J32" i="99"/>
  <c r="K32" i="99" s="1"/>
  <c r="J23" i="96"/>
  <c r="K23" i="96" s="1"/>
  <c r="H23" i="99"/>
  <c r="H32" i="99"/>
  <c r="J41" i="95"/>
  <c r="K41" i="95" s="1"/>
  <c r="H41" i="95"/>
  <c r="F41" i="95"/>
  <c r="F32" i="95"/>
  <c r="J31" i="95"/>
  <c r="I31" i="95"/>
  <c r="H31" i="95"/>
  <c r="J30" i="95"/>
  <c r="I30" i="95"/>
  <c r="H30" i="95"/>
  <c r="J29" i="95"/>
  <c r="I29" i="95"/>
  <c r="H29" i="95"/>
  <c r="J28" i="95"/>
  <c r="I28" i="95"/>
  <c r="H28" i="95"/>
  <c r="J27" i="95"/>
  <c r="I27" i="95"/>
  <c r="H27" i="95"/>
  <c r="J26" i="95"/>
  <c r="I26" i="95"/>
  <c r="H26" i="95"/>
  <c r="F23" i="95"/>
  <c r="J22" i="95"/>
  <c r="I22" i="95"/>
  <c r="H22" i="95"/>
  <c r="J21" i="95"/>
  <c r="I21" i="95"/>
  <c r="H21" i="95"/>
  <c r="J20" i="95"/>
  <c r="I20" i="95"/>
  <c r="H20" i="95"/>
  <c r="J19" i="95"/>
  <c r="I19" i="95"/>
  <c r="H19" i="95"/>
  <c r="J18" i="95"/>
  <c r="I18" i="95"/>
  <c r="H18" i="95"/>
  <c r="J17" i="95"/>
  <c r="I17" i="95"/>
  <c r="H17" i="95"/>
  <c r="J16" i="95"/>
  <c r="I16" i="95"/>
  <c r="H16" i="95"/>
  <c r="J15" i="95"/>
  <c r="J23" i="95" s="1"/>
  <c r="K23" i="95" s="1"/>
  <c r="I15" i="95"/>
  <c r="H15" i="95"/>
  <c r="F12" i="95"/>
  <c r="J11" i="95"/>
  <c r="I11" i="95"/>
  <c r="H11" i="95"/>
  <c r="J10" i="95"/>
  <c r="I10" i="95"/>
  <c r="H10" i="95"/>
  <c r="J9" i="95"/>
  <c r="I9" i="95"/>
  <c r="H9" i="95"/>
  <c r="J8" i="95"/>
  <c r="I8" i="95"/>
  <c r="H8" i="95"/>
  <c r="H23" i="95" l="1"/>
  <c r="H32" i="95"/>
  <c r="J12" i="95"/>
  <c r="K12" i="95" s="1"/>
  <c r="H12" i="95"/>
  <c r="J32" i="95"/>
  <c r="K32" i="95" s="1"/>
  <c r="G10" i="53"/>
  <c r="J41" i="55" l="1"/>
  <c r="F12" i="55"/>
  <c r="G11" i="53"/>
  <c r="G12" i="53" l="1"/>
  <c r="J11" i="55" l="1"/>
  <c r="I11" i="55"/>
  <c r="H11" i="55"/>
  <c r="J10" i="55"/>
  <c r="I10" i="55"/>
  <c r="H10" i="55"/>
  <c r="J9" i="55"/>
  <c r="I9" i="55"/>
  <c r="H9" i="55"/>
  <c r="J8" i="55"/>
  <c r="I8" i="55"/>
  <c r="H8" i="55"/>
  <c r="F23" i="55"/>
  <c r="J22" i="55"/>
  <c r="I22" i="55"/>
  <c r="H22" i="55"/>
  <c r="J21" i="55"/>
  <c r="I21" i="55"/>
  <c r="H21" i="55"/>
  <c r="J20" i="55"/>
  <c r="I20" i="55"/>
  <c r="H20" i="55"/>
  <c r="J19" i="55"/>
  <c r="I19" i="55"/>
  <c r="H19" i="55"/>
  <c r="J18" i="55"/>
  <c r="I18" i="55"/>
  <c r="H18" i="55"/>
  <c r="J17" i="55"/>
  <c r="I17" i="55"/>
  <c r="H17" i="55"/>
  <c r="J16" i="55"/>
  <c r="I16" i="55"/>
  <c r="H16" i="55"/>
  <c r="J15" i="55"/>
  <c r="I15" i="55"/>
  <c r="H15" i="55"/>
  <c r="J12" i="55" l="1"/>
  <c r="K12" i="55" s="1"/>
  <c r="H23" i="55"/>
  <c r="J23" i="55"/>
  <c r="K23" i="55" s="1"/>
  <c r="H12" i="55"/>
  <c r="H41" i="55" l="1"/>
  <c r="F41" i="55"/>
  <c r="F32" i="55"/>
  <c r="J31" i="55"/>
  <c r="J30" i="55"/>
  <c r="J29" i="55"/>
  <c r="J28" i="55"/>
  <c r="I31" i="55"/>
  <c r="I30" i="55"/>
  <c r="I29" i="55"/>
  <c r="I28" i="55"/>
  <c r="I27" i="55"/>
  <c r="I26" i="55"/>
  <c r="H31" i="55"/>
  <c r="H30" i="55"/>
  <c r="H29" i="55"/>
  <c r="H28" i="55"/>
  <c r="H27" i="55"/>
  <c r="J27" i="55" s="1"/>
  <c r="H26" i="55"/>
  <c r="J26" i="55" s="1"/>
  <c r="H32" i="55" l="1"/>
  <c r="J32" i="55"/>
  <c r="K32" i="55" s="1"/>
  <c r="G18" i="58" l="1"/>
  <c r="D18" i="58"/>
  <c r="C18" i="58"/>
  <c r="G15" i="58"/>
  <c r="D15" i="58"/>
  <c r="C15" i="58"/>
  <c r="G12" i="58"/>
  <c r="D12" i="58"/>
  <c r="C12" i="58"/>
  <c r="E25" i="54" l="1"/>
  <c r="F25" i="54" s="1"/>
  <c r="D25" i="54"/>
  <c r="C25" i="54"/>
  <c r="E24" i="54"/>
  <c r="F24" i="54" s="1"/>
  <c r="C24" i="54"/>
  <c r="D24" i="54" s="1"/>
  <c r="E23" i="54"/>
  <c r="F23" i="54" s="1"/>
  <c r="G23" i="54" s="1"/>
  <c r="C23" i="54"/>
  <c r="D23" i="54" s="1"/>
  <c r="F22" i="54"/>
  <c r="E22" i="54"/>
  <c r="C22" i="54"/>
  <c r="D22" i="54" s="1"/>
  <c r="E21" i="54"/>
  <c r="F21" i="54" s="1"/>
  <c r="C21" i="54"/>
  <c r="D21" i="54" s="1"/>
  <c r="E20" i="54"/>
  <c r="F20" i="54" s="1"/>
  <c r="C20" i="54"/>
  <c r="D20" i="54" s="1"/>
  <c r="G20" i="54" l="1"/>
  <c r="G24" i="54"/>
  <c r="G21" i="54"/>
  <c r="G25" i="54"/>
  <c r="G22" i="54"/>
  <c r="K41" i="55"/>
  <c r="G26" i="54" l="1"/>
</calcChain>
</file>

<file path=xl/sharedStrings.xml><?xml version="1.0" encoding="utf-8"?>
<sst xmlns="http://schemas.openxmlformats.org/spreadsheetml/2006/main" count="704" uniqueCount="227">
  <si>
    <t>円</t>
    <rPh sb="0" eb="1">
      <t>エン</t>
    </rPh>
    <phoneticPr fontId="4"/>
  </si>
  <si>
    <t>合　　　計</t>
    <rPh sb="0" eb="1">
      <t>ア</t>
    </rPh>
    <rPh sb="4" eb="5">
      <t>ケイ</t>
    </rPh>
    <phoneticPr fontId="4"/>
  </si>
  <si>
    <t>月</t>
    <rPh sb="0" eb="1">
      <t>ツキ</t>
    </rPh>
    <phoneticPr fontId="24"/>
  </si>
  <si>
    <t>備考</t>
    <rPh sb="0" eb="2">
      <t>ビコウ</t>
    </rPh>
    <phoneticPr fontId="24"/>
  </si>
  <si>
    <t>５</t>
    <phoneticPr fontId="4"/>
  </si>
  <si>
    <t>６</t>
    <phoneticPr fontId="4"/>
  </si>
  <si>
    <t>７</t>
    <phoneticPr fontId="4"/>
  </si>
  <si>
    <t>８</t>
    <phoneticPr fontId="4"/>
  </si>
  <si>
    <t>９</t>
    <phoneticPr fontId="4"/>
  </si>
  <si>
    <t>１０</t>
    <phoneticPr fontId="4"/>
  </si>
  <si>
    <t>１１</t>
    <phoneticPr fontId="4"/>
  </si>
  <si>
    <t>１２</t>
    <phoneticPr fontId="4"/>
  </si>
  <si>
    <t>１</t>
    <phoneticPr fontId="4"/>
  </si>
  <si>
    <t>２</t>
    <phoneticPr fontId="4"/>
  </si>
  <si>
    <t>３</t>
    <phoneticPr fontId="4"/>
  </si>
  <si>
    <t>区分（内容）</t>
    <rPh sb="0" eb="2">
      <t>クブン</t>
    </rPh>
    <rPh sb="3" eb="5">
      <t>ナイヨウ</t>
    </rPh>
    <phoneticPr fontId="4"/>
  </si>
  <si>
    <t>単位：円</t>
    <phoneticPr fontId="4"/>
  </si>
  <si>
    <t>１　相談・報告書作成に要する費用</t>
    <rPh sb="2" eb="4">
      <t>ソウダン</t>
    </rPh>
    <rPh sb="5" eb="7">
      <t>ホウコク</t>
    </rPh>
    <rPh sb="7" eb="8">
      <t>ショ</t>
    </rPh>
    <rPh sb="8" eb="10">
      <t>サクセイ</t>
    </rPh>
    <rPh sb="11" eb="12">
      <t>ヨウ</t>
    </rPh>
    <rPh sb="14" eb="16">
      <t>ヒヨウ</t>
    </rPh>
    <phoneticPr fontId="4"/>
  </si>
  <si>
    <t>単価金額</t>
    <rPh sb="0" eb="2">
      <t>タンカ</t>
    </rPh>
    <phoneticPr fontId="4"/>
  </si>
  <si>
    <t>内訳</t>
    <rPh sb="0" eb="2">
      <t>ウチワケ</t>
    </rPh>
    <phoneticPr fontId="4"/>
  </si>
  <si>
    <t>申請額内訳明細</t>
    <rPh sb="0" eb="3">
      <t>シンセイガク</t>
    </rPh>
    <rPh sb="5" eb="7">
      <t>メイサイ</t>
    </rPh>
    <phoneticPr fontId="4"/>
  </si>
  <si>
    <t>実績額内訳明細</t>
    <rPh sb="0" eb="3">
      <t>ジッセキガク</t>
    </rPh>
    <rPh sb="3" eb="5">
      <t>ウチワケ</t>
    </rPh>
    <rPh sb="5" eb="7">
      <t>メイサイ</t>
    </rPh>
    <phoneticPr fontId="4"/>
  </si>
  <si>
    <t>第11号様式別紙２</t>
    <rPh sb="0" eb="1">
      <t>ダイ</t>
    </rPh>
    <rPh sb="3" eb="4">
      <t>ゴウ</t>
    </rPh>
    <rPh sb="4" eb="6">
      <t>ヨウシキ</t>
    </rPh>
    <rPh sb="6" eb="8">
      <t>ベッシ</t>
    </rPh>
    <phoneticPr fontId="4"/>
  </si>
  <si>
    <t>（３）広報活動に要する費用</t>
    <rPh sb="8" eb="9">
      <t>ヨウ</t>
    </rPh>
    <rPh sb="11" eb="13">
      <t>ヒヨウ</t>
    </rPh>
    <phoneticPr fontId="4"/>
  </si>
  <si>
    <t>第13号様式別紙</t>
    <rPh sb="0" eb="1">
      <t>ダイ</t>
    </rPh>
    <rPh sb="3" eb="4">
      <t>ゴウ</t>
    </rPh>
    <rPh sb="4" eb="6">
      <t>ヨウシキ</t>
    </rPh>
    <rPh sb="6" eb="8">
      <t>ベッシ</t>
    </rPh>
    <phoneticPr fontId="4"/>
  </si>
  <si>
    <t>Ａ総事業費</t>
    <rPh sb="1" eb="2">
      <t>ソウ</t>
    </rPh>
    <rPh sb="2" eb="4">
      <t>ジギョウ</t>
    </rPh>
    <rPh sb="4" eb="5">
      <t>ヒ</t>
    </rPh>
    <phoneticPr fontId="4"/>
  </si>
  <si>
    <t>４</t>
    <phoneticPr fontId="4"/>
  </si>
  <si>
    <r>
      <rPr>
        <b/>
        <sz val="11"/>
        <rFont val="ＭＳ Ｐ明朝"/>
        <family val="1"/>
        <charset val="128"/>
      </rPr>
      <t>Ｂ</t>
    </r>
    <r>
      <rPr>
        <sz val="11"/>
        <rFont val="ＭＳ Ｐ明朝"/>
        <family val="1"/>
        <charset val="128"/>
      </rPr>
      <t>補助対象経費</t>
    </r>
    <rPh sb="1" eb="3">
      <t>ホジョ</t>
    </rPh>
    <rPh sb="3" eb="5">
      <t>タイショウ</t>
    </rPh>
    <rPh sb="5" eb="7">
      <t>ケイヒ</t>
    </rPh>
    <rPh sb="6" eb="7">
      <t>ヒ</t>
    </rPh>
    <phoneticPr fontId="4"/>
  </si>
  <si>
    <t>２　相談を円滑に進めるための相談者への支援に要する費用</t>
    <rPh sb="22" eb="23">
      <t>ヨウ</t>
    </rPh>
    <rPh sb="25" eb="27">
      <t>ヒヨウ</t>
    </rPh>
    <phoneticPr fontId="4"/>
  </si>
  <si>
    <t>（１）相談事例の報告に要する費用</t>
    <rPh sb="11" eb="12">
      <t>ヨウ</t>
    </rPh>
    <rPh sb="14" eb="16">
      <t>ヒヨウ</t>
    </rPh>
    <phoneticPr fontId="4"/>
  </si>
  <si>
    <t>（２）相談事例の報告書に必要な登記事項証明書の交付に要する手数料</t>
    <rPh sb="3" eb="5">
      <t>ソウダン</t>
    </rPh>
    <rPh sb="5" eb="7">
      <t>ジレイ</t>
    </rPh>
    <rPh sb="8" eb="11">
      <t>ホウコクショ</t>
    </rPh>
    <rPh sb="12" eb="14">
      <t>ヒツヨウ</t>
    </rPh>
    <rPh sb="15" eb="17">
      <t>トウキ</t>
    </rPh>
    <rPh sb="17" eb="19">
      <t>ジコウ</t>
    </rPh>
    <rPh sb="19" eb="22">
      <t>ショウメイショ</t>
    </rPh>
    <rPh sb="23" eb="25">
      <t>コウフ</t>
    </rPh>
    <rPh sb="26" eb="27">
      <t>ヨウ</t>
    </rPh>
    <rPh sb="29" eb="32">
      <t>テスウリョウ</t>
    </rPh>
    <phoneticPr fontId="4"/>
  </si>
  <si>
    <t>請求額内訳明細</t>
    <rPh sb="0" eb="2">
      <t>セイキュウ</t>
    </rPh>
    <rPh sb="2" eb="3">
      <t>ガク</t>
    </rPh>
    <rPh sb="3" eb="5">
      <t>ウチワケ</t>
    </rPh>
    <rPh sb="5" eb="7">
      <t>メイサイ</t>
    </rPh>
    <phoneticPr fontId="4"/>
  </si>
  <si>
    <t>カ　本要綱第６の１（１）ア（カ）に定めるもの</t>
    <rPh sb="2" eb="3">
      <t>ホン</t>
    </rPh>
    <rPh sb="3" eb="5">
      <t>ヨウコウ</t>
    </rPh>
    <phoneticPr fontId="4"/>
  </si>
  <si>
    <t>ア　専門家による相談費用（弁護士、司法書士、税理士等）</t>
    <rPh sb="10" eb="12">
      <t>ヒヨウ</t>
    </rPh>
    <phoneticPr fontId="4"/>
  </si>
  <si>
    <t>イ　耐震診断に要する費用</t>
    <rPh sb="7" eb="8">
      <t>ヨウ</t>
    </rPh>
    <rPh sb="10" eb="12">
      <t>ヒヨウ</t>
    </rPh>
    <phoneticPr fontId="4"/>
  </si>
  <si>
    <t>ウ　建物状況調査に要する費用</t>
    <rPh sb="9" eb="10">
      <t>ヨウ</t>
    </rPh>
    <rPh sb="12" eb="14">
      <t>ヒヨウ</t>
    </rPh>
    <phoneticPr fontId="4"/>
  </si>
  <si>
    <t>平成29年度上限
4,500,000</t>
    <phoneticPr fontId="4"/>
  </si>
  <si>
    <t>件</t>
    <phoneticPr fontId="4"/>
  </si>
  <si>
    <t xml:space="preserve">　今回報告分 </t>
    <rPh sb="1" eb="3">
      <t>コンカイ</t>
    </rPh>
    <rPh sb="3" eb="6">
      <t>ホウコクブン</t>
    </rPh>
    <phoneticPr fontId="4"/>
  </si>
  <si>
    <t>件</t>
    <phoneticPr fontId="4"/>
  </si>
  <si>
    <t>ア　現地確認・調査を行わず、解決策の提示をしたもの</t>
    <phoneticPr fontId="4"/>
  </si>
  <si>
    <t>イ　現地確認・調査を行い、解決策の提示をしたもの</t>
    <phoneticPr fontId="4"/>
  </si>
  <si>
    <t>　既報告分(控除分)</t>
    <rPh sb="6" eb="8">
      <t>コウジョ</t>
    </rPh>
    <rPh sb="8" eb="9">
      <t>ブン</t>
    </rPh>
    <phoneticPr fontId="4"/>
  </si>
  <si>
    <t>ウ　現地確認・調査を行わず、解決策の提示後、相談者及び協力事
　業者等との調整等を経て解決に至ったもの</t>
    <phoneticPr fontId="4"/>
  </si>
  <si>
    <t>エ　現地確認・調査を行い、解決策の提示後、相談者及び協力事業
　者等との調整等を経て解決に至ったもの</t>
    <rPh sb="33" eb="34">
      <t>トウ</t>
    </rPh>
    <rPh sb="38" eb="39">
      <t>トウ</t>
    </rPh>
    <phoneticPr fontId="4"/>
  </si>
  <si>
    <t>オ　電話相談・窓口相談のみを行い、解決策の提示をしなかったもの
　で、相談者の状況や空き家の状況が分かったもの</t>
    <rPh sb="14" eb="15">
      <t>オコナ</t>
    </rPh>
    <rPh sb="35" eb="38">
      <t>ソウダンシャ</t>
    </rPh>
    <rPh sb="39" eb="41">
      <t>ジョウキョウ</t>
    </rPh>
    <rPh sb="42" eb="43">
      <t>ア</t>
    </rPh>
    <rPh sb="44" eb="45">
      <t>ヤ</t>
    </rPh>
    <rPh sb="46" eb="48">
      <t>ジョウキョウ</t>
    </rPh>
    <rPh sb="49" eb="50">
      <t>ワ</t>
    </rPh>
    <phoneticPr fontId="4"/>
  </si>
  <si>
    <r>
      <t xml:space="preserve">相続空家等１件当たり
</t>
    </r>
    <r>
      <rPr>
        <sz val="9"/>
        <rFont val="ＭＳ Ｐ明朝"/>
        <family val="1"/>
        <charset val="128"/>
      </rPr>
      <t>上限30,000</t>
    </r>
    <rPh sb="0" eb="2">
      <t>ソウゾク</t>
    </rPh>
    <rPh sb="2" eb="4">
      <t>アキヤ</t>
    </rPh>
    <rPh sb="4" eb="5">
      <t>ナド</t>
    </rPh>
    <rPh sb="6" eb="7">
      <t>ケン</t>
    </rPh>
    <rPh sb="7" eb="8">
      <t>ア</t>
    </rPh>
    <rPh sb="11" eb="13">
      <t>ジョウゲン</t>
    </rPh>
    <phoneticPr fontId="4"/>
  </si>
  <si>
    <r>
      <t xml:space="preserve">相続空家等１件当たり
</t>
    </r>
    <r>
      <rPr>
        <sz val="9"/>
        <rFont val="ＭＳ Ｐ明朝"/>
        <family val="1"/>
        <charset val="128"/>
      </rPr>
      <t>上限200,000</t>
    </r>
    <rPh sb="11" eb="13">
      <t>ジョウゲン</t>
    </rPh>
    <phoneticPr fontId="4"/>
  </si>
  <si>
    <r>
      <t xml:space="preserve">相続空家等１件当たり
</t>
    </r>
    <r>
      <rPr>
        <sz val="9"/>
        <rFont val="ＭＳ Ｐ明朝"/>
        <family val="1"/>
        <charset val="128"/>
      </rPr>
      <t>上限50,000</t>
    </r>
    <rPh sb="11" eb="13">
      <t>ジョウゲン</t>
    </rPh>
    <phoneticPr fontId="4"/>
  </si>
  <si>
    <t>※報告書ごとの補助金交付要綱第６の１（１）に定める報告書の分類及び（２）に定める相談者への支援に要する費用の内訳を一覧にし、別紙に添付すること。</t>
    <rPh sb="1" eb="4">
      <t>ホウコクショ</t>
    </rPh>
    <rPh sb="7" eb="10">
      <t>ホジョキン</t>
    </rPh>
    <rPh sb="10" eb="12">
      <t>コウフ</t>
    </rPh>
    <rPh sb="12" eb="14">
      <t>ヨウコウ</t>
    </rPh>
    <rPh sb="14" eb="15">
      <t>ダイ</t>
    </rPh>
    <rPh sb="22" eb="23">
      <t>サダ</t>
    </rPh>
    <rPh sb="25" eb="28">
      <t>ホウコクショ</t>
    </rPh>
    <rPh sb="29" eb="31">
      <t>ブンルイ</t>
    </rPh>
    <rPh sb="31" eb="32">
      <t>オヨ</t>
    </rPh>
    <rPh sb="37" eb="38">
      <t>サダ</t>
    </rPh>
    <rPh sb="40" eb="43">
      <t>ソウダンシャ</t>
    </rPh>
    <rPh sb="45" eb="47">
      <t>シエン</t>
    </rPh>
    <rPh sb="48" eb="49">
      <t>ヨウ</t>
    </rPh>
    <rPh sb="51" eb="53">
      <t>ヒヨウ</t>
    </rPh>
    <rPh sb="54" eb="56">
      <t>ウチワケ</t>
    </rPh>
    <rPh sb="57" eb="59">
      <t>イチラン</t>
    </rPh>
    <rPh sb="62" eb="64">
      <t>ベッシ</t>
    </rPh>
    <rPh sb="65" eb="67">
      <t>テンプ</t>
    </rPh>
    <phoneticPr fontId="4"/>
  </si>
  <si>
    <t>第11号様式別紙２添付書類（参考）</t>
    <rPh sb="9" eb="11">
      <t>テンプ</t>
    </rPh>
    <rPh sb="11" eb="13">
      <t>ショルイ</t>
    </rPh>
    <rPh sb="14" eb="16">
      <t>サンコウ</t>
    </rPh>
    <phoneticPr fontId="30"/>
  </si>
  <si>
    <t>相談事例の一覧</t>
    <rPh sb="0" eb="2">
      <t>ソウダン</t>
    </rPh>
    <rPh sb="2" eb="4">
      <t>ジレイ</t>
    </rPh>
    <rPh sb="5" eb="7">
      <t>イチラン</t>
    </rPh>
    <phoneticPr fontId="30"/>
  </si>
  <si>
    <t>事例№</t>
    <rPh sb="0" eb="2">
      <t>ジレイ</t>
    </rPh>
    <phoneticPr fontId="30"/>
  </si>
  <si>
    <t>相談事例の報告</t>
    <rPh sb="0" eb="2">
      <t>ソウダン</t>
    </rPh>
    <rPh sb="2" eb="4">
      <t>ジレイ</t>
    </rPh>
    <rPh sb="5" eb="7">
      <t>ホウコク</t>
    </rPh>
    <phoneticPr fontId="30"/>
  </si>
  <si>
    <t>登記簿</t>
    <rPh sb="0" eb="3">
      <t>トウキボ</t>
    </rPh>
    <phoneticPr fontId="30"/>
  </si>
  <si>
    <t>専門家</t>
    <rPh sb="0" eb="3">
      <t>センモンカ</t>
    </rPh>
    <phoneticPr fontId="30"/>
  </si>
  <si>
    <t>耐震診断</t>
    <rPh sb="0" eb="2">
      <t>タイシン</t>
    </rPh>
    <rPh sb="2" eb="4">
      <t>シンダン</t>
    </rPh>
    <phoneticPr fontId="30"/>
  </si>
  <si>
    <t>建物状況</t>
    <rPh sb="0" eb="2">
      <t>タテモノ</t>
    </rPh>
    <rPh sb="2" eb="4">
      <t>ジョウキョウ</t>
    </rPh>
    <phoneticPr fontId="30"/>
  </si>
  <si>
    <t>概要（備考）</t>
    <rPh sb="0" eb="2">
      <t>ガイヨウ</t>
    </rPh>
    <rPh sb="3" eb="5">
      <t>ビコウ</t>
    </rPh>
    <phoneticPr fontId="30"/>
  </si>
  <si>
    <t>今回申請分</t>
    <rPh sb="0" eb="2">
      <t>コンカイ</t>
    </rPh>
    <rPh sb="2" eb="4">
      <t>シンセイ</t>
    </rPh>
    <rPh sb="4" eb="5">
      <t>ブン</t>
    </rPh>
    <phoneticPr fontId="30"/>
  </si>
  <si>
    <t>既報告分</t>
    <rPh sb="0" eb="1">
      <t>スデ</t>
    </rPh>
    <rPh sb="1" eb="3">
      <t>ホウコク</t>
    </rPh>
    <rPh sb="3" eb="4">
      <t>ブン</t>
    </rPh>
    <phoneticPr fontId="30"/>
  </si>
  <si>
    <t>交付手数料</t>
    <rPh sb="0" eb="2">
      <t>コウフ</t>
    </rPh>
    <rPh sb="2" eb="5">
      <t>テスウリョウ</t>
    </rPh>
    <phoneticPr fontId="30"/>
  </si>
  <si>
    <t>相談</t>
    <rPh sb="0" eb="2">
      <t>ソウダン</t>
    </rPh>
    <phoneticPr fontId="30"/>
  </si>
  <si>
    <t>調査</t>
    <rPh sb="0" eb="2">
      <t>チョウサ</t>
    </rPh>
    <phoneticPr fontId="30"/>
  </si>
  <si>
    <t>分類名</t>
    <rPh sb="0" eb="2">
      <t>ブンルイ</t>
    </rPh>
    <rPh sb="2" eb="3">
      <t>メイ</t>
    </rPh>
    <phoneticPr fontId="30"/>
  </si>
  <si>
    <t>(円)</t>
    <rPh sb="1" eb="2">
      <t>エン</t>
    </rPh>
    <phoneticPr fontId="30"/>
  </si>
  <si>
    <t>（円）</t>
    <rPh sb="1" eb="2">
      <t>エン</t>
    </rPh>
    <phoneticPr fontId="30"/>
  </si>
  <si>
    <t>ア</t>
    <phoneticPr fontId="30"/>
  </si>
  <si>
    <t>相談事例の報告・集計</t>
    <rPh sb="0" eb="2">
      <t>ソウダン</t>
    </rPh>
    <rPh sb="2" eb="4">
      <t>ジレイ</t>
    </rPh>
    <rPh sb="5" eb="7">
      <t>ホウコク</t>
    </rPh>
    <rPh sb="8" eb="10">
      <t>シュウケイ</t>
    </rPh>
    <phoneticPr fontId="30"/>
  </si>
  <si>
    <t>金額
（円/件）</t>
    <rPh sb="0" eb="2">
      <t>キンガク</t>
    </rPh>
    <rPh sb="4" eb="5">
      <t>エン</t>
    </rPh>
    <rPh sb="6" eb="7">
      <t>ケン</t>
    </rPh>
    <phoneticPr fontId="30"/>
  </si>
  <si>
    <t>今回
申請分
（件）</t>
    <rPh sb="0" eb="2">
      <t>コンカイ</t>
    </rPh>
    <rPh sb="3" eb="5">
      <t>シンセイ</t>
    </rPh>
    <rPh sb="5" eb="6">
      <t>ブン</t>
    </rPh>
    <rPh sb="8" eb="9">
      <t>ケン</t>
    </rPh>
    <phoneticPr fontId="30"/>
  </si>
  <si>
    <t>今回
申請分
合計（円）</t>
    <rPh sb="0" eb="2">
      <t>コンカイ</t>
    </rPh>
    <rPh sb="3" eb="5">
      <t>シンセイ</t>
    </rPh>
    <rPh sb="5" eb="6">
      <t>ブン</t>
    </rPh>
    <rPh sb="7" eb="9">
      <t>ゴウケイ</t>
    </rPh>
    <rPh sb="10" eb="11">
      <t>エン</t>
    </rPh>
    <phoneticPr fontId="30"/>
  </si>
  <si>
    <t>既報告分
（件）</t>
    <rPh sb="0" eb="1">
      <t>スデ</t>
    </rPh>
    <rPh sb="1" eb="3">
      <t>ホウコク</t>
    </rPh>
    <rPh sb="3" eb="4">
      <t>ブン</t>
    </rPh>
    <rPh sb="6" eb="7">
      <t>ケン</t>
    </rPh>
    <phoneticPr fontId="30"/>
  </si>
  <si>
    <t>既報告分
合計
（円）</t>
    <rPh sb="0" eb="1">
      <t>スデ</t>
    </rPh>
    <rPh sb="1" eb="3">
      <t>ホウコク</t>
    </rPh>
    <rPh sb="3" eb="4">
      <t>ブン</t>
    </rPh>
    <rPh sb="5" eb="7">
      <t>ゴウケイ</t>
    </rPh>
    <rPh sb="9" eb="10">
      <t>エン</t>
    </rPh>
    <phoneticPr fontId="30"/>
  </si>
  <si>
    <t>合計金額
（円）</t>
    <rPh sb="0" eb="2">
      <t>ゴウケイ</t>
    </rPh>
    <rPh sb="2" eb="4">
      <t>キンガク</t>
    </rPh>
    <rPh sb="6" eb="7">
      <t>エン</t>
    </rPh>
    <phoneticPr fontId="30"/>
  </si>
  <si>
    <t>イ</t>
    <phoneticPr fontId="30"/>
  </si>
  <si>
    <t>ウ</t>
    <phoneticPr fontId="30"/>
  </si>
  <si>
    <t>エ</t>
    <phoneticPr fontId="30"/>
  </si>
  <si>
    <t>オ</t>
    <phoneticPr fontId="30"/>
  </si>
  <si>
    <t>カ</t>
    <phoneticPr fontId="30"/>
  </si>
  <si>
    <t>合計（円）</t>
    <rPh sb="0" eb="2">
      <t>ゴウケイ</t>
    </rPh>
    <rPh sb="3" eb="4">
      <t>エン</t>
    </rPh>
    <phoneticPr fontId="30"/>
  </si>
  <si>
    <t>ア　現地確認・調査を行わず、解決策の提示をしたもの</t>
  </si>
  <si>
    <t>イ　現地確認・調査を行い、解決策の提示をしたもの</t>
  </si>
  <si>
    <t>ウ　現地確認・調査を行わず、解決策の提示後、相談者及び協力事業者等との調整等を経て解決に至ったもの</t>
    <rPh sb="22" eb="25">
      <t>ソウダンシャ</t>
    </rPh>
    <rPh sb="25" eb="26">
      <t>オヨ</t>
    </rPh>
    <rPh sb="27" eb="29">
      <t>キョウリョク</t>
    </rPh>
    <rPh sb="29" eb="32">
      <t>ジギョウシャ</t>
    </rPh>
    <rPh sb="32" eb="33">
      <t>トウ</t>
    </rPh>
    <rPh sb="35" eb="37">
      <t>チョウセイ</t>
    </rPh>
    <rPh sb="37" eb="38">
      <t>トウ</t>
    </rPh>
    <rPh sb="39" eb="40">
      <t>ヘ</t>
    </rPh>
    <phoneticPr fontId="4"/>
  </si>
  <si>
    <t>エ　現地確認・調査を行い、解決策の提示後、相談者及び協力事業者等との調整等を経て解決に至ったもの</t>
    <rPh sb="31" eb="32">
      <t>トウ</t>
    </rPh>
    <rPh sb="36" eb="37">
      <t>トウ</t>
    </rPh>
    <phoneticPr fontId="4"/>
  </si>
  <si>
    <t>オ　電話相談・窓口相談のみを行い、解決策の提示をしなかったもので、相談者の状況や空き家の状況が分かったもの</t>
    <rPh sb="14" eb="15">
      <t>オコナ</t>
    </rPh>
    <rPh sb="33" eb="36">
      <t>ソウダンシャ</t>
    </rPh>
    <rPh sb="37" eb="39">
      <t>ジョウキョウ</t>
    </rPh>
    <rPh sb="40" eb="41">
      <t>ア</t>
    </rPh>
    <rPh sb="42" eb="43">
      <t>ヤ</t>
    </rPh>
    <rPh sb="44" eb="46">
      <t>ジョウキョウ</t>
    </rPh>
    <rPh sb="47" eb="48">
      <t>ワ</t>
    </rPh>
    <phoneticPr fontId="4"/>
  </si>
  <si>
    <t>※この様式によらないこともできる。</t>
    <rPh sb="3" eb="5">
      <t>ヨウシキ</t>
    </rPh>
    <phoneticPr fontId="30"/>
  </si>
  <si>
    <t>相談事例の報告に要する費用</t>
    <rPh sb="8" eb="9">
      <t>ヨウ</t>
    </rPh>
    <rPh sb="11" eb="13">
      <t>ヒヨウ</t>
    </rPh>
    <phoneticPr fontId="4"/>
  </si>
  <si>
    <t>金額
(円/件)</t>
    <rPh sb="0" eb="2">
      <t>キンガク</t>
    </rPh>
    <rPh sb="4" eb="5">
      <t>エン</t>
    </rPh>
    <rPh sb="6" eb="7">
      <t>ケン</t>
    </rPh>
    <phoneticPr fontId="30"/>
  </si>
  <si>
    <t>合計</t>
    <rPh sb="0" eb="2">
      <t>ゴウケイ</t>
    </rPh>
    <phoneticPr fontId="4"/>
  </si>
  <si>
    <t>円</t>
    <rPh sb="0" eb="1">
      <t>エン</t>
    </rPh>
    <phoneticPr fontId="4"/>
  </si>
  <si>
    <t>備考</t>
    <rPh sb="0" eb="2">
      <t>ビコウ</t>
    </rPh>
    <phoneticPr fontId="4"/>
  </si>
  <si>
    <t>注１　内訳の必要に応じ、行は追加して記入してください。</t>
    <rPh sb="0" eb="1">
      <t>チュウ</t>
    </rPh>
    <rPh sb="3" eb="5">
      <t>ウチワケ</t>
    </rPh>
    <rPh sb="6" eb="8">
      <t>ヒツヨウ</t>
    </rPh>
    <rPh sb="9" eb="10">
      <t>オウ</t>
    </rPh>
    <rPh sb="12" eb="13">
      <t>ギョウ</t>
    </rPh>
    <rPh sb="14" eb="16">
      <t>ツイカ</t>
    </rPh>
    <rPh sb="18" eb="20">
      <t>キニュウ</t>
    </rPh>
    <phoneticPr fontId="4"/>
  </si>
  <si>
    <t>変更前</t>
    <rPh sb="0" eb="2">
      <t>ヘンコウ</t>
    </rPh>
    <rPh sb="2" eb="3">
      <t>マエ</t>
    </rPh>
    <phoneticPr fontId="4"/>
  </si>
  <si>
    <t>変更後</t>
    <rPh sb="0" eb="2">
      <t>ヘンコウ</t>
    </rPh>
    <rPh sb="2" eb="3">
      <t>ゴ</t>
    </rPh>
    <phoneticPr fontId="4"/>
  </si>
  <si>
    <t>増減</t>
    <rPh sb="0" eb="2">
      <t>ゾウゲン</t>
    </rPh>
    <phoneticPr fontId="4"/>
  </si>
  <si>
    <t>補助金実績額算出内訳書</t>
    <rPh sb="0" eb="2">
      <t>ホジョ</t>
    </rPh>
    <rPh sb="3" eb="5">
      <t>ジッセキ</t>
    </rPh>
    <rPh sb="5" eb="6">
      <t>ガク</t>
    </rPh>
    <rPh sb="6" eb="8">
      <t>サンシュツ</t>
    </rPh>
    <rPh sb="8" eb="11">
      <t>ウチワケショ</t>
    </rPh>
    <phoneticPr fontId="4"/>
  </si>
  <si>
    <t>平成　　年　　月　　日</t>
    <rPh sb="0" eb="2">
      <t>ヘイセイ</t>
    </rPh>
    <rPh sb="4" eb="5">
      <t>ネン</t>
    </rPh>
    <rPh sb="7" eb="8">
      <t>ガツ</t>
    </rPh>
    <rPh sb="10" eb="11">
      <t>ニチ</t>
    </rPh>
    <phoneticPr fontId="4"/>
  </si>
  <si>
    <t>名称</t>
    <rPh sb="0" eb="2">
      <t>メイショウ</t>
    </rPh>
    <phoneticPr fontId="4"/>
  </si>
  <si>
    <t>印</t>
    <rPh sb="0" eb="1">
      <t>イン</t>
    </rPh>
    <phoneticPr fontId="4"/>
  </si>
  <si>
    <t>電話番号</t>
    <rPh sb="0" eb="2">
      <t>デンワ</t>
    </rPh>
    <rPh sb="2" eb="4">
      <t>バンゴウ</t>
    </rPh>
    <phoneticPr fontId="4"/>
  </si>
  <si>
    <t>消費税及び地方消費税の額の確定に伴う報告書</t>
    <rPh sb="0" eb="3">
      <t>ショウヒゼイ</t>
    </rPh>
    <rPh sb="3" eb="4">
      <t>オヨ</t>
    </rPh>
    <rPh sb="5" eb="7">
      <t>チホウ</t>
    </rPh>
    <rPh sb="7" eb="10">
      <t>ショウヒゼイ</t>
    </rPh>
    <rPh sb="11" eb="12">
      <t>ガク</t>
    </rPh>
    <rPh sb="13" eb="15">
      <t>カクテイ</t>
    </rPh>
    <rPh sb="16" eb="17">
      <t>トモナ</t>
    </rPh>
    <rPh sb="18" eb="21">
      <t>ホウコクショ</t>
    </rPh>
    <phoneticPr fontId="4"/>
  </si>
  <si>
    <t>記</t>
    <rPh sb="0" eb="1">
      <t>キ</t>
    </rPh>
    <phoneticPr fontId="4"/>
  </si>
  <si>
    <t>１　消費税の課税事業者・簡易課税事業者・免税事業者の別</t>
    <rPh sb="2" eb="5">
      <t>ショウヒゼイ</t>
    </rPh>
    <rPh sb="6" eb="8">
      <t>カゼイ</t>
    </rPh>
    <rPh sb="8" eb="11">
      <t>ジギョウシャ</t>
    </rPh>
    <rPh sb="12" eb="14">
      <t>カンイ</t>
    </rPh>
    <rPh sb="14" eb="16">
      <t>カゼイ</t>
    </rPh>
    <rPh sb="16" eb="19">
      <t>ジギョウシャ</t>
    </rPh>
    <rPh sb="20" eb="22">
      <t>メンゼイ</t>
    </rPh>
    <rPh sb="22" eb="25">
      <t>ジギョウシャ</t>
    </rPh>
    <rPh sb="26" eb="27">
      <t>ベツ</t>
    </rPh>
    <phoneticPr fontId="4"/>
  </si>
  <si>
    <t>（</t>
    <phoneticPr fontId="4"/>
  </si>
  <si>
    <t>）</t>
    <phoneticPr fontId="4"/>
  </si>
  <si>
    <t>課税事業者</t>
    <rPh sb="0" eb="2">
      <t>カゼイ</t>
    </rPh>
    <rPh sb="2" eb="5">
      <t>ジギョウシャ</t>
    </rPh>
    <phoneticPr fontId="4"/>
  </si>
  <si>
    <t>（２～５について記載が必要）</t>
    <rPh sb="8" eb="10">
      <t>キサイ</t>
    </rPh>
    <rPh sb="11" eb="13">
      <t>ヒツヨウ</t>
    </rPh>
    <phoneticPr fontId="4"/>
  </si>
  <si>
    <t>※</t>
    <phoneticPr fontId="4"/>
  </si>
  <si>
    <t>個人事業者については前々年、法人については前々事業年度の課税売上げが
１千万円を超える事業者</t>
    <rPh sb="36" eb="37">
      <t>セン</t>
    </rPh>
    <phoneticPr fontId="4"/>
  </si>
  <si>
    <t>簡易課税事業者</t>
    <rPh sb="0" eb="2">
      <t>カンイ</t>
    </rPh>
    <rPh sb="2" eb="4">
      <t>カゼイ</t>
    </rPh>
    <rPh sb="4" eb="7">
      <t>ジギョウシャ</t>
    </rPh>
    <phoneticPr fontId="4"/>
  </si>
  <si>
    <t>（２～５については記載の必要なし）</t>
    <rPh sb="9" eb="11">
      <t>キサイ</t>
    </rPh>
    <rPh sb="12" eb="14">
      <t>ヒツヨウ</t>
    </rPh>
    <phoneticPr fontId="4"/>
  </si>
  <si>
    <t>前々年または前々事業年度の課税売上げが５千万円以下で、簡易課税制度の適用を受ける旨の届出書を事前に税務署に提出している事業者</t>
    <rPh sb="49" eb="52">
      <t>ゼイムショ</t>
    </rPh>
    <phoneticPr fontId="4"/>
  </si>
  <si>
    <t>免税事業者</t>
    <rPh sb="0" eb="2">
      <t>メンゼイ</t>
    </rPh>
    <rPh sb="2" eb="5">
      <t>ジギョウシャ</t>
    </rPh>
    <phoneticPr fontId="4"/>
  </si>
  <si>
    <t>前々年または前々事業年度の課税売上げが１千万円以下の事業者</t>
    <rPh sb="20" eb="21">
      <t>セン</t>
    </rPh>
    <rPh sb="26" eb="29">
      <t>ジギョウシャ</t>
    </rPh>
    <phoneticPr fontId="4"/>
  </si>
  <si>
    <t>２　補助金（確定した補助金総額）</t>
    <rPh sb="2" eb="5">
      <t>ホジョキン</t>
    </rPh>
    <rPh sb="6" eb="8">
      <t>カクテイ</t>
    </rPh>
    <rPh sb="10" eb="13">
      <t>ホジョキン</t>
    </rPh>
    <rPh sb="13" eb="15">
      <t>ソウガク</t>
    </rPh>
    <phoneticPr fontId="4"/>
  </si>
  <si>
    <t>３　補助金の額の確定時における補助金にかかる消費税及び地方消費税仕入控除税額（①）</t>
    <rPh sb="2" eb="5">
      <t>ホジョキン</t>
    </rPh>
    <rPh sb="6" eb="7">
      <t>ガク</t>
    </rPh>
    <rPh sb="8" eb="10">
      <t>カクテイ</t>
    </rPh>
    <rPh sb="10" eb="11">
      <t>ジ</t>
    </rPh>
    <rPh sb="15" eb="18">
      <t>ホジョキン</t>
    </rPh>
    <rPh sb="22" eb="25">
      <t>ショウヒゼイ</t>
    </rPh>
    <rPh sb="25" eb="26">
      <t>オヨ</t>
    </rPh>
    <rPh sb="27" eb="29">
      <t>チホウ</t>
    </rPh>
    <rPh sb="29" eb="32">
      <t>ショウヒゼイ</t>
    </rPh>
    <rPh sb="32" eb="34">
      <t>シイレ</t>
    </rPh>
    <rPh sb="34" eb="36">
      <t>コウジョ</t>
    </rPh>
    <rPh sb="36" eb="38">
      <t>ゼイガク</t>
    </rPh>
    <phoneticPr fontId="4"/>
  </si>
  <si>
    <t>４　消費税及び地方消費税の額の確定に伴う補助金にかかる消費税及び地方消費税仕入控除
　額（②）</t>
    <rPh sb="2" eb="5">
      <t>ショウヒゼイ</t>
    </rPh>
    <rPh sb="5" eb="6">
      <t>オヨ</t>
    </rPh>
    <rPh sb="7" eb="9">
      <t>チホウ</t>
    </rPh>
    <rPh sb="9" eb="12">
      <t>ショウヒゼイ</t>
    </rPh>
    <rPh sb="13" eb="14">
      <t>ガク</t>
    </rPh>
    <rPh sb="15" eb="17">
      <t>カクテイ</t>
    </rPh>
    <rPh sb="18" eb="19">
      <t>トモナ</t>
    </rPh>
    <rPh sb="20" eb="23">
      <t>ホジョキン</t>
    </rPh>
    <rPh sb="27" eb="30">
      <t>ショウヒゼイ</t>
    </rPh>
    <rPh sb="30" eb="31">
      <t>オヨ</t>
    </rPh>
    <rPh sb="32" eb="34">
      <t>チホウ</t>
    </rPh>
    <rPh sb="34" eb="37">
      <t>ショウヒゼイ</t>
    </rPh>
    <rPh sb="37" eb="39">
      <t>シイ</t>
    </rPh>
    <rPh sb="39" eb="40">
      <t>ヒカエ</t>
    </rPh>
    <phoneticPr fontId="4"/>
  </si>
  <si>
    <t>５　補助金返還相当額（②－①）</t>
    <rPh sb="2" eb="5">
      <t>ホジョキン</t>
    </rPh>
    <rPh sb="5" eb="7">
      <t>ヘンカン</t>
    </rPh>
    <rPh sb="7" eb="10">
      <t>ソウトウガク</t>
    </rPh>
    <phoneticPr fontId="4"/>
  </si>
  <si>
    <t>（注）</t>
    <rPh sb="1" eb="2">
      <t>チュウ</t>
    </rPh>
    <phoneticPr fontId="4"/>
  </si>
  <si>
    <t>１　消費税及び地方消費税の額の確定に伴う補助金にかかる消費税及び地方消費税
　仕入控除額が生じる場合は、積算の内訳を添付すること。</t>
    <rPh sb="2" eb="5">
      <t>ショウヒゼイ</t>
    </rPh>
    <rPh sb="5" eb="6">
      <t>オヨ</t>
    </rPh>
    <rPh sb="7" eb="9">
      <t>チホウ</t>
    </rPh>
    <rPh sb="9" eb="12">
      <t>ショウヒゼイ</t>
    </rPh>
    <rPh sb="13" eb="14">
      <t>ガク</t>
    </rPh>
    <rPh sb="15" eb="17">
      <t>カクテイ</t>
    </rPh>
    <rPh sb="18" eb="19">
      <t>トモナ</t>
    </rPh>
    <rPh sb="20" eb="23">
      <t>ホジョキン</t>
    </rPh>
    <rPh sb="27" eb="30">
      <t>ショウヒゼイ</t>
    </rPh>
    <rPh sb="30" eb="31">
      <t>オヨ</t>
    </rPh>
    <rPh sb="32" eb="34">
      <t>チホウ</t>
    </rPh>
    <rPh sb="34" eb="37">
      <t>ショウヒゼイ</t>
    </rPh>
    <rPh sb="39" eb="41">
      <t>シイレ</t>
    </rPh>
    <rPh sb="41" eb="43">
      <t>コウジョ</t>
    </rPh>
    <rPh sb="43" eb="44">
      <t>ガク</t>
    </rPh>
    <rPh sb="45" eb="46">
      <t>ショウ</t>
    </rPh>
    <rPh sb="48" eb="50">
      <t>バアイ</t>
    </rPh>
    <rPh sb="52" eb="54">
      <t>セキサン</t>
    </rPh>
    <rPh sb="55" eb="57">
      <t>ウチワケ</t>
    </rPh>
    <rPh sb="58" eb="60">
      <t>テンプ</t>
    </rPh>
    <phoneticPr fontId="4"/>
  </si>
  <si>
    <t>２　課税事業者の場合であっても、単純に補助金の８％が消費税及び地方消費税に
　かかる仕入控除による減額等の対象でないこと。</t>
    <rPh sb="2" eb="4">
      <t>カゼイ</t>
    </rPh>
    <rPh sb="4" eb="7">
      <t>ジギョウシャ</t>
    </rPh>
    <rPh sb="8" eb="10">
      <t>バアイ</t>
    </rPh>
    <rPh sb="16" eb="18">
      <t>タンジュン</t>
    </rPh>
    <rPh sb="19" eb="22">
      <t>ホジョキン</t>
    </rPh>
    <rPh sb="26" eb="29">
      <t>ショウヒゼイ</t>
    </rPh>
    <rPh sb="29" eb="30">
      <t>オヨ</t>
    </rPh>
    <rPh sb="31" eb="33">
      <t>チホウ</t>
    </rPh>
    <rPh sb="33" eb="36">
      <t>ショウヒゼイ</t>
    </rPh>
    <phoneticPr fontId="4"/>
  </si>
  <si>
    <t>東京都知事　　殿</t>
    <rPh sb="0" eb="3">
      <t>トウキョウト</t>
    </rPh>
    <rPh sb="3" eb="5">
      <t>チジ</t>
    </rPh>
    <rPh sb="7" eb="8">
      <t>ドノ</t>
    </rPh>
    <phoneticPr fontId="4"/>
  </si>
  <si>
    <t>郵便番号</t>
    <rPh sb="0" eb="2">
      <t>ユウビン</t>
    </rPh>
    <rPh sb="2" eb="4">
      <t>バンゴウ</t>
    </rPh>
    <phoneticPr fontId="4"/>
  </si>
  <si>
    <t>〒</t>
    <phoneticPr fontId="4"/>
  </si>
  <si>
    <t>主たる事務所の</t>
    <rPh sb="0" eb="1">
      <t>シュ</t>
    </rPh>
    <rPh sb="3" eb="6">
      <t>ジムショ</t>
    </rPh>
    <phoneticPr fontId="4"/>
  </si>
  <si>
    <t>所在地</t>
    <rPh sb="0" eb="3">
      <t>ショザイチ</t>
    </rPh>
    <phoneticPr fontId="4"/>
  </si>
  <si>
    <t>代表者の氏名</t>
    <rPh sb="0" eb="3">
      <t>ダイヒョウシャ</t>
    </rPh>
    <rPh sb="4" eb="6">
      <t>シメイ</t>
    </rPh>
    <phoneticPr fontId="4"/>
  </si>
  <si>
    <t>ファクシミリ番号</t>
    <rPh sb="6" eb="8">
      <t>バンゴウ</t>
    </rPh>
    <phoneticPr fontId="4"/>
  </si>
  <si>
    <t>（事業管理者）</t>
    <phoneticPr fontId="4"/>
  </si>
  <si>
    <t>第●号様式（要綱第18関係）</t>
    <rPh sb="0" eb="1">
      <t>ダイ</t>
    </rPh>
    <rPh sb="2" eb="3">
      <t>ゴウ</t>
    </rPh>
    <rPh sb="3" eb="5">
      <t>ヨウシキ</t>
    </rPh>
    <rPh sb="6" eb="8">
      <t>ヨウコウ</t>
    </rPh>
    <rPh sb="8" eb="9">
      <t>ダイ</t>
    </rPh>
    <rPh sb="11" eb="13">
      <t>カンケイ</t>
    </rPh>
    <phoneticPr fontId="4"/>
  </si>
  <si>
    <t>　東京都既存住宅流通促進事業支援補助金交付要綱（★仮称）第18の規定により、関係書類を添えて、下記のとおり報告します。</t>
    <rPh sb="1" eb="4">
      <t>トウキョウト</t>
    </rPh>
    <rPh sb="4" eb="6">
      <t>キゾン</t>
    </rPh>
    <rPh sb="6" eb="8">
      <t>ジュウタク</t>
    </rPh>
    <rPh sb="8" eb="10">
      <t>リュウツウ</t>
    </rPh>
    <rPh sb="10" eb="12">
      <t>ソクシン</t>
    </rPh>
    <rPh sb="12" eb="14">
      <t>ジギョウ</t>
    </rPh>
    <rPh sb="14" eb="16">
      <t>シエン</t>
    </rPh>
    <rPh sb="16" eb="19">
      <t>ホジョキン</t>
    </rPh>
    <rPh sb="19" eb="21">
      <t>コウフ</t>
    </rPh>
    <rPh sb="21" eb="23">
      <t>ヨウコウ</t>
    </rPh>
    <rPh sb="25" eb="27">
      <t>カショウ</t>
    </rPh>
    <rPh sb="28" eb="29">
      <t>ダイ</t>
    </rPh>
    <rPh sb="32" eb="34">
      <t>キテイ</t>
    </rPh>
    <rPh sb="38" eb="40">
      <t>カンケイ</t>
    </rPh>
    <rPh sb="40" eb="42">
      <t>ショルイ</t>
    </rPh>
    <rPh sb="43" eb="44">
      <t>ソ</t>
    </rPh>
    <rPh sb="47" eb="49">
      <t>カキ</t>
    </rPh>
    <rPh sb="53" eb="55">
      <t>ホウコク</t>
    </rPh>
    <phoneticPr fontId="4"/>
  </si>
  <si>
    <t>報告者</t>
    <rPh sb="0" eb="3">
      <t>ホウコクシャ</t>
    </rPh>
    <phoneticPr fontId="4"/>
  </si>
  <si>
    <t>補助対象経費</t>
    <rPh sb="0" eb="2">
      <t>ホジョ</t>
    </rPh>
    <rPh sb="2" eb="4">
      <t>タイショウ</t>
    </rPh>
    <rPh sb="4" eb="6">
      <t>ケイヒ</t>
    </rPh>
    <phoneticPr fontId="4"/>
  </si>
  <si>
    <t>Ｂ</t>
    <phoneticPr fontId="4"/>
  </si>
  <si>
    <t>Ｃ</t>
    <phoneticPr fontId="4"/>
  </si>
  <si>
    <t>Ｅ</t>
    <phoneticPr fontId="4"/>
  </si>
  <si>
    <t>備考</t>
    <rPh sb="0" eb="2">
      <t>ビコウ</t>
    </rPh>
    <phoneticPr fontId="4"/>
  </si>
  <si>
    <t>Ａ</t>
    <phoneticPr fontId="4"/>
  </si>
  <si>
    <t>-</t>
    <phoneticPr fontId="4"/>
  </si>
  <si>
    <t>実施計画書</t>
    <rPh sb="0" eb="2">
      <t>ジッシ</t>
    </rPh>
    <rPh sb="2" eb="5">
      <t>ケイカクショ</t>
    </rPh>
    <phoneticPr fontId="30"/>
  </si>
  <si>
    <t>Ｄ</t>
    <phoneticPr fontId="4"/>
  </si>
  <si>
    <t>Ｄ</t>
    <phoneticPr fontId="4"/>
  </si>
  <si>
    <t>備考</t>
    <rPh sb="0" eb="2">
      <t>ビコウ</t>
    </rPh>
    <phoneticPr fontId="4"/>
  </si>
  <si>
    <t>Ａ</t>
    <phoneticPr fontId="4"/>
  </si>
  <si>
    <t>Ｂ</t>
    <phoneticPr fontId="4"/>
  </si>
  <si>
    <t>Ｃ</t>
    <phoneticPr fontId="4"/>
  </si>
  <si>
    <t>内　　　　　訳</t>
    <rPh sb="0" eb="1">
      <t>ウチ</t>
    </rPh>
    <rPh sb="6" eb="7">
      <t>ヤク</t>
    </rPh>
    <phoneticPr fontId="4"/>
  </si>
  <si>
    <t>合　　　計</t>
    <rPh sb="0" eb="1">
      <t>ゴウ</t>
    </rPh>
    <rPh sb="4" eb="5">
      <t>ケイ</t>
    </rPh>
    <phoneticPr fontId="4"/>
  </si>
  <si>
    <t>（１）</t>
    <phoneticPr fontId="4"/>
  </si>
  <si>
    <t>（２）</t>
    <phoneticPr fontId="4"/>
  </si>
  <si>
    <t>（３）</t>
    <phoneticPr fontId="4"/>
  </si>
  <si>
    <t>（４）</t>
    <phoneticPr fontId="4"/>
  </si>
  <si>
    <t>その他知事が必要と認める費用</t>
    <rPh sb="2" eb="3">
      <t>タ</t>
    </rPh>
    <rPh sb="3" eb="5">
      <t>チジ</t>
    </rPh>
    <rPh sb="6" eb="8">
      <t>ヒツヨウ</t>
    </rPh>
    <rPh sb="9" eb="10">
      <t>ミト</t>
    </rPh>
    <phoneticPr fontId="4"/>
  </si>
  <si>
    <t>注２　A欄には、事業実施に伴って支出する予定の事業費（税抜）を記入してください。</t>
    <rPh sb="0" eb="1">
      <t>チュウ</t>
    </rPh>
    <rPh sb="4" eb="5">
      <t>ラン</t>
    </rPh>
    <rPh sb="8" eb="10">
      <t>ジギョウ</t>
    </rPh>
    <rPh sb="10" eb="12">
      <t>ジッシ</t>
    </rPh>
    <rPh sb="13" eb="14">
      <t>トモナ</t>
    </rPh>
    <rPh sb="16" eb="18">
      <t>シシュツ</t>
    </rPh>
    <rPh sb="20" eb="22">
      <t>ヨテイ</t>
    </rPh>
    <rPh sb="23" eb="25">
      <t>ジギョウ</t>
    </rPh>
    <rPh sb="25" eb="26">
      <t>ヒ</t>
    </rPh>
    <rPh sb="27" eb="29">
      <t>ゼイヌキ</t>
    </rPh>
    <rPh sb="31" eb="33">
      <t>キニュウ</t>
    </rPh>
    <phoneticPr fontId="4"/>
  </si>
  <si>
    <t>Ｅ</t>
    <phoneticPr fontId="4"/>
  </si>
  <si>
    <r>
      <t xml:space="preserve">補助
対象経費
</t>
    </r>
    <r>
      <rPr>
        <sz val="8"/>
        <rFont val="ＭＳ Ｐ明朝"/>
        <family val="1"/>
        <charset val="128"/>
      </rPr>
      <t>（Ａ-Ｂ）</t>
    </r>
    <rPh sb="0" eb="2">
      <t>ホジョ</t>
    </rPh>
    <rPh sb="3" eb="5">
      <t>タイショウ</t>
    </rPh>
    <rPh sb="5" eb="7">
      <t>ケイヒ</t>
    </rPh>
    <phoneticPr fontId="4"/>
  </si>
  <si>
    <t>-</t>
    <phoneticPr fontId="4"/>
  </si>
  <si>
    <r>
      <t xml:space="preserve">補助申請額
</t>
    </r>
    <r>
      <rPr>
        <sz val="8"/>
        <rFont val="ＭＳ Ｐ明朝"/>
        <family val="1"/>
        <charset val="128"/>
      </rPr>
      <t>千円未満切捨て</t>
    </r>
    <rPh sb="0" eb="2">
      <t>ホジョ</t>
    </rPh>
    <rPh sb="2" eb="4">
      <t>シンセイ</t>
    </rPh>
    <rPh sb="4" eb="5">
      <t>ガク</t>
    </rPh>
    <rPh sb="6" eb="8">
      <t>センエン</t>
    </rPh>
    <rPh sb="8" eb="10">
      <t>ミマン</t>
    </rPh>
    <rPh sb="10" eb="12">
      <t>キリス</t>
    </rPh>
    <phoneticPr fontId="4"/>
  </si>
  <si>
    <r>
      <t xml:space="preserve">事業費
</t>
    </r>
    <r>
      <rPr>
        <sz val="8"/>
        <rFont val="ＭＳ Ｐ明朝"/>
        <family val="1"/>
        <charset val="128"/>
      </rPr>
      <t>（税抜）</t>
    </r>
    <rPh sb="0" eb="2">
      <t>ジギョウ</t>
    </rPh>
    <rPh sb="2" eb="3">
      <t>ヒ</t>
    </rPh>
    <rPh sb="5" eb="7">
      <t>ゼイヌキ</t>
    </rPh>
    <phoneticPr fontId="4"/>
  </si>
  <si>
    <t>項　　　目</t>
    <rPh sb="0" eb="1">
      <t>コウ</t>
    </rPh>
    <rPh sb="4" eb="5">
      <t>メ</t>
    </rPh>
    <phoneticPr fontId="4"/>
  </si>
  <si>
    <t>別記第１号様式別紙１</t>
    <rPh sb="0" eb="2">
      <t>ベッキ</t>
    </rPh>
    <rPh sb="2" eb="3">
      <t>ダイ</t>
    </rPh>
    <rPh sb="4" eb="5">
      <t>ゴウ</t>
    </rPh>
    <rPh sb="5" eb="7">
      <t>ヨウシキ</t>
    </rPh>
    <rPh sb="7" eb="9">
      <t>ベッシ</t>
    </rPh>
    <phoneticPr fontId="4"/>
  </si>
  <si>
    <t>別記第1号様式別紙２</t>
    <rPh sb="0" eb="2">
      <t>ベッキ</t>
    </rPh>
    <rPh sb="2" eb="3">
      <t>ダイ</t>
    </rPh>
    <rPh sb="4" eb="5">
      <t>ゴウ</t>
    </rPh>
    <rPh sb="5" eb="7">
      <t>ヨウシキ</t>
    </rPh>
    <rPh sb="7" eb="9">
      <t>ベッシ</t>
    </rPh>
    <phoneticPr fontId="4"/>
  </si>
  <si>
    <t>別記第１号様式別紙３　</t>
    <rPh sb="0" eb="2">
      <t>ベッキ</t>
    </rPh>
    <rPh sb="2" eb="3">
      <t>ダイ</t>
    </rPh>
    <rPh sb="4" eb="5">
      <t>ゴウ</t>
    </rPh>
    <rPh sb="5" eb="7">
      <t>ヨウシキ</t>
    </rPh>
    <rPh sb="7" eb="9">
      <t>ベッシ</t>
    </rPh>
    <phoneticPr fontId="30"/>
  </si>
  <si>
    <t>注：この様式によらないこともできます。</t>
    <rPh sb="0" eb="1">
      <t>チュウ</t>
    </rPh>
    <rPh sb="4" eb="6">
      <t>ヨウシキ</t>
    </rPh>
    <phoneticPr fontId="4"/>
  </si>
  <si>
    <t>別記第４号様式別紙１</t>
    <rPh sb="0" eb="2">
      <t>ベッキ</t>
    </rPh>
    <rPh sb="2" eb="3">
      <t>ダイ</t>
    </rPh>
    <rPh sb="4" eb="5">
      <t>ゴウ</t>
    </rPh>
    <rPh sb="5" eb="7">
      <t>ヨウシキ</t>
    </rPh>
    <rPh sb="7" eb="9">
      <t>ベッシ</t>
    </rPh>
    <phoneticPr fontId="4"/>
  </si>
  <si>
    <t>別記第７号様式別紙１</t>
    <rPh sb="0" eb="2">
      <t>ベッキ</t>
    </rPh>
    <rPh sb="2" eb="3">
      <t>ダイ</t>
    </rPh>
    <rPh sb="4" eb="5">
      <t>ゴウ</t>
    </rPh>
    <rPh sb="5" eb="7">
      <t>ヨウシキ</t>
    </rPh>
    <rPh sb="7" eb="9">
      <t>ベッシ</t>
    </rPh>
    <phoneticPr fontId="4"/>
  </si>
  <si>
    <t>別記第７号様式別紙２</t>
    <rPh sb="0" eb="2">
      <t>ベッキ</t>
    </rPh>
    <rPh sb="2" eb="3">
      <t>ダイ</t>
    </rPh>
    <rPh sb="4" eb="5">
      <t>ゴウ</t>
    </rPh>
    <rPh sb="5" eb="7">
      <t>ヨウシキ</t>
    </rPh>
    <rPh sb="7" eb="9">
      <t>ベッシ</t>
    </rPh>
    <phoneticPr fontId="4"/>
  </si>
  <si>
    <t>別記第７号様式別紙３　</t>
    <rPh sb="0" eb="2">
      <t>ベッキ</t>
    </rPh>
    <rPh sb="2" eb="3">
      <t>ダイ</t>
    </rPh>
    <rPh sb="4" eb="5">
      <t>ゴウ</t>
    </rPh>
    <rPh sb="5" eb="7">
      <t>ヨウシキ</t>
    </rPh>
    <rPh sb="7" eb="9">
      <t>ベッシ</t>
    </rPh>
    <phoneticPr fontId="30"/>
  </si>
  <si>
    <t>補助金申請額算出内訳書</t>
    <rPh sb="0" eb="2">
      <t>ホジョ</t>
    </rPh>
    <rPh sb="3" eb="5">
      <t>シンセイ</t>
    </rPh>
    <rPh sb="5" eb="6">
      <t>ガク</t>
    </rPh>
    <rPh sb="6" eb="8">
      <t>サンシュツ</t>
    </rPh>
    <rPh sb="8" eb="11">
      <t>ウチワケショ</t>
    </rPh>
    <phoneticPr fontId="4"/>
  </si>
  <si>
    <t>補助金変更申請額算出内訳書</t>
    <rPh sb="0" eb="2">
      <t>ホジョ</t>
    </rPh>
    <rPh sb="3" eb="5">
      <t>ヘンコウ</t>
    </rPh>
    <rPh sb="5" eb="7">
      <t>シンセイ</t>
    </rPh>
    <rPh sb="7" eb="8">
      <t>ガク</t>
    </rPh>
    <rPh sb="8" eb="10">
      <t>サンシュツ</t>
    </rPh>
    <rPh sb="10" eb="13">
      <t>ウチワケショ</t>
    </rPh>
    <phoneticPr fontId="4"/>
  </si>
  <si>
    <t>補助金配分変更申請額算出内訳書</t>
    <rPh sb="0" eb="2">
      <t>ホジョ</t>
    </rPh>
    <rPh sb="3" eb="5">
      <t>ハイブン</t>
    </rPh>
    <rPh sb="5" eb="7">
      <t>ヘンコウ</t>
    </rPh>
    <rPh sb="7" eb="9">
      <t>シンセイ</t>
    </rPh>
    <rPh sb="9" eb="10">
      <t>ガク</t>
    </rPh>
    <rPh sb="10" eb="12">
      <t>サンシュツ</t>
    </rPh>
    <rPh sb="12" eb="15">
      <t>ウチワケショ</t>
    </rPh>
    <phoneticPr fontId="4"/>
  </si>
  <si>
    <t>物件所在地：</t>
    <rPh sb="0" eb="2">
      <t>ブッケン</t>
    </rPh>
    <rPh sb="2" eb="5">
      <t>ショザイチ</t>
    </rPh>
    <phoneticPr fontId="4"/>
  </si>
  <si>
    <t>（２）</t>
  </si>
  <si>
    <t>-</t>
    <phoneticPr fontId="4"/>
  </si>
  <si>
    <t>チラシ・パンフレット等の作成に要する費用</t>
    <phoneticPr fontId="4"/>
  </si>
  <si>
    <t>（３）</t>
  </si>
  <si>
    <t>広報活動</t>
    <rPh sb="0" eb="2">
      <t>コウホウ</t>
    </rPh>
    <rPh sb="2" eb="4">
      <t>カツドウ</t>
    </rPh>
    <phoneticPr fontId="4"/>
  </si>
  <si>
    <t>備品等設置</t>
    <rPh sb="0" eb="2">
      <t>ビヒン</t>
    </rPh>
    <rPh sb="2" eb="3">
      <t>トウ</t>
    </rPh>
    <rPh sb="3" eb="5">
      <t>セッチ</t>
    </rPh>
    <phoneticPr fontId="4"/>
  </si>
  <si>
    <t>２　広報活動</t>
    <rPh sb="2" eb="4">
      <t>コウホウ</t>
    </rPh>
    <rPh sb="4" eb="6">
      <t>カツドウ</t>
    </rPh>
    <phoneticPr fontId="4"/>
  </si>
  <si>
    <t>３　備品等設置</t>
    <rPh sb="2" eb="4">
      <t>ビヒン</t>
    </rPh>
    <rPh sb="4" eb="5">
      <t>トウ</t>
    </rPh>
    <rPh sb="5" eb="7">
      <t>セッチ</t>
    </rPh>
    <phoneticPr fontId="4"/>
  </si>
  <si>
    <t>４　清掃・補修</t>
    <rPh sb="2" eb="4">
      <t>セイソウ</t>
    </rPh>
    <rPh sb="5" eb="7">
      <t>ホシュウ</t>
    </rPh>
    <phoneticPr fontId="4"/>
  </si>
  <si>
    <t>円</t>
    <rPh sb="0" eb="1">
      <t>エン</t>
    </rPh>
    <phoneticPr fontId="4"/>
  </si>
  <si>
    <t>別記第１2号様式別紙１</t>
    <rPh sb="0" eb="2">
      <t>ベッキ</t>
    </rPh>
    <rPh sb="2" eb="3">
      <t>ダイ</t>
    </rPh>
    <rPh sb="5" eb="6">
      <t>ゴウ</t>
    </rPh>
    <rPh sb="6" eb="8">
      <t>ヨウシキ</t>
    </rPh>
    <rPh sb="8" eb="10">
      <t>ベッシ</t>
    </rPh>
    <phoneticPr fontId="4"/>
  </si>
  <si>
    <t>別記第12号様式別紙２</t>
    <rPh sb="0" eb="2">
      <t>ベッキ</t>
    </rPh>
    <rPh sb="2" eb="3">
      <t>ダイ</t>
    </rPh>
    <rPh sb="5" eb="6">
      <t>ゴウ</t>
    </rPh>
    <rPh sb="6" eb="8">
      <t>ヨウシキ</t>
    </rPh>
    <rPh sb="8" eb="10">
      <t>ベッシ</t>
    </rPh>
    <phoneticPr fontId="4"/>
  </si>
  <si>
    <t>別記第12号様式別紙３　</t>
    <rPh sb="0" eb="2">
      <t>ベッキ</t>
    </rPh>
    <rPh sb="2" eb="3">
      <t>ダイ</t>
    </rPh>
    <rPh sb="5" eb="6">
      <t>ゴウ</t>
    </rPh>
    <rPh sb="6" eb="8">
      <t>ヨウシキ</t>
    </rPh>
    <rPh sb="8" eb="10">
      <t>ベッシ</t>
    </rPh>
    <phoneticPr fontId="30"/>
  </si>
  <si>
    <t>イベントの実施に要する費用</t>
    <phoneticPr fontId="4"/>
  </si>
  <si>
    <t>エアコン等空調設備のリースに要する費用</t>
    <rPh sb="4" eb="5">
      <t>トウ</t>
    </rPh>
    <rPh sb="5" eb="7">
      <t>クウチョウ</t>
    </rPh>
    <rPh sb="7" eb="9">
      <t>セツビ</t>
    </rPh>
    <phoneticPr fontId="4"/>
  </si>
  <si>
    <t>パソコンのリースに要する費用</t>
    <phoneticPr fontId="4"/>
  </si>
  <si>
    <t>その他知事が必要と認める備品等のリースに要する費用</t>
    <rPh sb="2" eb="3">
      <t>タ</t>
    </rPh>
    <rPh sb="3" eb="5">
      <t>チジ</t>
    </rPh>
    <rPh sb="6" eb="8">
      <t>ヒツヨウ</t>
    </rPh>
    <rPh sb="9" eb="10">
      <t>ミト</t>
    </rPh>
    <rPh sb="12" eb="14">
      <t>ビヒン</t>
    </rPh>
    <rPh sb="14" eb="15">
      <t>トウ</t>
    </rPh>
    <rPh sb="20" eb="21">
      <t>ヨウ</t>
    </rPh>
    <phoneticPr fontId="4"/>
  </si>
  <si>
    <t>２　広報活動について</t>
    <rPh sb="2" eb="4">
      <t>コウホウ</t>
    </rPh>
    <rPh sb="4" eb="6">
      <t>カツドウ</t>
    </rPh>
    <phoneticPr fontId="30"/>
  </si>
  <si>
    <t>３　備品等設置について</t>
    <rPh sb="2" eb="4">
      <t>ビヒン</t>
    </rPh>
    <rPh sb="4" eb="5">
      <t>トウ</t>
    </rPh>
    <rPh sb="5" eb="7">
      <t>セッチ</t>
    </rPh>
    <phoneticPr fontId="30"/>
  </si>
  <si>
    <t>４　清掃・補修について</t>
    <rPh sb="2" eb="4">
      <t>セイソウ</t>
    </rPh>
    <rPh sb="5" eb="7">
      <t>ホシュウ</t>
    </rPh>
    <phoneticPr fontId="30"/>
  </si>
  <si>
    <t>５　事業スケジュール</t>
    <rPh sb="2" eb="4">
      <t>ジギョウ</t>
    </rPh>
    <phoneticPr fontId="4"/>
  </si>
  <si>
    <t>変更申請額内訳明細</t>
    <rPh sb="0" eb="2">
      <t>ヘンコウ</t>
    </rPh>
    <rPh sb="2" eb="5">
      <t>シンセイガク</t>
    </rPh>
    <rPh sb="7" eb="9">
      <t>メイサイ</t>
    </rPh>
    <phoneticPr fontId="4"/>
  </si>
  <si>
    <t>変更計画書</t>
    <rPh sb="0" eb="2">
      <t>ヘンコウ</t>
    </rPh>
    <rPh sb="2" eb="5">
      <t>ケイカクショ</t>
    </rPh>
    <phoneticPr fontId="30"/>
  </si>
  <si>
    <t>補助率</t>
    <rPh sb="0" eb="3">
      <t>ホジョリツ</t>
    </rPh>
    <phoneticPr fontId="4"/>
  </si>
  <si>
    <t>他の補助等の制度において補助対象経費に相当する額</t>
    <rPh sb="0" eb="1">
      <t>ホカ</t>
    </rPh>
    <rPh sb="2" eb="4">
      <t>ホジョ</t>
    </rPh>
    <rPh sb="4" eb="5">
      <t>トウ</t>
    </rPh>
    <rPh sb="6" eb="8">
      <t>セイド</t>
    </rPh>
    <rPh sb="12" eb="14">
      <t>ホジョ</t>
    </rPh>
    <rPh sb="14" eb="16">
      <t>タイショウ</t>
    </rPh>
    <rPh sb="16" eb="18">
      <t>ケイヒ</t>
    </rPh>
    <rPh sb="19" eb="21">
      <t>ソウトウ</t>
    </rPh>
    <rPh sb="23" eb="24">
      <t>ガク</t>
    </rPh>
    <phoneticPr fontId="4"/>
  </si>
  <si>
    <t>補助限度額270千円/棟・月</t>
    <rPh sb="0" eb="2">
      <t>ホジョ</t>
    </rPh>
    <rPh sb="2" eb="4">
      <t>ゲンド</t>
    </rPh>
    <rPh sb="4" eb="5">
      <t>ガク</t>
    </rPh>
    <rPh sb="8" eb="9">
      <t>ゼン</t>
    </rPh>
    <rPh sb="9" eb="10">
      <t>エン</t>
    </rPh>
    <rPh sb="11" eb="12">
      <t>ムネ</t>
    </rPh>
    <rPh sb="13" eb="14">
      <t>ツキ</t>
    </rPh>
    <phoneticPr fontId="4"/>
  </si>
  <si>
    <r>
      <t xml:space="preserve">補助申請額
</t>
    </r>
    <r>
      <rPr>
        <sz val="8"/>
        <rFont val="ＭＳ Ｐ明朝"/>
        <family val="1"/>
        <charset val="128"/>
      </rPr>
      <t>（Ｃ×Ｄ）
千円未満切捨て</t>
    </r>
    <rPh sb="0" eb="2">
      <t>ホジョ</t>
    </rPh>
    <rPh sb="2" eb="5">
      <t>シンセイガク</t>
    </rPh>
    <phoneticPr fontId="4"/>
  </si>
  <si>
    <t>補助限度額544千円/棟・月</t>
    <rPh sb="0" eb="2">
      <t>ホジョ</t>
    </rPh>
    <rPh sb="2" eb="4">
      <t>ゲンド</t>
    </rPh>
    <rPh sb="4" eb="5">
      <t>ガク</t>
    </rPh>
    <rPh sb="8" eb="9">
      <t>ゼン</t>
    </rPh>
    <rPh sb="9" eb="10">
      <t>エン</t>
    </rPh>
    <rPh sb="11" eb="12">
      <t>ムネ</t>
    </rPh>
    <rPh sb="13" eb="14">
      <t>ツキ</t>
    </rPh>
    <phoneticPr fontId="4"/>
  </si>
  <si>
    <t>補助限度額７７千円/棟・月</t>
    <rPh sb="0" eb="2">
      <t>ホジョ</t>
    </rPh>
    <rPh sb="2" eb="4">
      <t>ゲンド</t>
    </rPh>
    <rPh sb="4" eb="5">
      <t>ガク</t>
    </rPh>
    <rPh sb="7" eb="8">
      <t>セン</t>
    </rPh>
    <rPh sb="8" eb="9">
      <t>エン</t>
    </rPh>
    <rPh sb="10" eb="11">
      <t>ムネ</t>
    </rPh>
    <rPh sb="12" eb="13">
      <t>ツキ</t>
    </rPh>
    <phoneticPr fontId="4"/>
  </si>
  <si>
    <t>補助限度額109千円/棟</t>
    <rPh sb="0" eb="2">
      <t>ホジョ</t>
    </rPh>
    <rPh sb="2" eb="4">
      <t>ゲンド</t>
    </rPh>
    <rPh sb="4" eb="5">
      <t>ガク</t>
    </rPh>
    <rPh sb="8" eb="10">
      <t>センエン</t>
    </rPh>
    <rPh sb="11" eb="12">
      <t>ムネ</t>
    </rPh>
    <phoneticPr fontId="4"/>
  </si>
  <si>
    <t>配分変更申請額内訳明細</t>
    <rPh sb="0" eb="2">
      <t>ハイブン</t>
    </rPh>
    <rPh sb="2" eb="4">
      <t>ヘンコウ</t>
    </rPh>
    <rPh sb="4" eb="7">
      <t>シンセイガク</t>
    </rPh>
    <rPh sb="9" eb="11">
      <t>メイサイ</t>
    </rPh>
    <phoneticPr fontId="4"/>
  </si>
  <si>
    <t>単位：円（D欄を除く。）</t>
    <rPh sb="6" eb="7">
      <t>ラン</t>
    </rPh>
    <rPh sb="8" eb="9">
      <t>ノゾ</t>
    </rPh>
    <phoneticPr fontId="4"/>
  </si>
  <si>
    <t>事業費</t>
    <rPh sb="0" eb="3">
      <t>ジギョウヒ</t>
    </rPh>
    <phoneticPr fontId="4"/>
  </si>
  <si>
    <t>配分変更計画書</t>
    <rPh sb="0" eb="2">
      <t>ハイブン</t>
    </rPh>
    <rPh sb="2" eb="4">
      <t>ヘンコウ</t>
    </rPh>
    <rPh sb="4" eb="7">
      <t>ケイカクショ</t>
    </rPh>
    <phoneticPr fontId="30"/>
  </si>
  <si>
    <t>事業内容報告書</t>
    <rPh sb="0" eb="2">
      <t>ジギョウ</t>
    </rPh>
    <rPh sb="2" eb="4">
      <t>ナイヨウ</t>
    </rPh>
    <rPh sb="4" eb="7">
      <t>ホウコクショ</t>
    </rPh>
    <phoneticPr fontId="30"/>
  </si>
  <si>
    <t>床・壁・窓の清掃費</t>
    <phoneticPr fontId="4"/>
  </si>
  <si>
    <t>床・壁の補修費</t>
    <phoneticPr fontId="4"/>
  </si>
  <si>
    <t>別記第４号様式別紙２</t>
    <rPh sb="0" eb="2">
      <t>ベッキ</t>
    </rPh>
    <rPh sb="2" eb="3">
      <t>ダイ</t>
    </rPh>
    <rPh sb="4" eb="5">
      <t>ゴウ</t>
    </rPh>
    <rPh sb="5" eb="7">
      <t>ヨウシキ</t>
    </rPh>
    <rPh sb="7" eb="9">
      <t>ベッシ</t>
    </rPh>
    <phoneticPr fontId="4"/>
  </si>
  <si>
    <t>別記第４号様式別紙３　</t>
    <rPh sb="0" eb="2">
      <t>ベッキ</t>
    </rPh>
    <rPh sb="2" eb="3">
      <t>ダイ</t>
    </rPh>
    <rPh sb="4" eb="5">
      <t>ゴウ</t>
    </rPh>
    <rPh sb="5" eb="7">
      <t>ヨウシキ</t>
    </rPh>
    <rPh sb="7" eb="9">
      <t>ベッシ</t>
    </rPh>
    <phoneticPr fontId="30"/>
  </si>
  <si>
    <t>現地案内</t>
    <rPh sb="0" eb="2">
      <t>ゲンチ</t>
    </rPh>
    <rPh sb="2" eb="4">
      <t>アンナイ</t>
    </rPh>
    <phoneticPr fontId="4"/>
  </si>
  <si>
    <t>清掃・補修</t>
    <phoneticPr fontId="4"/>
  </si>
  <si>
    <t>対象既存住宅
に関する調査</t>
    <phoneticPr fontId="4"/>
  </si>
  <si>
    <t>1　現地案内</t>
    <rPh sb="2" eb="4">
      <t>ゲンチ</t>
    </rPh>
    <rPh sb="4" eb="6">
      <t>アンナイ</t>
    </rPh>
    <phoneticPr fontId="4"/>
  </si>
  <si>
    <t>５　対象既存住宅に関する調査</t>
    <rPh sb="2" eb="4">
      <t>タイショウ</t>
    </rPh>
    <rPh sb="4" eb="6">
      <t>キゾン</t>
    </rPh>
    <rPh sb="6" eb="8">
      <t>ジュウタク</t>
    </rPh>
    <rPh sb="9" eb="10">
      <t>カン</t>
    </rPh>
    <rPh sb="12" eb="14">
      <t>チョウサ</t>
    </rPh>
    <phoneticPr fontId="4"/>
  </si>
  <si>
    <t>建物状況調査にかかる費用（事業者決定後に実施するものに限る。）</t>
    <phoneticPr fontId="4"/>
  </si>
  <si>
    <t>法適合状況調査にかかる費用（検査済証を取得していない住宅で、事業者決定後に実施するものに限る。）</t>
    <phoneticPr fontId="4"/>
  </si>
  <si>
    <t>補助限度額500千円/棟</t>
    <rPh sb="0" eb="2">
      <t>ホジョ</t>
    </rPh>
    <rPh sb="2" eb="4">
      <t>ゲンド</t>
    </rPh>
    <rPh sb="4" eb="5">
      <t>ガク</t>
    </rPh>
    <rPh sb="8" eb="10">
      <t>センエン</t>
    </rPh>
    <rPh sb="11" eb="12">
      <t>ムネ</t>
    </rPh>
    <phoneticPr fontId="4"/>
  </si>
  <si>
    <t>１　現地案内について</t>
    <rPh sb="2" eb="4">
      <t>ゲンチ</t>
    </rPh>
    <rPh sb="4" eb="6">
      <t>アンナイ</t>
    </rPh>
    <phoneticPr fontId="30"/>
  </si>
  <si>
    <t>５　対象既存住宅に関する調査</t>
    <rPh sb="2" eb="4">
      <t>タイショウ</t>
    </rPh>
    <rPh sb="4" eb="6">
      <t>キゾン</t>
    </rPh>
    <rPh sb="6" eb="8">
      <t>ジュウタク</t>
    </rPh>
    <rPh sb="9" eb="10">
      <t>カン</t>
    </rPh>
    <rPh sb="12" eb="14">
      <t>チョウサ</t>
    </rPh>
    <phoneticPr fontId="30"/>
  </si>
  <si>
    <t>対象既存住宅
に関する調査</t>
    <rPh sb="0" eb="2">
      <t>タイショウ</t>
    </rPh>
    <rPh sb="2" eb="4">
      <t>キゾン</t>
    </rPh>
    <rPh sb="4" eb="6">
      <t>ジュウタク</t>
    </rPh>
    <rPh sb="8" eb="9">
      <t>カン</t>
    </rPh>
    <rPh sb="11" eb="13">
      <t>チョウサ</t>
    </rPh>
    <phoneticPr fontId="4"/>
  </si>
  <si>
    <t>５　対象既存住宅に関する調査</t>
    <phoneticPr fontId="30"/>
  </si>
  <si>
    <t xml:space="preserve">  </t>
    <phoneticPr fontId="4"/>
  </si>
  <si>
    <t>現地案内のため、募集要項第５⑵の規定により宅地建物取引士又は建築士を配置するために要する費用であって、自社の従業者以外の者の派遣等に係るもの</t>
    <rPh sb="0" eb="2">
      <t>ゲンチ</t>
    </rPh>
    <rPh sb="2" eb="4">
      <t>アンナイ</t>
    </rPh>
    <rPh sb="8" eb="10">
      <t>ボシュウ</t>
    </rPh>
    <rPh sb="10" eb="12">
      <t>ヨウコウ</t>
    </rPh>
    <rPh sb="12" eb="13">
      <t>ダイ</t>
    </rPh>
    <rPh sb="16" eb="18">
      <t>キテイ</t>
    </rPh>
    <rPh sb="21" eb="23">
      <t>タクチ</t>
    </rPh>
    <rPh sb="23" eb="25">
      <t>タテモノ</t>
    </rPh>
    <rPh sb="25" eb="27">
      <t>トリヒキ</t>
    </rPh>
    <rPh sb="27" eb="28">
      <t>シ</t>
    </rPh>
    <rPh sb="28" eb="29">
      <t>マタ</t>
    </rPh>
    <rPh sb="30" eb="33">
      <t>ケンチクシ</t>
    </rPh>
    <rPh sb="34" eb="36">
      <t>ハイチ</t>
    </rPh>
    <rPh sb="41" eb="42">
      <t>ヨウ</t>
    </rPh>
    <rPh sb="44" eb="46">
      <t>ヒヨウ</t>
    </rPh>
    <rPh sb="51" eb="53">
      <t>ジシャ</t>
    </rPh>
    <rPh sb="54" eb="57">
      <t>ジュウギョウシャ</t>
    </rPh>
    <rPh sb="57" eb="59">
      <t>イガイ</t>
    </rPh>
    <rPh sb="60" eb="61">
      <t>モノ</t>
    </rPh>
    <rPh sb="62" eb="64">
      <t>ハケン</t>
    </rPh>
    <rPh sb="64" eb="65">
      <t>トウ</t>
    </rPh>
    <rPh sb="66" eb="67">
      <t>カカ</t>
    </rPh>
    <phoneticPr fontId="4"/>
  </si>
  <si>
    <t>既存住宅のリノベーションや流通促進に係る情報発信のためのホームページ等の作成等に要する費用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</si>
</sst>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_ "/>
    <numFmt numFmtId="178" formatCode="#,##0_);[Red]\(#,##0\)"/>
    <numFmt numFmtId="179" formatCode="#,###"/>
    <numFmt numFmtId="180" formatCode="#,##0;&quot;△ &quot;#,##0"/>
    <numFmt numFmtId="181" formatCode="&quot;（&quot;\ #,###\ &quot;）&quot;"/>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0"/>
      <name val="ＭＳ 明朝"/>
      <family val="1"/>
      <charset val="128"/>
    </font>
    <font>
      <sz val="6"/>
      <name val="ＭＳ 明朝"/>
      <family val="1"/>
      <charset val="128"/>
    </font>
    <font>
      <sz val="8"/>
      <name val="ＭＳ 明朝"/>
      <family val="1"/>
      <charset val="128"/>
    </font>
    <font>
      <sz val="11"/>
      <name val="ＭＳ 明朝"/>
      <family val="1"/>
      <charset val="128"/>
    </font>
    <font>
      <sz val="16"/>
      <name val="ＭＳ Ｐ明朝"/>
      <family val="1"/>
      <charset val="128"/>
    </font>
    <font>
      <sz val="8"/>
      <name val="ＭＳ Ｐ明朝"/>
      <family val="1"/>
      <charset val="128"/>
    </font>
    <font>
      <b/>
      <sz val="11"/>
      <name val="ＭＳ Ｐ明朝"/>
      <family val="1"/>
      <charset val="128"/>
    </font>
    <font>
      <sz val="6"/>
      <name val="ＭＳ Ｐゴシック"/>
      <family val="2"/>
      <charset val="128"/>
      <scheme val="minor"/>
    </font>
    <font>
      <sz val="9"/>
      <name val="ＭＳ Ｐ明朝"/>
      <family val="1"/>
      <charset val="128"/>
    </font>
    <font>
      <sz val="9"/>
      <name val="ＭＳ Ｐゴシック"/>
      <family val="3"/>
      <charset val="128"/>
    </font>
    <font>
      <sz val="7"/>
      <name val="ＭＳ Ｐ明朝"/>
      <family val="1"/>
      <charset val="128"/>
    </font>
    <font>
      <sz val="11"/>
      <color theme="1"/>
      <name val="ＭＳ Ｐ明朝"/>
      <family val="1"/>
      <charset val="128"/>
    </font>
    <font>
      <sz val="12"/>
      <color theme="1"/>
      <name val="ＭＳ Ｐ明朝"/>
      <family val="1"/>
      <charset val="128"/>
    </font>
    <font>
      <sz val="10"/>
      <name val="ＭＳ Ｐゴシック"/>
      <family val="3"/>
      <charset val="128"/>
    </font>
    <font>
      <sz val="9"/>
      <name val="ＭＳ 明朝"/>
      <family val="1"/>
      <charset val="128"/>
    </font>
    <font>
      <sz val="8"/>
      <name val="ＭＳ Ｐゴシック"/>
      <family val="3"/>
      <charset val="128"/>
    </font>
    <font>
      <sz val="12"/>
      <name val="ＭＳ 明朝"/>
      <family val="1"/>
      <charset val="128"/>
    </font>
    <font>
      <sz val="14"/>
      <name val="ＭＳ Ｐ明朝"/>
      <family val="1"/>
      <charset val="128"/>
    </font>
    <font>
      <sz val="10"/>
      <name val="ＭＳ Ｐ明朝"/>
      <family val="1"/>
      <charset val="128"/>
    </font>
    <font>
      <sz val="6"/>
      <name val="ＭＳ Ｐ明朝"/>
      <family val="1"/>
      <charset val="128"/>
    </font>
    <font>
      <sz val="14"/>
      <color theme="1"/>
      <name val="ＭＳ Ｐ明朝"/>
      <family val="1"/>
      <charset val="128"/>
    </font>
    <font>
      <b/>
      <sz val="14"/>
      <color theme="1"/>
      <name val="ＭＳ Ｐ明朝"/>
      <family val="1"/>
      <charset val="128"/>
    </font>
    <font>
      <sz val="16"/>
      <color theme="1"/>
      <name val="ＭＳ Ｐ明朝"/>
      <family val="1"/>
      <charset val="128"/>
    </font>
    <font>
      <sz val="11"/>
      <color rgb="FFFF0000"/>
      <name val="ＭＳ Ｐ明朝"/>
      <family val="1"/>
      <charset val="128"/>
    </font>
    <font>
      <b/>
      <sz val="14"/>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249977111117893"/>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diagonalDown="1">
      <left style="thin">
        <color indexed="64"/>
      </left>
      <right/>
      <top style="thin">
        <color indexed="64"/>
      </top>
      <bottom/>
      <diagonal style="hair">
        <color indexed="64"/>
      </diagonal>
    </border>
    <border diagonalDown="1">
      <left style="thin">
        <color indexed="64"/>
      </left>
      <right/>
      <top/>
      <bottom/>
      <diagonal style="hair">
        <color indexed="64"/>
      </diagonal>
    </border>
    <border diagonalDown="1">
      <left style="thin">
        <color indexed="64"/>
      </left>
      <right/>
      <top/>
      <bottom style="thin">
        <color indexed="64"/>
      </bottom>
      <diagonal style="hair">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double">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style="double">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bottom style="thin">
        <color indexed="64"/>
      </bottom>
      <diagonal/>
    </border>
    <border>
      <left/>
      <right style="hair">
        <color indexed="64"/>
      </right>
      <top/>
      <bottom style="thin">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26"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20" fillId="7" borderId="4" applyNumberFormat="0" applyAlignment="0" applyProtection="0">
      <alignment vertical="center"/>
    </xf>
    <xf numFmtId="0" fontId="5" fillId="0" borderId="0">
      <alignment vertical="center"/>
    </xf>
    <xf numFmtId="0" fontId="3" fillId="0" borderId="0">
      <alignment vertical="center"/>
    </xf>
    <xf numFmtId="0" fontId="26" fillId="0" borderId="0"/>
    <xf numFmtId="0" fontId="23" fillId="0" borderId="0">
      <alignment vertical="center"/>
    </xf>
    <xf numFmtId="0" fontId="21" fillId="4" borderId="0" applyNumberFormat="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3" fillId="0" borderId="0" applyFon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436">
    <xf numFmtId="0" fontId="0" fillId="0" borderId="0" xfId="0">
      <alignment vertical="center"/>
    </xf>
    <xf numFmtId="0" fontId="22" fillId="0" borderId="0" xfId="0" applyFont="1">
      <alignment vertical="center"/>
    </xf>
    <xf numFmtId="0" fontId="22" fillId="0" borderId="10" xfId="0" applyFont="1" applyBorder="1" applyAlignment="1">
      <alignment horizontal="left"/>
    </xf>
    <xf numFmtId="0" fontId="22" fillId="0" borderId="12" xfId="0" applyFont="1" applyBorder="1" applyAlignment="1">
      <alignment horizontal="center" vertical="center" wrapText="1"/>
    </xf>
    <xf numFmtId="0" fontId="22" fillId="0" borderId="0" xfId="0" applyFont="1" applyBorder="1" applyAlignment="1">
      <alignment horizontal="center" vertical="center"/>
    </xf>
    <xf numFmtId="0" fontId="22" fillId="0" borderId="0" xfId="0" applyFont="1" applyBorder="1" applyAlignment="1">
      <alignment vertical="center"/>
    </xf>
    <xf numFmtId="0" fontId="22" fillId="0" borderId="14" xfId="0" applyFont="1" applyBorder="1" applyAlignment="1">
      <alignment vertical="center"/>
    </xf>
    <xf numFmtId="6" fontId="22" fillId="0" borderId="0" xfId="43" applyFont="1" applyBorder="1" applyAlignment="1">
      <alignment horizontal="distributed" vertical="center" shrinkToFit="1"/>
    </xf>
    <xf numFmtId="0" fontId="22" fillId="0" borderId="0" xfId="0" applyFont="1" applyBorder="1" applyAlignment="1">
      <alignment horizontal="distributed" vertical="center" wrapText="1" shrinkToFit="1"/>
    </xf>
    <xf numFmtId="0" fontId="22" fillId="0" borderId="15" xfId="0" applyFont="1" applyBorder="1" applyAlignment="1">
      <alignment vertical="center"/>
    </xf>
    <xf numFmtId="0" fontId="22" fillId="0" borderId="15" xfId="0" applyFont="1" applyBorder="1" applyAlignment="1">
      <alignment horizontal="center" vertical="center"/>
    </xf>
    <xf numFmtId="0" fontId="22" fillId="0" borderId="0" xfId="0" applyFont="1" applyBorder="1" applyAlignment="1">
      <alignment horizontal="distributed" vertical="center" shrinkToFit="1"/>
    </xf>
    <xf numFmtId="0" fontId="22" fillId="0" borderId="15" xfId="0" applyFont="1" applyBorder="1" applyAlignment="1">
      <alignment vertical="center" wrapText="1"/>
    </xf>
    <xf numFmtId="0" fontId="22" fillId="0" borderId="16" xfId="0" applyFont="1" applyBorder="1" applyAlignment="1">
      <alignment vertical="center"/>
    </xf>
    <xf numFmtId="0" fontId="22" fillId="0" borderId="17" xfId="0" applyFont="1" applyBorder="1" applyAlignment="1">
      <alignment vertical="center"/>
    </xf>
    <xf numFmtId="0" fontId="22" fillId="0" borderId="18" xfId="0" applyFont="1" applyBorder="1" applyAlignment="1">
      <alignment vertical="center"/>
    </xf>
    <xf numFmtId="0" fontId="23" fillId="0" borderId="19" xfId="49" applyFont="1" applyBorder="1" applyAlignment="1">
      <alignment horizontal="center" vertical="center"/>
    </xf>
    <xf numFmtId="0" fontId="23" fillId="0" borderId="20" xfId="49" applyBorder="1" applyProtection="1">
      <alignment vertical="center"/>
      <protection locked="0"/>
    </xf>
    <xf numFmtId="0" fontId="23" fillId="0" borderId="21" xfId="49" applyBorder="1" applyProtection="1">
      <alignment vertical="center"/>
      <protection locked="0"/>
    </xf>
    <xf numFmtId="0" fontId="23" fillId="0" borderId="22" xfId="49" applyBorder="1" applyProtection="1">
      <alignment vertical="center"/>
      <protection locked="0"/>
    </xf>
    <xf numFmtId="0" fontId="22" fillId="0" borderId="18" xfId="0" applyFont="1" applyBorder="1" applyAlignment="1">
      <alignment horizontal="left" vertical="center" indent="1"/>
    </xf>
    <xf numFmtId="0" fontId="0" fillId="0" borderId="0" xfId="0" applyBorder="1" applyAlignment="1">
      <alignment vertical="center"/>
    </xf>
    <xf numFmtId="0" fontId="0" fillId="0" borderId="16" xfId="0" applyBorder="1" applyAlignment="1">
      <alignment vertical="center"/>
    </xf>
    <xf numFmtId="0" fontId="0" fillId="0" borderId="14" xfId="0" applyBorder="1" applyAlignment="1">
      <alignment vertical="center"/>
    </xf>
    <xf numFmtId="0" fontId="22" fillId="0" borderId="24" xfId="0" applyFont="1" applyBorder="1" applyAlignment="1">
      <alignment vertical="center"/>
    </xf>
    <xf numFmtId="0" fontId="0" fillId="0" borderId="25" xfId="0" applyBorder="1" applyAlignment="1">
      <alignment vertical="center"/>
    </xf>
    <xf numFmtId="0" fontId="22" fillId="0" borderId="25" xfId="0" applyFont="1" applyBorder="1" applyAlignment="1">
      <alignment vertical="center"/>
    </xf>
    <xf numFmtId="0" fontId="22" fillId="0" borderId="26" xfId="0" applyFont="1" applyBorder="1" applyAlignment="1">
      <alignment vertical="center"/>
    </xf>
    <xf numFmtId="0" fontId="22" fillId="0" borderId="0" xfId="0" applyFont="1" applyAlignment="1">
      <alignment horizontal="right" vertical="center"/>
    </xf>
    <xf numFmtId="0" fontId="22" fillId="0" borderId="27" xfId="0" applyFont="1" applyBorder="1" applyAlignment="1">
      <alignment vertical="center"/>
    </xf>
    <xf numFmtId="0" fontId="27" fillId="0" borderId="0" xfId="0" applyFont="1" applyBorder="1" applyAlignment="1">
      <alignment horizontal="left" vertical="center"/>
    </xf>
    <xf numFmtId="0" fontId="0" fillId="0" borderId="26" xfId="0" applyBorder="1" applyAlignment="1">
      <alignment vertical="center"/>
    </xf>
    <xf numFmtId="0" fontId="22" fillId="0" borderId="18" xfId="0" applyFont="1" applyBorder="1" applyAlignment="1">
      <alignment vertical="top" wrapText="1"/>
    </xf>
    <xf numFmtId="0" fontId="22" fillId="0" borderId="14" xfId="0" applyFont="1" applyBorder="1" applyAlignment="1">
      <alignment vertical="top" wrapText="1"/>
    </xf>
    <xf numFmtId="0" fontId="22" fillId="0" borderId="28" xfId="0" applyFont="1" applyBorder="1" applyAlignment="1">
      <alignment vertical="top" wrapText="1"/>
    </xf>
    <xf numFmtId="0" fontId="22" fillId="0" borderId="17" xfId="0" applyFont="1" applyBorder="1" applyAlignment="1">
      <alignment vertical="top" wrapText="1"/>
    </xf>
    <xf numFmtId="0" fontId="22" fillId="0" borderId="16" xfId="0" applyFont="1" applyBorder="1" applyAlignment="1">
      <alignment vertical="top" wrapText="1"/>
    </xf>
    <xf numFmtId="0" fontId="22" fillId="0" borderId="32" xfId="0" applyFont="1" applyBorder="1" applyAlignment="1">
      <alignment vertical="top" wrapText="1"/>
    </xf>
    <xf numFmtId="0" fontId="26" fillId="0" borderId="0" xfId="0" applyFont="1">
      <alignment vertical="center"/>
    </xf>
    <xf numFmtId="0" fontId="31" fillId="0" borderId="0" xfId="0" applyFont="1">
      <alignment vertical="center"/>
    </xf>
    <xf numFmtId="0" fontId="32" fillId="0" borderId="0" xfId="0" applyFont="1">
      <alignment vertical="center"/>
    </xf>
    <xf numFmtId="0" fontId="22" fillId="0" borderId="0" xfId="0" applyFont="1" applyAlignment="1">
      <alignment horizontal="center" vertical="center"/>
    </xf>
    <xf numFmtId="0" fontId="0" fillId="0" borderId="26" xfId="0" applyBorder="1" applyAlignment="1">
      <alignment vertical="center" wrapText="1"/>
    </xf>
    <xf numFmtId="0" fontId="23" fillId="0" borderId="19" xfId="49" applyBorder="1" applyProtection="1">
      <alignment vertical="center"/>
      <protection locked="0"/>
    </xf>
    <xf numFmtId="0" fontId="23" fillId="0" borderId="51" xfId="49" applyBorder="1" applyProtection="1">
      <alignment vertical="center"/>
      <protection locked="0"/>
    </xf>
    <xf numFmtId="0" fontId="23" fillId="0" borderId="52" xfId="49" applyBorder="1" applyProtection="1">
      <alignment vertical="center"/>
      <protection locked="0"/>
    </xf>
    <xf numFmtId="38" fontId="28" fillId="0" borderId="18" xfId="33" applyFont="1" applyBorder="1" applyAlignment="1">
      <alignment horizontal="right" vertical="center" wrapText="1"/>
    </xf>
    <xf numFmtId="38" fontId="28" fillId="0" borderId="14" xfId="33" applyFont="1" applyBorder="1" applyAlignment="1">
      <alignment horizontal="right" vertical="center" wrapText="1"/>
    </xf>
    <xf numFmtId="38" fontId="28" fillId="0" borderId="28" xfId="33" applyFont="1" applyBorder="1" applyAlignment="1">
      <alignment horizontal="right" vertical="center" wrapText="1"/>
    </xf>
    <xf numFmtId="38" fontId="31" fillId="0" borderId="18" xfId="33" applyFont="1" applyBorder="1" applyAlignment="1">
      <alignment horizontal="right" vertical="top" wrapText="1"/>
    </xf>
    <xf numFmtId="38" fontId="31" fillId="0" borderId="14" xfId="33" applyFont="1" applyBorder="1" applyAlignment="1">
      <alignment horizontal="right" vertical="top" wrapText="1"/>
    </xf>
    <xf numFmtId="38" fontId="31" fillId="0" borderId="28" xfId="33" applyFont="1" applyBorder="1" applyAlignment="1">
      <alignment horizontal="right" vertical="top" wrapText="1"/>
    </xf>
    <xf numFmtId="38" fontId="22" fillId="0" borderId="18" xfId="33" applyFont="1" applyBorder="1" applyAlignment="1">
      <alignment horizontal="right" vertical="center"/>
    </xf>
    <xf numFmtId="38" fontId="22" fillId="0" borderId="14" xfId="33" applyFont="1" applyBorder="1" applyAlignment="1">
      <alignment horizontal="right" vertical="center"/>
    </xf>
    <xf numFmtId="38" fontId="22" fillId="0" borderId="28" xfId="33" applyFont="1" applyBorder="1" applyAlignment="1">
      <alignment horizontal="right" vertical="center"/>
    </xf>
    <xf numFmtId="0" fontId="22" fillId="0" borderId="14" xfId="0" applyFont="1" applyBorder="1" applyAlignment="1">
      <alignment horizontal="right" vertical="top" wrapText="1"/>
    </xf>
    <xf numFmtId="0" fontId="22" fillId="0" borderId="28" xfId="0" applyFont="1" applyBorder="1" applyAlignment="1">
      <alignment horizontal="right" vertical="top" wrapText="1"/>
    </xf>
    <xf numFmtId="0" fontId="22" fillId="0" borderId="18" xfId="0" applyFont="1" applyBorder="1" applyAlignment="1">
      <alignment vertical="top"/>
    </xf>
    <xf numFmtId="0" fontId="22" fillId="0" borderId="14" xfId="0" applyFont="1" applyBorder="1" applyAlignment="1">
      <alignment vertical="top"/>
    </xf>
    <xf numFmtId="0" fontId="22" fillId="0" borderId="28" xfId="0" applyFont="1" applyBorder="1" applyAlignment="1">
      <alignment vertical="top"/>
    </xf>
    <xf numFmtId="0" fontId="22" fillId="0" borderId="28" xfId="0" applyFont="1" applyBorder="1" applyAlignment="1">
      <alignment vertical="center"/>
    </xf>
    <xf numFmtId="0" fontId="22" fillId="0" borderId="24" xfId="0" applyFont="1" applyBorder="1" applyAlignment="1">
      <alignment vertical="center" wrapText="1"/>
    </xf>
    <xf numFmtId="0" fontId="22" fillId="0" borderId="27" xfId="0" applyFont="1" applyBorder="1" applyAlignment="1">
      <alignment vertical="center" wrapText="1"/>
    </xf>
    <xf numFmtId="0" fontId="22" fillId="0" borderId="24" xfId="0" applyFont="1" applyBorder="1" applyAlignment="1">
      <alignment horizontal="left" vertical="center" indent="1"/>
    </xf>
    <xf numFmtId="0" fontId="22" fillId="0" borderId="27" xfId="0" applyFont="1" applyBorder="1" applyAlignment="1">
      <alignment horizontal="left" vertical="center" indent="1"/>
    </xf>
    <xf numFmtId="0" fontId="22" fillId="0" borderId="15" xfId="0" applyFont="1" applyBorder="1" applyAlignment="1">
      <alignment horizontal="left" vertical="center"/>
    </xf>
    <xf numFmtId="0" fontId="22" fillId="0" borderId="0" xfId="55" applyFont="1" applyBorder="1" applyAlignment="1">
      <alignment vertical="center"/>
    </xf>
    <xf numFmtId="0" fontId="34" fillId="0" borderId="0" xfId="52" applyFont="1">
      <alignment vertical="center"/>
    </xf>
    <xf numFmtId="0" fontId="35" fillId="0" borderId="0" xfId="52" applyFont="1">
      <alignment vertical="center"/>
    </xf>
    <xf numFmtId="0" fontId="34" fillId="24" borderId="11" xfId="52" applyFont="1" applyFill="1" applyBorder="1" applyAlignment="1">
      <alignment horizontal="center" vertical="center"/>
    </xf>
    <xf numFmtId="0" fontId="34" fillId="24" borderId="11" xfId="52" applyFont="1" applyFill="1" applyBorder="1" applyAlignment="1">
      <alignment horizontal="center" vertical="top"/>
    </xf>
    <xf numFmtId="0" fontId="34" fillId="24" borderId="48" xfId="52" applyFont="1" applyFill="1" applyBorder="1" applyAlignment="1">
      <alignment horizontal="center" vertical="top"/>
    </xf>
    <xf numFmtId="0" fontId="34" fillId="24" borderId="15" xfId="52" applyFont="1" applyFill="1" applyBorder="1" applyAlignment="1">
      <alignment horizontal="center" vertical="top"/>
    </xf>
    <xf numFmtId="0" fontId="34" fillId="24" borderId="44" xfId="52" applyFont="1" applyFill="1" applyBorder="1" applyAlignment="1">
      <alignment horizontal="center" vertical="top"/>
    </xf>
    <xf numFmtId="0" fontId="34" fillId="24" borderId="12" xfId="52" applyFont="1" applyFill="1" applyBorder="1" applyAlignment="1">
      <alignment horizontal="center" vertical="center"/>
    </xf>
    <xf numFmtId="0" fontId="34" fillId="24" borderId="12" xfId="52" applyFont="1" applyFill="1" applyBorder="1" applyAlignment="1">
      <alignment horizontal="center" vertical="top"/>
    </xf>
    <xf numFmtId="0" fontId="34" fillId="24" borderId="49" xfId="52" applyFont="1" applyFill="1" applyBorder="1" applyAlignment="1">
      <alignment horizontal="center" vertical="top"/>
    </xf>
    <xf numFmtId="0" fontId="34" fillId="24" borderId="0" xfId="52" applyFont="1" applyFill="1" applyBorder="1" applyAlignment="1">
      <alignment horizontal="center" vertical="top"/>
    </xf>
    <xf numFmtId="0" fontId="34" fillId="24" borderId="50" xfId="52" applyFont="1" applyFill="1" applyBorder="1" applyAlignment="1">
      <alignment horizontal="center" vertical="top"/>
    </xf>
    <xf numFmtId="0" fontId="34" fillId="24" borderId="13" xfId="52" applyFont="1" applyFill="1" applyBorder="1" applyAlignment="1">
      <alignment horizontal="center" vertical="center"/>
    </xf>
    <xf numFmtId="0" fontId="34" fillId="24" borderId="13" xfId="52" applyFont="1" applyFill="1" applyBorder="1" applyAlignment="1">
      <alignment horizontal="center" vertical="top"/>
    </xf>
    <xf numFmtId="0" fontId="34" fillId="24" borderId="23" xfId="52" applyFont="1" applyFill="1" applyBorder="1" applyAlignment="1">
      <alignment horizontal="center" vertical="top"/>
    </xf>
    <xf numFmtId="0" fontId="34" fillId="24" borderId="10" xfId="52" applyFont="1" applyFill="1" applyBorder="1" applyAlignment="1">
      <alignment horizontal="center" vertical="top"/>
    </xf>
    <xf numFmtId="0" fontId="34" fillId="24" borderId="46" xfId="52" applyFont="1" applyFill="1" applyBorder="1" applyAlignment="1">
      <alignment horizontal="center" vertical="top"/>
    </xf>
    <xf numFmtId="0" fontId="34" fillId="0" borderId="36" xfId="52" applyFont="1" applyBorder="1">
      <alignment vertical="center"/>
    </xf>
    <xf numFmtId="0" fontId="34" fillId="0" borderId="36" xfId="52" applyFont="1" applyBorder="1" applyAlignment="1">
      <alignment horizontal="center" vertical="center"/>
    </xf>
    <xf numFmtId="38" fontId="34" fillId="0" borderId="13" xfId="53" applyFont="1" applyBorder="1" applyAlignment="1">
      <alignment vertical="center"/>
    </xf>
    <xf numFmtId="0" fontId="34" fillId="0" borderId="33" xfId="52" applyFont="1" applyBorder="1" applyAlignment="1">
      <alignment vertical="center"/>
    </xf>
    <xf numFmtId="0" fontId="34" fillId="0" borderId="34" xfId="52" applyFont="1" applyBorder="1" applyAlignment="1">
      <alignment vertical="center"/>
    </xf>
    <xf numFmtId="0" fontId="34" fillId="0" borderId="35" xfId="52" applyFont="1" applyBorder="1" applyAlignment="1">
      <alignment vertical="center"/>
    </xf>
    <xf numFmtId="0" fontId="34" fillId="24" borderId="36" xfId="52" applyFont="1" applyFill="1" applyBorder="1" applyAlignment="1">
      <alignment horizontal="center" vertical="center"/>
    </xf>
    <xf numFmtId="0" fontId="34" fillId="24" borderId="36" xfId="52" applyFont="1" applyFill="1" applyBorder="1" applyAlignment="1">
      <alignment horizontal="center" vertical="center" wrapText="1"/>
    </xf>
    <xf numFmtId="38" fontId="22" fillId="0" borderId="36" xfId="54" applyFont="1" applyBorder="1" applyAlignment="1">
      <alignment vertical="center" wrapText="1"/>
    </xf>
    <xf numFmtId="38" fontId="34" fillId="0" borderId="36" xfId="52" applyNumberFormat="1" applyFont="1" applyBorder="1">
      <alignment vertical="center"/>
    </xf>
    <xf numFmtId="0" fontId="34" fillId="24" borderId="56" xfId="52" applyFont="1" applyFill="1" applyBorder="1">
      <alignment vertical="center"/>
    </xf>
    <xf numFmtId="38" fontId="34" fillId="0" borderId="57" xfId="52" applyNumberFormat="1" applyFont="1" applyBorder="1">
      <alignment vertical="center"/>
    </xf>
    <xf numFmtId="38" fontId="34" fillId="0" borderId="0" xfId="52" applyNumberFormat="1" applyFont="1" applyBorder="1">
      <alignment vertical="center"/>
    </xf>
    <xf numFmtId="0" fontId="22" fillId="24" borderId="33" xfId="55" applyFont="1" applyFill="1" applyBorder="1" applyAlignment="1">
      <alignment vertical="center"/>
    </xf>
    <xf numFmtId="0" fontId="22" fillId="24" borderId="34" xfId="55" applyFont="1" applyFill="1" applyBorder="1" applyAlignment="1">
      <alignment vertical="center"/>
    </xf>
    <xf numFmtId="0" fontId="22" fillId="24" borderId="34" xfId="55" applyFont="1" applyFill="1" applyBorder="1" applyAlignment="1">
      <alignment vertical="center" wrapText="1"/>
    </xf>
    <xf numFmtId="0" fontId="22" fillId="24" borderId="36" xfId="55" applyFont="1" applyFill="1" applyBorder="1" applyAlignment="1">
      <alignment vertical="center" wrapText="1"/>
    </xf>
    <xf numFmtId="0" fontId="22" fillId="0" borderId="33" xfId="55" applyFont="1" applyBorder="1" applyAlignment="1">
      <alignment vertical="center"/>
    </xf>
    <xf numFmtId="0" fontId="34" fillId="0" borderId="34" xfId="52" applyFont="1" applyBorder="1">
      <alignment vertical="center"/>
    </xf>
    <xf numFmtId="0" fontId="22" fillId="0" borderId="34" xfId="55" applyFont="1" applyBorder="1" applyAlignment="1">
      <alignment vertical="center"/>
    </xf>
    <xf numFmtId="0" fontId="22" fillId="0" borderId="35" xfId="55" applyFont="1" applyBorder="1" applyAlignment="1">
      <alignment vertical="center"/>
    </xf>
    <xf numFmtId="0" fontId="22" fillId="0" borderId="34" xfId="55" applyFont="1" applyBorder="1" applyAlignment="1">
      <alignment vertical="center" wrapText="1"/>
    </xf>
    <xf numFmtId="0" fontId="22" fillId="0" borderId="35" xfId="55" applyFont="1" applyBorder="1" applyAlignment="1">
      <alignment vertical="center" wrapText="1"/>
    </xf>
    <xf numFmtId="0" fontId="22" fillId="0" borderId="15" xfId="55" applyFont="1" applyBorder="1" applyAlignment="1">
      <alignment vertical="center"/>
    </xf>
    <xf numFmtId="0" fontId="34" fillId="0" borderId="0" xfId="52" applyFont="1" applyBorder="1">
      <alignment vertical="center"/>
    </xf>
    <xf numFmtId="38" fontId="22" fillId="0" borderId="0" xfId="54" applyFont="1" applyBorder="1" applyAlignment="1">
      <alignment vertical="center" wrapText="1"/>
    </xf>
    <xf numFmtId="0" fontId="22" fillId="0" borderId="0" xfId="55" applyFont="1" applyFill="1" applyBorder="1" applyAlignment="1">
      <alignment vertical="center"/>
    </xf>
    <xf numFmtId="0" fontId="22" fillId="0" borderId="0" xfId="0" applyFont="1" applyAlignment="1">
      <alignment horizontal="center" vertical="center"/>
    </xf>
    <xf numFmtId="0" fontId="22" fillId="0" borderId="0" xfId="0" applyFont="1" applyAlignment="1">
      <alignment horizontal="center" vertical="center"/>
    </xf>
    <xf numFmtId="0" fontId="22" fillId="0" borderId="49"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59" xfId="0" applyFont="1" applyBorder="1" applyAlignment="1">
      <alignment horizontal="right" vertical="center"/>
    </xf>
    <xf numFmtId="38" fontId="22" fillId="0" borderId="27" xfId="33" applyFont="1" applyBorder="1" applyAlignment="1">
      <alignment horizontal="distributed" vertical="center" indent="1"/>
    </xf>
    <xf numFmtId="38" fontId="22" fillId="0" borderId="60" xfId="33" applyFont="1" applyBorder="1" applyAlignment="1">
      <alignment horizontal="right" vertical="center"/>
    </xf>
    <xf numFmtId="38" fontId="22" fillId="0" borderId="27" xfId="33" applyFont="1" applyBorder="1" applyAlignment="1">
      <alignment horizontal="right" vertical="center"/>
    </xf>
    <xf numFmtId="0" fontId="22" fillId="0" borderId="18" xfId="0" applyFont="1" applyBorder="1" applyAlignment="1">
      <alignment horizontal="distributed" vertical="center" indent="1"/>
    </xf>
    <xf numFmtId="0" fontId="22" fillId="0" borderId="61" xfId="0" applyFont="1" applyBorder="1" applyAlignment="1">
      <alignment horizontal="right" vertical="center"/>
    </xf>
    <xf numFmtId="0" fontId="22" fillId="0" borderId="18" xfId="0" applyFont="1" applyBorder="1" applyAlignment="1">
      <alignment horizontal="right" vertical="center"/>
    </xf>
    <xf numFmtId="0" fontId="22" fillId="0" borderId="62" xfId="0" applyFont="1" applyBorder="1" applyAlignment="1">
      <alignment horizontal="right" vertical="center"/>
    </xf>
    <xf numFmtId="0" fontId="22" fillId="0" borderId="18" xfId="0" applyFont="1" applyBorder="1" applyAlignment="1">
      <alignment horizontal="distributed" vertical="center" wrapText="1" indent="1"/>
    </xf>
    <xf numFmtId="176" fontId="22" fillId="0" borderId="29" xfId="0" applyNumberFormat="1" applyFont="1" applyBorder="1" applyAlignment="1">
      <alignment horizontal="distributed" vertical="center" wrapText="1" indent="1"/>
    </xf>
    <xf numFmtId="176" fontId="22" fillId="0" borderId="63" xfId="0" applyNumberFormat="1" applyFont="1" applyBorder="1">
      <alignment vertical="center"/>
    </xf>
    <xf numFmtId="176" fontId="22" fillId="0" borderId="29" xfId="0" applyNumberFormat="1" applyFont="1" applyBorder="1">
      <alignment vertical="center"/>
    </xf>
    <xf numFmtId="176" fontId="22" fillId="0" borderId="64" xfId="0" applyNumberFormat="1" applyFont="1" applyBorder="1">
      <alignment vertical="center"/>
    </xf>
    <xf numFmtId="0" fontId="22" fillId="0" borderId="13" xfId="0" applyFont="1" applyBorder="1" applyAlignment="1">
      <alignment horizontal="right" vertical="center"/>
    </xf>
    <xf numFmtId="0" fontId="22" fillId="0" borderId="13" xfId="0" quotePrefix="1" applyFont="1" applyBorder="1" applyAlignment="1">
      <alignment horizontal="right" vertical="center"/>
    </xf>
    <xf numFmtId="49" fontId="22" fillId="0" borderId="23" xfId="0" quotePrefix="1" applyNumberFormat="1" applyFont="1" applyBorder="1" applyAlignment="1">
      <alignment horizontal="right" vertical="center"/>
    </xf>
    <xf numFmtId="38" fontId="22" fillId="0" borderId="65" xfId="33" applyFont="1" applyBorder="1" applyAlignment="1">
      <alignment horizontal="right" vertical="center"/>
    </xf>
    <xf numFmtId="176" fontId="36" fillId="0" borderId="20" xfId="0" applyNumberFormat="1" applyFont="1" applyBorder="1">
      <alignment vertical="center"/>
    </xf>
    <xf numFmtId="0" fontId="22" fillId="0" borderId="0" xfId="0" applyFont="1" applyBorder="1">
      <alignment vertical="center"/>
    </xf>
    <xf numFmtId="38" fontId="22" fillId="0" borderId="72" xfId="33" applyFont="1" applyBorder="1" applyAlignment="1">
      <alignment horizontal="right" vertical="center"/>
    </xf>
    <xf numFmtId="38" fontId="22" fillId="0" borderId="73" xfId="33" applyFont="1" applyBorder="1" applyAlignment="1">
      <alignment horizontal="right" vertical="center"/>
    </xf>
    <xf numFmtId="38" fontId="22" fillId="0" borderId="38" xfId="33" applyFont="1" applyBorder="1" applyAlignment="1">
      <alignment horizontal="right" vertical="center"/>
    </xf>
    <xf numFmtId="0" fontId="22" fillId="0" borderId="28" xfId="0" applyFont="1" applyBorder="1" applyAlignment="1">
      <alignment horizontal="right" vertical="center"/>
    </xf>
    <xf numFmtId="176" fontId="22" fillId="0" borderId="28" xfId="0" applyNumberFormat="1" applyFont="1" applyBorder="1">
      <alignment vertical="center"/>
    </xf>
    <xf numFmtId="176" fontId="22" fillId="0" borderId="61" xfId="0" applyNumberFormat="1" applyFont="1" applyBorder="1">
      <alignment vertical="center"/>
    </xf>
    <xf numFmtId="176" fontId="22" fillId="0" borderId="78" xfId="0" applyNumberFormat="1" applyFont="1" applyBorder="1">
      <alignment vertical="center"/>
    </xf>
    <xf numFmtId="0" fontId="22" fillId="0" borderId="54" xfId="0" applyFont="1" applyBorder="1" applyAlignment="1">
      <alignment horizontal="distributed" vertical="center" wrapText="1" indent="1"/>
    </xf>
    <xf numFmtId="0" fontId="22" fillId="0" borderId="74" xfId="0" applyFont="1" applyBorder="1" applyAlignment="1">
      <alignment horizontal="distributed" vertical="center" wrapText="1" indent="1"/>
    </xf>
    <xf numFmtId="0" fontId="22" fillId="0" borderId="55" xfId="0" applyFont="1" applyBorder="1" applyAlignment="1">
      <alignment horizontal="distributed" vertical="center" wrapText="1" indent="1"/>
    </xf>
    <xf numFmtId="176" fontId="22" fillId="0" borderId="55" xfId="0" applyNumberFormat="1" applyFont="1" applyBorder="1" applyAlignment="1">
      <alignment horizontal="distributed" vertical="center" wrapText="1" indent="1"/>
    </xf>
    <xf numFmtId="0" fontId="26" fillId="0" borderId="0" xfId="0" applyNumberFormat="1" applyFont="1">
      <alignment vertical="center"/>
    </xf>
    <xf numFmtId="0" fontId="23" fillId="0" borderId="0" xfId="0" applyNumberFormat="1" applyFont="1">
      <alignment vertical="center"/>
    </xf>
    <xf numFmtId="0" fontId="26" fillId="0" borderId="0" xfId="0" applyNumberFormat="1" applyFont="1" applyAlignment="1">
      <alignment horizontal="left" vertical="center"/>
    </xf>
    <xf numFmtId="58" fontId="26" fillId="0" borderId="0" xfId="0" applyNumberFormat="1" applyFont="1" applyAlignment="1">
      <alignment horizontal="right" vertical="center" shrinkToFit="1"/>
    </xf>
    <xf numFmtId="58" fontId="22" fillId="0" borderId="0" xfId="0" applyNumberFormat="1" applyFont="1" applyAlignment="1">
      <alignment horizontal="distributed" vertical="center" shrinkToFit="1"/>
    </xf>
    <xf numFmtId="0" fontId="26" fillId="0" borderId="0" xfId="0" applyNumberFormat="1" applyFont="1" applyAlignment="1">
      <alignment horizontal="center" vertical="center"/>
    </xf>
    <xf numFmtId="0" fontId="26" fillId="0" borderId="0" xfId="0" applyNumberFormat="1" applyFont="1" applyAlignment="1">
      <alignment horizontal="left" vertical="center" wrapText="1"/>
    </xf>
    <xf numFmtId="0" fontId="32" fillId="0" borderId="0" xfId="0" applyNumberFormat="1" applyFont="1" applyAlignment="1">
      <alignment horizontal="left" vertical="center"/>
    </xf>
    <xf numFmtId="0" fontId="37" fillId="0" borderId="0" xfId="0" applyNumberFormat="1" applyFont="1" applyAlignment="1">
      <alignment horizontal="right" vertical="top"/>
    </xf>
    <xf numFmtId="0" fontId="37" fillId="0" borderId="0" xfId="0" applyNumberFormat="1" applyFont="1" applyAlignment="1">
      <alignment horizontal="left" vertical="top" wrapText="1"/>
    </xf>
    <xf numFmtId="0" fontId="37" fillId="0" borderId="0" xfId="0" applyNumberFormat="1" applyFont="1" applyAlignment="1">
      <alignment vertical="top" wrapText="1"/>
    </xf>
    <xf numFmtId="0" fontId="38" fillId="0" borderId="0" xfId="0" applyNumberFormat="1" applyFont="1" applyAlignment="1">
      <alignment horizontal="left" vertical="top"/>
    </xf>
    <xf numFmtId="0" fontId="32" fillId="0" borderId="0" xfId="0" applyNumberFormat="1" applyFont="1" applyAlignment="1">
      <alignment horizontal="left" vertical="top"/>
    </xf>
    <xf numFmtId="0" fontId="26" fillId="0" borderId="0" xfId="0" applyNumberFormat="1" applyFont="1" applyAlignment="1">
      <alignment vertical="center"/>
    </xf>
    <xf numFmtId="0" fontId="26" fillId="0" borderId="0" xfId="0" applyNumberFormat="1" applyFont="1" applyAlignment="1">
      <alignment horizontal="left" vertical="top" wrapText="1"/>
    </xf>
    <xf numFmtId="0" fontId="22" fillId="0" borderId="0" xfId="0" applyNumberFormat="1" applyFont="1" applyAlignment="1">
      <alignment horizontal="left" vertical="top" wrapText="1"/>
    </xf>
    <xf numFmtId="0" fontId="37" fillId="0" borderId="0" xfId="0" applyFont="1">
      <alignment vertical="center"/>
    </xf>
    <xf numFmtId="0" fontId="37" fillId="0" borderId="0" xfId="0" applyFont="1" applyAlignment="1" applyProtection="1">
      <alignment horizontal="center" vertical="center"/>
    </xf>
    <xf numFmtId="0" fontId="37" fillId="0" borderId="0" xfId="0" applyFont="1" applyAlignment="1">
      <alignment vertical="center"/>
    </xf>
    <xf numFmtId="0" fontId="37" fillId="0" borderId="0" xfId="0" applyFont="1" applyAlignment="1">
      <alignment vertical="center" wrapText="1"/>
    </xf>
    <xf numFmtId="0" fontId="41" fillId="0" borderId="0" xfId="0" applyFont="1">
      <alignment vertical="center"/>
    </xf>
    <xf numFmtId="0" fontId="41" fillId="0" borderId="48" xfId="0" applyFont="1" applyBorder="1" applyAlignment="1">
      <alignment vertical="center"/>
    </xf>
    <xf numFmtId="0" fontId="41" fillId="0" borderId="71" xfId="0" applyFont="1" applyBorder="1" applyAlignment="1">
      <alignment vertical="center"/>
    </xf>
    <xf numFmtId="0" fontId="41" fillId="0" borderId="71" xfId="0" applyFont="1" applyBorder="1" applyAlignment="1">
      <alignment horizontal="left" vertical="center" indent="1"/>
    </xf>
    <xf numFmtId="0" fontId="41" fillId="0" borderId="15" xfId="0" applyFont="1" applyBorder="1" applyAlignment="1">
      <alignment vertical="center"/>
    </xf>
    <xf numFmtId="0" fontId="41" fillId="0" borderId="15" xfId="0" applyFont="1" applyBorder="1" applyAlignment="1">
      <alignment vertical="center" wrapText="1"/>
    </xf>
    <xf numFmtId="0" fontId="22" fillId="0" borderId="0" xfId="0" applyFont="1" applyAlignment="1">
      <alignment horizontal="right"/>
    </xf>
    <xf numFmtId="0" fontId="41" fillId="0" borderId="25" xfId="0" applyFont="1" applyBorder="1" applyAlignment="1">
      <alignment vertical="center"/>
    </xf>
    <xf numFmtId="38" fontId="41" fillId="0" borderId="26" xfId="33" applyFont="1" applyBorder="1" applyAlignment="1">
      <alignment horizontal="right" vertical="center"/>
    </xf>
    <xf numFmtId="38" fontId="41" fillId="0" borderId="38" xfId="33" applyFont="1" applyBorder="1" applyAlignment="1">
      <alignment horizontal="right" vertical="center"/>
    </xf>
    <xf numFmtId="12" fontId="22" fillId="0" borderId="26" xfId="0" applyNumberFormat="1" applyFont="1" applyBorder="1" applyAlignment="1">
      <alignment vertical="center" wrapText="1"/>
    </xf>
    <xf numFmtId="0" fontId="41" fillId="0" borderId="26" xfId="0" applyFont="1" applyBorder="1" applyAlignment="1">
      <alignment vertical="center"/>
    </xf>
    <xf numFmtId="0" fontId="41" fillId="0" borderId="15" xfId="0" applyFont="1" applyBorder="1" applyAlignment="1">
      <alignment horizontal="right" vertical="top" wrapText="1"/>
    </xf>
    <xf numFmtId="38" fontId="41" fillId="0" borderId="15" xfId="33" applyFont="1" applyBorder="1" applyAlignment="1">
      <alignment horizontal="right" vertical="center"/>
    </xf>
    <xf numFmtId="12" fontId="22" fillId="0" borderId="15" xfId="0" applyNumberFormat="1" applyFont="1" applyBorder="1" applyAlignment="1">
      <alignment vertical="center" wrapText="1"/>
    </xf>
    <xf numFmtId="38" fontId="41" fillId="0" borderId="44" xfId="33" applyFont="1" applyBorder="1" applyAlignment="1">
      <alignment horizontal="right" vertical="center"/>
    </xf>
    <xf numFmtId="0" fontId="41" fillId="0" borderId="26" xfId="0" applyFont="1" applyBorder="1" applyAlignment="1">
      <alignment horizontal="right" vertical="top" wrapText="1"/>
    </xf>
    <xf numFmtId="176" fontId="22" fillId="0" borderId="53" xfId="0" applyNumberFormat="1" applyFont="1" applyBorder="1" applyAlignment="1">
      <alignment horizontal="distributed" vertical="center" wrapText="1" indent="1"/>
    </xf>
    <xf numFmtId="0" fontId="22" fillId="0" borderId="31" xfId="0" applyFont="1" applyBorder="1" applyAlignment="1">
      <alignment horizontal="right" vertical="center"/>
    </xf>
    <xf numFmtId="3" fontId="22" fillId="0" borderId="63" xfId="0" applyNumberFormat="1" applyFont="1" applyBorder="1" applyAlignment="1">
      <alignment horizontal="right" vertical="center"/>
    </xf>
    <xf numFmtId="3" fontId="22" fillId="0" borderId="29" xfId="0" applyNumberFormat="1" applyFont="1" applyBorder="1" applyAlignment="1">
      <alignment horizontal="right" vertical="center"/>
    </xf>
    <xf numFmtId="0" fontId="22" fillId="0" borderId="64" xfId="0" applyFont="1" applyBorder="1" applyAlignment="1">
      <alignment horizontal="right" vertical="center"/>
    </xf>
    <xf numFmtId="178" fontId="22" fillId="0" borderId="60" xfId="33" applyNumberFormat="1" applyFont="1" applyBorder="1" applyAlignment="1">
      <alignment horizontal="right" vertical="center"/>
    </xf>
    <xf numFmtId="178" fontId="22" fillId="0" borderId="27" xfId="33" applyNumberFormat="1" applyFont="1" applyBorder="1" applyAlignment="1">
      <alignment horizontal="right" vertical="center"/>
    </xf>
    <xf numFmtId="178" fontId="22" fillId="0" borderId="61" xfId="0" applyNumberFormat="1" applyFont="1" applyBorder="1" applyAlignment="1">
      <alignment horizontal="right" vertical="center"/>
    </xf>
    <xf numFmtId="178" fontId="22" fillId="0" borderId="18" xfId="0" applyNumberFormat="1" applyFont="1" applyBorder="1" applyAlignment="1">
      <alignment horizontal="right" vertical="center"/>
    </xf>
    <xf numFmtId="179" fontId="22" fillId="0" borderId="65" xfId="33" applyNumberFormat="1" applyFont="1" applyBorder="1" applyAlignment="1">
      <alignment horizontal="right" vertical="center"/>
    </xf>
    <xf numFmtId="179" fontId="22" fillId="0" borderId="62" xfId="0" applyNumberFormat="1" applyFont="1" applyBorder="1" applyAlignment="1">
      <alignment horizontal="right" vertical="center"/>
    </xf>
    <xf numFmtId="179" fontId="22" fillId="0" borderId="61" xfId="0" applyNumberFormat="1" applyFont="1" applyBorder="1" applyAlignment="1">
      <alignment horizontal="right" vertical="center"/>
    </xf>
    <xf numFmtId="12" fontId="36" fillId="0" borderId="20" xfId="0" applyNumberFormat="1" applyFont="1" applyBorder="1">
      <alignment vertical="center"/>
    </xf>
    <xf numFmtId="180" fontId="22" fillId="0" borderId="38" xfId="33" applyNumberFormat="1" applyFont="1" applyBorder="1" applyAlignment="1">
      <alignment horizontal="right" vertical="center"/>
    </xf>
    <xf numFmtId="180" fontId="22" fillId="0" borderId="62" xfId="0" applyNumberFormat="1" applyFont="1" applyBorder="1">
      <alignment vertical="center"/>
    </xf>
    <xf numFmtId="180" fontId="22" fillId="0" borderId="62" xfId="0" applyNumberFormat="1" applyFont="1" applyBorder="1" applyAlignment="1">
      <alignment horizontal="right" vertical="center"/>
    </xf>
    <xf numFmtId="38" fontId="42" fillId="0" borderId="72" xfId="33" applyFont="1" applyBorder="1" applyAlignment="1">
      <alignment horizontal="right" vertical="center"/>
    </xf>
    <xf numFmtId="0" fontId="41" fillId="0" borderId="51" xfId="0" applyFont="1" applyBorder="1" applyAlignment="1">
      <alignment vertical="center"/>
    </xf>
    <xf numFmtId="0" fontId="41" fillId="0" borderId="49" xfId="0" applyFont="1" applyBorder="1" applyAlignment="1">
      <alignment vertical="center"/>
    </xf>
    <xf numFmtId="0" fontId="41" fillId="0" borderId="25" xfId="0" applyFont="1" applyBorder="1" applyAlignment="1">
      <alignment horizontal="left" vertical="center" wrapText="1"/>
    </xf>
    <xf numFmtId="38" fontId="41" fillId="0" borderId="20" xfId="33" applyFont="1" applyBorder="1" applyAlignment="1">
      <alignment horizontal="right" vertical="center"/>
    </xf>
    <xf numFmtId="179" fontId="36" fillId="0" borderId="20" xfId="0" applyNumberFormat="1" applyFont="1" applyBorder="1">
      <alignment vertical="center"/>
    </xf>
    <xf numFmtId="0" fontId="41" fillId="0" borderId="43" xfId="0" applyFont="1" applyBorder="1" applyAlignment="1">
      <alignment vertical="center" wrapText="1"/>
    </xf>
    <xf numFmtId="0" fontId="41" fillId="0" borderId="25" xfId="0" applyFont="1" applyBorder="1" applyAlignment="1">
      <alignment vertical="center" wrapText="1"/>
    </xf>
    <xf numFmtId="0" fontId="41" fillId="0" borderId="0" xfId="0" applyFont="1" applyBorder="1" applyAlignment="1">
      <alignment vertical="center"/>
    </xf>
    <xf numFmtId="38" fontId="41" fillId="0" borderId="26" xfId="33" applyFont="1" applyBorder="1" applyAlignment="1">
      <alignment horizontal="center" vertical="center"/>
    </xf>
    <xf numFmtId="0" fontId="41" fillId="0" borderId="20" xfId="0" applyFont="1" applyBorder="1" applyAlignment="1">
      <alignment vertical="center"/>
    </xf>
    <xf numFmtId="0" fontId="41" fillId="0" borderId="20" xfId="0" applyFont="1" applyBorder="1" applyAlignment="1">
      <alignment vertical="top" wrapText="1"/>
    </xf>
    <xf numFmtId="38" fontId="41" fillId="0" borderId="20" xfId="33" applyFont="1" applyBorder="1" applyAlignment="1">
      <alignment vertical="center"/>
    </xf>
    <xf numFmtId="12" fontId="22" fillId="0" borderId="20" xfId="0" applyNumberFormat="1" applyFont="1" applyBorder="1" applyAlignment="1">
      <alignment vertical="center" wrapText="1"/>
    </xf>
    <xf numFmtId="38" fontId="41" fillId="0" borderId="55" xfId="33" applyFont="1" applyBorder="1" applyAlignment="1">
      <alignment horizontal="right" vertical="center"/>
    </xf>
    <xf numFmtId="0" fontId="41" fillId="0" borderId="75" xfId="0" applyFont="1" applyBorder="1" applyAlignment="1">
      <alignment horizontal="center" vertical="center" wrapText="1"/>
    </xf>
    <xf numFmtId="0" fontId="22" fillId="0" borderId="69" xfId="0" applyFont="1" applyBorder="1" applyAlignment="1">
      <alignment horizontal="center" wrapText="1"/>
    </xf>
    <xf numFmtId="0" fontId="22" fillId="0" borderId="69" xfId="0" applyFont="1" applyBorder="1" applyAlignment="1">
      <alignment horizontal="center"/>
    </xf>
    <xf numFmtId="0" fontId="22" fillId="0" borderId="70" xfId="0" applyFont="1" applyBorder="1" applyAlignment="1">
      <alignment horizontal="right"/>
    </xf>
    <xf numFmtId="0" fontId="41" fillId="0" borderId="49" xfId="0" applyFont="1" applyBorder="1" applyAlignment="1">
      <alignment horizontal="left" vertical="center" indent="1"/>
    </xf>
    <xf numFmtId="177" fontId="28" fillId="0" borderId="75" xfId="0" applyNumberFormat="1" applyFont="1" applyBorder="1" applyAlignment="1">
      <alignment vertical="center" wrapText="1"/>
    </xf>
    <xf numFmtId="181" fontId="32" fillId="0" borderId="53" xfId="0" applyNumberFormat="1" applyFont="1" applyBorder="1" applyAlignment="1">
      <alignment horizontal="left"/>
    </xf>
    <xf numFmtId="0" fontId="36" fillId="0" borderId="25" xfId="0" applyFont="1" applyBorder="1" applyAlignment="1">
      <alignment horizontal="center" vertical="center"/>
    </xf>
    <xf numFmtId="0" fontId="36" fillId="0" borderId="10" xfId="0" applyFont="1" applyBorder="1" applyAlignment="1">
      <alignment horizontal="center" vertical="center"/>
    </xf>
    <xf numFmtId="0" fontId="41" fillId="0" borderId="55" xfId="0" applyFont="1" applyBorder="1" applyAlignment="1">
      <alignment vertical="center"/>
    </xf>
    <xf numFmtId="0" fontId="22" fillId="0" borderId="0" xfId="0" applyFont="1" applyBorder="1" applyAlignment="1">
      <alignment horizontal="left" vertical="center"/>
    </xf>
    <xf numFmtId="0" fontId="22" fillId="0" borderId="10" xfId="0" applyFont="1" applyBorder="1">
      <alignment vertical="center"/>
    </xf>
    <xf numFmtId="0" fontId="43" fillId="0" borderId="0" xfId="51" applyFont="1">
      <alignment vertical="center"/>
    </xf>
    <xf numFmtId="0" fontId="44" fillId="0" borderId="0" xfId="51" applyFont="1">
      <alignment vertical="center"/>
    </xf>
    <xf numFmtId="0" fontId="34" fillId="0" borderId="0" xfId="51" applyFont="1">
      <alignment vertical="center"/>
    </xf>
    <xf numFmtId="0" fontId="27" fillId="0" borderId="0" xfId="0" applyFont="1" applyBorder="1" applyAlignment="1">
      <alignment horizontal="left" vertical="top"/>
    </xf>
    <xf numFmtId="0" fontId="22" fillId="0" borderId="23" xfId="0" quotePrefix="1" applyFont="1" applyBorder="1" applyAlignment="1">
      <alignment horizontal="right" vertical="center"/>
    </xf>
    <xf numFmtId="179" fontId="22" fillId="0" borderId="18" xfId="0" applyNumberFormat="1" applyFont="1" applyBorder="1" applyAlignment="1">
      <alignment horizontal="right" vertical="center"/>
    </xf>
    <xf numFmtId="176" fontId="22" fillId="0" borderId="18" xfId="0" applyNumberFormat="1" applyFont="1" applyBorder="1">
      <alignment vertical="center"/>
    </xf>
    <xf numFmtId="0" fontId="22" fillId="0" borderId="0" xfId="0" applyFont="1" applyBorder="1" applyAlignment="1">
      <alignment horizontal="center" vertical="center" wrapText="1"/>
    </xf>
    <xf numFmtId="49" fontId="22" fillId="0" borderId="10" xfId="0" quotePrefix="1" applyNumberFormat="1" applyFont="1" applyBorder="1" applyAlignment="1">
      <alignment horizontal="right" vertical="center"/>
    </xf>
    <xf numFmtId="0" fontId="41" fillId="0" borderId="85" xfId="0" applyFont="1" applyBorder="1" applyAlignment="1">
      <alignment horizontal="center" vertical="center" wrapText="1"/>
    </xf>
    <xf numFmtId="0" fontId="42" fillId="0" borderId="85"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12" xfId="0" applyFont="1" applyBorder="1" applyAlignment="1">
      <alignment horizontal="center" vertical="center" wrapText="1"/>
    </xf>
    <xf numFmtId="0" fontId="46" fillId="0" borderId="0" xfId="51" applyFont="1">
      <alignment vertical="center"/>
    </xf>
    <xf numFmtId="0" fontId="31" fillId="0" borderId="0" xfId="0" applyFont="1" applyBorder="1" applyAlignment="1">
      <alignment vertical="center"/>
    </xf>
    <xf numFmtId="0" fontId="32" fillId="0" borderId="0" xfId="0" applyFont="1" applyBorder="1" applyAlignment="1">
      <alignment horizontal="center" vertical="center"/>
    </xf>
    <xf numFmtId="0" fontId="22" fillId="0" borderId="49" xfId="0" applyFont="1" applyBorder="1" applyAlignment="1">
      <alignment horizontal="center" vertical="center" wrapText="1"/>
    </xf>
    <xf numFmtId="0" fontId="41" fillId="0" borderId="15" xfId="0" applyFont="1" applyBorder="1" applyAlignment="1">
      <alignment horizontal="center" vertical="center"/>
    </xf>
    <xf numFmtId="38" fontId="22" fillId="0" borderId="27" xfId="33" applyFont="1" applyBorder="1" applyAlignment="1">
      <alignment horizontal="distributed" vertical="center" indent="1"/>
    </xf>
    <xf numFmtId="38" fontId="22" fillId="0" borderId="17" xfId="33" applyFont="1" applyBorder="1" applyAlignment="1">
      <alignment horizontal="right" vertical="center"/>
    </xf>
    <xf numFmtId="38" fontId="22" fillId="0" borderId="32" xfId="33" applyFont="1" applyBorder="1" applyAlignment="1">
      <alignment horizontal="right" vertical="center"/>
    </xf>
    <xf numFmtId="0" fontId="40" fillId="0" borderId="0" xfId="0" applyFont="1" applyAlignment="1">
      <alignment horizontal="center" vertical="center"/>
    </xf>
    <xf numFmtId="0" fontId="22" fillId="0" borderId="58" xfId="0" applyFont="1" applyBorder="1" applyAlignment="1">
      <alignment horizontal="distributed" vertical="center" wrapText="1" indent="2"/>
    </xf>
    <xf numFmtId="0" fontId="22" fillId="0" borderId="59" xfId="0" applyFont="1" applyBorder="1" applyAlignment="1">
      <alignment horizontal="distributed" vertical="center" wrapText="1" indent="2"/>
    </xf>
    <xf numFmtId="0" fontId="22" fillId="0" borderId="66"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0" fillId="0" borderId="0" xfId="0" applyBorder="1" applyAlignment="1">
      <alignment horizontal="center" vertical="center"/>
    </xf>
    <xf numFmtId="0" fontId="41" fillId="0" borderId="71" xfId="0" applyFont="1" applyBorder="1" applyAlignment="1">
      <alignment horizontal="center" vertical="center" wrapText="1"/>
    </xf>
    <xf numFmtId="0" fontId="41" fillId="0" borderId="24" xfId="0" applyFont="1" applyBorder="1" applyAlignment="1">
      <alignment horizontal="center" vertical="center"/>
    </xf>
    <xf numFmtId="0" fontId="41" fillId="0" borderId="25" xfId="0" applyFont="1" applyBorder="1" applyAlignment="1">
      <alignment horizontal="center" vertical="center"/>
    </xf>
    <xf numFmtId="0" fontId="41" fillId="0" borderId="23" xfId="0" applyFont="1" applyBorder="1" applyAlignment="1">
      <alignment horizontal="center" vertical="center"/>
    </xf>
    <xf numFmtId="0" fontId="41" fillId="0" borderId="10" xfId="0" applyFont="1" applyBorder="1" applyAlignment="1">
      <alignment horizontal="center" vertical="center"/>
    </xf>
    <xf numFmtId="0" fontId="41" fillId="0" borderId="41" xfId="0" applyNumberFormat="1" applyFont="1" applyBorder="1" applyAlignment="1">
      <alignment horizontal="center" vertical="center"/>
    </xf>
    <xf numFmtId="0" fontId="41" fillId="0" borderId="42" xfId="0" applyNumberFormat="1" applyFont="1" applyBorder="1" applyAlignment="1">
      <alignment horizontal="center" vertical="center"/>
    </xf>
    <xf numFmtId="0" fontId="41" fillId="0" borderId="40" xfId="0" applyFont="1" applyBorder="1" applyAlignment="1">
      <alignment horizontal="left" vertical="center" wrapText="1"/>
    </xf>
    <xf numFmtId="0" fontId="41" fillId="0" borderId="77" xfId="0" applyFont="1" applyBorder="1" applyAlignment="1">
      <alignment horizontal="left" vertical="center" wrapText="1"/>
    </xf>
    <xf numFmtId="0" fontId="41" fillId="0" borderId="48" xfId="0" applyFont="1" applyBorder="1" applyAlignment="1">
      <alignment horizontal="center" vertical="center"/>
    </xf>
    <xf numFmtId="0" fontId="41" fillId="0" borderId="15" xfId="0" applyFont="1" applyBorder="1" applyAlignment="1">
      <alignment horizontal="center" vertical="center"/>
    </xf>
    <xf numFmtId="0" fontId="41" fillId="0" borderId="76" xfId="0" applyFont="1" applyBorder="1" applyAlignment="1">
      <alignment horizontal="center" vertical="center"/>
    </xf>
    <xf numFmtId="0" fontId="41" fillId="0" borderId="86" xfId="0" applyFont="1" applyBorder="1" applyAlignment="1">
      <alignment horizontal="center" vertical="center"/>
    </xf>
    <xf numFmtId="0" fontId="41" fillId="0" borderId="71" xfId="0" applyFont="1" applyBorder="1" applyAlignment="1">
      <alignment horizontal="center" vertical="center"/>
    </xf>
    <xf numFmtId="49" fontId="41" fillId="0" borderId="40" xfId="0" applyNumberFormat="1" applyFont="1" applyBorder="1" applyAlignment="1">
      <alignment vertical="center" wrapText="1"/>
    </xf>
    <xf numFmtId="49" fontId="41" fillId="0" borderId="77" xfId="0" applyNumberFormat="1" applyFont="1" applyBorder="1" applyAlignment="1">
      <alignment vertical="center" wrapText="1"/>
    </xf>
    <xf numFmtId="0" fontId="41" fillId="0" borderId="40" xfId="0" applyFont="1" applyBorder="1" applyAlignment="1">
      <alignment vertical="center" wrapText="1"/>
    </xf>
    <xf numFmtId="0" fontId="41" fillId="0" borderId="77" xfId="0" applyFont="1" applyBorder="1" applyAlignment="1">
      <alignment vertical="center" wrapText="1"/>
    </xf>
    <xf numFmtId="177" fontId="41" fillId="0" borderId="47" xfId="0" applyNumberFormat="1" applyFont="1" applyBorder="1" applyAlignment="1">
      <alignment horizontal="center" vertical="center"/>
    </xf>
    <xf numFmtId="177" fontId="41" fillId="0" borderId="85" xfId="0" applyNumberFormat="1" applyFont="1" applyBorder="1" applyAlignment="1">
      <alignment horizontal="center" vertical="center"/>
    </xf>
    <xf numFmtId="0" fontId="22" fillId="0" borderId="47" xfId="0" applyFont="1" applyBorder="1" applyAlignment="1">
      <alignment horizontal="center" vertical="center"/>
    </xf>
    <xf numFmtId="0" fontId="22" fillId="0" borderId="85" xfId="0" applyFont="1" applyBorder="1" applyAlignment="1">
      <alignment horizontal="center" vertical="center"/>
    </xf>
    <xf numFmtId="0" fontId="41" fillId="0" borderId="40" xfId="0" applyFont="1" applyBorder="1" applyAlignment="1">
      <alignment vertical="center"/>
    </xf>
    <xf numFmtId="0" fontId="41" fillId="0" borderId="77" xfId="0" applyFont="1" applyBorder="1" applyAlignment="1">
      <alignment vertical="center"/>
    </xf>
    <xf numFmtId="0" fontId="34" fillId="0" borderId="48" xfId="51" applyFont="1" applyBorder="1" applyAlignment="1">
      <alignment horizontal="center" vertical="top" wrapText="1"/>
    </xf>
    <xf numFmtId="0" fontId="34" fillId="0" borderId="15" xfId="51" applyFont="1" applyBorder="1" applyAlignment="1">
      <alignment horizontal="center" vertical="top" wrapText="1"/>
    </xf>
    <xf numFmtId="0" fontId="34" fillId="0" borderId="44" xfId="51" applyFont="1" applyBorder="1" applyAlignment="1">
      <alignment horizontal="center" vertical="top" wrapText="1"/>
    </xf>
    <xf numFmtId="0" fontId="34" fillId="0" borderId="49" xfId="51" applyFont="1" applyBorder="1" applyAlignment="1">
      <alignment horizontal="center" vertical="top" wrapText="1"/>
    </xf>
    <xf numFmtId="0" fontId="34" fillId="0" borderId="0" xfId="51" applyFont="1" applyBorder="1" applyAlignment="1">
      <alignment horizontal="center" vertical="top" wrapText="1"/>
    </xf>
    <xf numFmtId="0" fontId="34" fillId="0" borderId="50" xfId="51" applyFont="1" applyBorder="1" applyAlignment="1">
      <alignment horizontal="center" vertical="top" wrapText="1"/>
    </xf>
    <xf numFmtId="0" fontId="34" fillId="0" borderId="23" xfId="51" applyFont="1" applyBorder="1" applyAlignment="1">
      <alignment horizontal="center" vertical="top" wrapText="1"/>
    </xf>
    <xf numFmtId="0" fontId="34" fillId="0" borderId="10" xfId="51" applyFont="1" applyBorder="1" applyAlignment="1">
      <alignment horizontal="center" vertical="top" wrapText="1"/>
    </xf>
    <xf numFmtId="0" fontId="34" fillId="0" borderId="46" xfId="51" applyFont="1" applyBorder="1" applyAlignment="1">
      <alignment horizontal="center" vertical="top" wrapText="1"/>
    </xf>
    <xf numFmtId="0" fontId="45" fillId="0" borderId="0" xfId="51" applyFont="1" applyAlignment="1">
      <alignment horizontal="center" vertical="center"/>
    </xf>
    <xf numFmtId="0" fontId="23" fillId="0" borderId="41" xfId="49" applyBorder="1" applyAlignment="1" applyProtection="1">
      <alignment vertical="center" wrapText="1"/>
      <protection locked="0"/>
    </xf>
    <xf numFmtId="0" fontId="23" fillId="0" borderId="25" xfId="49" applyBorder="1" applyAlignment="1" applyProtection="1">
      <alignment vertical="center" wrapText="1"/>
      <protection locked="0"/>
    </xf>
    <xf numFmtId="0" fontId="23" fillId="0" borderId="37" xfId="49" applyBorder="1" applyAlignment="1" applyProtection="1">
      <alignment vertical="center" wrapText="1"/>
      <protection locked="0"/>
    </xf>
    <xf numFmtId="0" fontId="23" fillId="0" borderId="42" xfId="49" applyBorder="1" applyAlignment="1" applyProtection="1">
      <alignment vertical="center" wrapText="1"/>
      <protection locked="0"/>
    </xf>
    <xf numFmtId="0" fontId="23" fillId="0" borderId="26" xfId="49" applyBorder="1" applyAlignment="1" applyProtection="1">
      <alignment vertical="center" wrapText="1"/>
      <protection locked="0"/>
    </xf>
    <xf numFmtId="0" fontId="23" fillId="0" borderId="38" xfId="49" applyBorder="1" applyAlignment="1" applyProtection="1">
      <alignment vertical="center" wrapText="1"/>
      <protection locked="0"/>
    </xf>
    <xf numFmtId="0" fontId="23" fillId="0" borderId="18" xfId="49" applyBorder="1" applyAlignment="1" applyProtection="1">
      <alignment horizontal="center" vertical="center" wrapText="1"/>
      <protection locked="0"/>
    </xf>
    <xf numFmtId="0" fontId="23" fillId="0" borderId="14" xfId="49" applyBorder="1" applyAlignment="1" applyProtection="1">
      <alignment horizontal="center" vertical="center" wrapText="1"/>
      <protection locked="0"/>
    </xf>
    <xf numFmtId="0" fontId="23" fillId="0" borderId="28" xfId="49" applyBorder="1" applyAlignment="1" applyProtection="1">
      <alignment horizontal="center" vertical="center" wrapText="1"/>
      <protection locked="0"/>
    </xf>
    <xf numFmtId="0" fontId="23" fillId="0" borderId="45" xfId="49" applyBorder="1" applyAlignment="1" applyProtection="1">
      <alignment vertical="center" wrapText="1"/>
      <protection locked="0"/>
    </xf>
    <xf numFmtId="0" fontId="23" fillId="0" borderId="10" xfId="49" applyBorder="1" applyAlignment="1" applyProtection="1">
      <alignment vertical="center" wrapText="1"/>
      <protection locked="0"/>
    </xf>
    <xf numFmtId="0" fontId="23" fillId="0" borderId="46" xfId="49" applyBorder="1" applyAlignment="1" applyProtection="1">
      <alignment vertical="center" wrapText="1"/>
      <protection locked="0"/>
    </xf>
    <xf numFmtId="0" fontId="23" fillId="0" borderId="29" xfId="49" applyBorder="1" applyAlignment="1" applyProtection="1">
      <alignment horizontal="center" vertical="center" wrapText="1"/>
      <protection locked="0"/>
    </xf>
    <xf numFmtId="0" fontId="23" fillId="0" borderId="30" xfId="49" applyBorder="1" applyAlignment="1" applyProtection="1">
      <alignment horizontal="center" vertical="center" wrapText="1"/>
      <protection locked="0"/>
    </xf>
    <xf numFmtId="0" fontId="23" fillId="0" borderId="31" xfId="49" applyBorder="1" applyAlignment="1" applyProtection="1">
      <alignment horizontal="center" vertical="center" wrapText="1"/>
      <protection locked="0"/>
    </xf>
    <xf numFmtId="49" fontId="25" fillId="0" borderId="47" xfId="49" applyNumberFormat="1" applyFont="1" applyBorder="1" applyAlignment="1">
      <alignment horizontal="center" vertical="center"/>
    </xf>
    <xf numFmtId="0" fontId="23" fillId="0" borderId="43" xfId="49" applyBorder="1" applyAlignment="1" applyProtection="1">
      <alignment vertical="center" wrapText="1"/>
      <protection locked="0"/>
    </xf>
    <xf numFmtId="0" fontId="23" fillId="0" borderId="15" xfId="49" applyBorder="1" applyAlignment="1" applyProtection="1">
      <alignment vertical="center" wrapText="1"/>
      <protection locked="0"/>
    </xf>
    <xf numFmtId="0" fontId="23" fillId="0" borderId="44" xfId="49" applyBorder="1" applyAlignment="1" applyProtection="1">
      <alignment vertical="center" wrapText="1"/>
      <protection locked="0"/>
    </xf>
    <xf numFmtId="0" fontId="23" fillId="0" borderId="43" xfId="49" applyBorder="1" applyAlignment="1">
      <alignment horizontal="center" vertical="center"/>
    </xf>
    <xf numFmtId="0" fontId="23" fillId="0" borderId="15" xfId="49" applyBorder="1" applyAlignment="1">
      <alignment horizontal="center" vertical="center"/>
    </xf>
    <xf numFmtId="0" fontId="23" fillId="0" borderId="44" xfId="49" applyBorder="1" applyAlignment="1">
      <alignment horizontal="center" vertical="center"/>
    </xf>
    <xf numFmtId="0" fontId="23" fillId="0" borderId="45" xfId="49" applyBorder="1" applyAlignment="1">
      <alignment horizontal="center" vertical="center"/>
    </xf>
    <xf numFmtId="0" fontId="23" fillId="0" borderId="10" xfId="49" applyBorder="1" applyAlignment="1">
      <alignment horizontal="center" vertical="center"/>
    </xf>
    <xf numFmtId="0" fontId="23" fillId="0" borderId="46" xfId="49" applyBorder="1" applyAlignment="1">
      <alignment horizontal="center" vertical="center"/>
    </xf>
    <xf numFmtId="49" fontId="23" fillId="0" borderId="39" xfId="49" applyNumberFormat="1" applyFont="1" applyBorder="1" applyAlignment="1" applyProtection="1">
      <alignment horizontal="center" vertical="center"/>
      <protection locked="0"/>
    </xf>
    <xf numFmtId="49" fontId="23" fillId="0" borderId="16" xfId="49" applyNumberFormat="1" applyFont="1" applyBorder="1" applyAlignment="1" applyProtection="1">
      <alignment horizontal="center" vertical="center"/>
      <protection locked="0"/>
    </xf>
    <xf numFmtId="0" fontId="23" fillId="0" borderId="17" xfId="49" applyBorder="1" applyAlignment="1" applyProtection="1">
      <alignment horizontal="center" vertical="center"/>
      <protection locked="0"/>
    </xf>
    <xf numFmtId="0" fontId="23" fillId="0" borderId="16" xfId="49" applyBorder="1" applyAlignment="1" applyProtection="1">
      <alignment horizontal="center" vertical="center"/>
      <protection locked="0"/>
    </xf>
    <xf numFmtId="0" fontId="23" fillId="0" borderId="32" xfId="49" applyBorder="1" applyAlignment="1" applyProtection="1">
      <alignment horizontal="center" vertical="center"/>
      <protection locked="0"/>
    </xf>
    <xf numFmtId="0" fontId="23" fillId="0" borderId="48" xfId="49" applyBorder="1" applyAlignment="1">
      <alignment horizontal="center" vertical="center" wrapText="1"/>
    </xf>
    <xf numFmtId="0" fontId="23" fillId="0" borderId="23" xfId="49" applyBorder="1" applyAlignment="1">
      <alignment horizontal="center" vertical="center"/>
    </xf>
    <xf numFmtId="49" fontId="25" fillId="0" borderId="40" xfId="49" applyNumberFormat="1" applyFont="1" applyBorder="1" applyAlignment="1">
      <alignment horizontal="center" vertical="center" wrapText="1"/>
    </xf>
    <xf numFmtId="0" fontId="22" fillId="0" borderId="29" xfId="0" applyFont="1" applyBorder="1" applyAlignment="1">
      <alignment horizontal="distributed" vertical="center" wrapText="1" indent="2"/>
    </xf>
    <xf numFmtId="0" fontId="22" fillId="0" borderId="31" xfId="0" applyFont="1" applyBorder="1" applyAlignment="1">
      <alignment horizontal="distributed" vertical="center" wrapText="1" indent="2"/>
    </xf>
    <xf numFmtId="0" fontId="22" fillId="0" borderId="79" xfId="0" applyFont="1" applyBorder="1" applyAlignment="1">
      <alignment horizontal="center" vertical="center" wrapText="1"/>
    </xf>
    <xf numFmtId="0" fontId="22" fillId="0" borderId="80"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82" xfId="0" applyFont="1" applyBorder="1" applyAlignment="1">
      <alignment horizontal="center" vertical="center" wrapText="1"/>
    </xf>
    <xf numFmtId="0" fontId="22" fillId="0" borderId="83" xfId="0" applyFont="1" applyBorder="1" applyAlignment="1">
      <alignment horizontal="center" vertical="center" wrapText="1"/>
    </xf>
    <xf numFmtId="0" fontId="22" fillId="0" borderId="84" xfId="0" applyFont="1" applyBorder="1" applyAlignment="1">
      <alignment horizontal="center" vertical="center" wrapText="1"/>
    </xf>
    <xf numFmtId="0" fontId="27" fillId="0" borderId="0" xfId="0" applyFont="1" applyAlignment="1">
      <alignment horizontal="center" vertical="center"/>
    </xf>
    <xf numFmtId="176" fontId="22" fillId="0" borderId="24" xfId="0" applyNumberFormat="1" applyFont="1" applyBorder="1" applyAlignment="1">
      <alignment horizontal="distributed" vertical="center" wrapText="1" indent="1"/>
    </xf>
    <xf numFmtId="176" fontId="22" fillId="0" borderId="49" xfId="0" applyNumberFormat="1" applyFont="1" applyBorder="1" applyAlignment="1">
      <alignment horizontal="distributed" vertical="center" wrapText="1" indent="1"/>
    </xf>
    <xf numFmtId="38" fontId="22" fillId="0" borderId="48" xfId="33" applyFont="1" applyBorder="1" applyAlignment="1">
      <alignment horizontal="distributed" vertical="center" indent="1"/>
    </xf>
    <xf numFmtId="38" fontId="22" fillId="0" borderId="49" xfId="33" applyFont="1" applyBorder="1" applyAlignment="1">
      <alignment horizontal="distributed" vertical="center" indent="1"/>
    </xf>
    <xf numFmtId="38" fontId="22" fillId="0" borderId="27" xfId="33" applyFont="1" applyBorder="1" applyAlignment="1">
      <alignment horizontal="distributed" vertical="center" indent="1"/>
    </xf>
    <xf numFmtId="0" fontId="22" fillId="0" borderId="24" xfId="0" applyFont="1" applyBorder="1" applyAlignment="1">
      <alignment horizontal="distributed" vertical="center" indent="1"/>
    </xf>
    <xf numFmtId="0" fontId="22" fillId="0" borderId="49" xfId="0" applyFont="1" applyBorder="1" applyAlignment="1">
      <alignment horizontal="distributed" vertical="center" indent="1"/>
    </xf>
    <xf numFmtId="0" fontId="22" fillId="0" borderId="27" xfId="0" applyFont="1" applyBorder="1" applyAlignment="1">
      <alignment horizontal="distributed" vertical="center" indent="1"/>
    </xf>
    <xf numFmtId="38" fontId="31" fillId="0" borderId="29" xfId="33" applyFont="1" applyBorder="1" applyAlignment="1">
      <alignment horizontal="right" vertical="top" wrapText="1"/>
    </xf>
    <xf numFmtId="38" fontId="31" fillId="0" borderId="30" xfId="33" applyFont="1" applyBorder="1" applyAlignment="1">
      <alignment horizontal="right" vertical="top" wrapText="1"/>
    </xf>
    <xf numFmtId="38" fontId="31" fillId="0" borderId="31" xfId="33" applyFont="1" applyBorder="1" applyAlignment="1">
      <alignment horizontal="right" vertical="top" wrapText="1"/>
    </xf>
    <xf numFmtId="0" fontId="22" fillId="0" borderId="29" xfId="0" applyFont="1" applyBorder="1" applyAlignment="1">
      <alignment horizontal="right" vertical="top" wrapText="1"/>
    </xf>
    <xf numFmtId="0" fontId="22" fillId="0" borderId="30" xfId="0" applyFont="1" applyBorder="1" applyAlignment="1">
      <alignment horizontal="right" vertical="top" wrapText="1"/>
    </xf>
    <xf numFmtId="0" fontId="22" fillId="0" borderId="31" xfId="0" applyFont="1" applyBorder="1" applyAlignment="1">
      <alignment horizontal="right" vertical="top" wrapText="1"/>
    </xf>
    <xf numFmtId="38" fontId="22" fillId="0" borderId="29" xfId="33" applyFont="1" applyBorder="1" applyAlignment="1">
      <alignment horizontal="right" vertical="center"/>
    </xf>
    <xf numFmtId="38" fontId="22" fillId="0" borderId="30" xfId="33" applyFont="1" applyBorder="1" applyAlignment="1">
      <alignment horizontal="right" vertical="center"/>
    </xf>
    <xf numFmtId="38" fontId="22" fillId="0" borderId="31" xfId="33" applyFont="1" applyBorder="1" applyAlignment="1">
      <alignment horizontal="right"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3" xfId="0" applyFont="1" applyBorder="1" applyAlignment="1">
      <alignment horizontal="right" vertical="center"/>
    </xf>
    <xf numFmtId="0" fontId="22" fillId="0" borderId="34" xfId="0" applyFont="1" applyBorder="1" applyAlignment="1">
      <alignment horizontal="right" vertical="center"/>
    </xf>
    <xf numFmtId="0" fontId="22" fillId="0" borderId="35" xfId="0" applyFont="1" applyBorder="1" applyAlignment="1">
      <alignment horizontal="right" vertical="center"/>
    </xf>
    <xf numFmtId="38" fontId="22" fillId="0" borderId="33" xfId="33" applyFont="1" applyBorder="1" applyAlignment="1">
      <alignment horizontal="right" vertical="center"/>
    </xf>
    <xf numFmtId="38" fontId="22" fillId="0" borderId="34" xfId="33" applyFont="1" applyBorder="1" applyAlignment="1">
      <alignment horizontal="right" vertical="center"/>
    </xf>
    <xf numFmtId="38" fontId="22" fillId="0" borderId="35" xfId="33" applyFont="1" applyBorder="1" applyAlignment="1">
      <alignment horizontal="right" vertical="center"/>
    </xf>
    <xf numFmtId="38" fontId="33" fillId="0" borderId="18" xfId="33" applyFont="1" applyBorder="1" applyAlignment="1">
      <alignment horizontal="right" vertical="center" wrapText="1"/>
    </xf>
    <xf numFmtId="38" fontId="33" fillId="0" borderId="14" xfId="33" applyFont="1" applyBorder="1" applyAlignment="1">
      <alignment horizontal="right" vertical="center" wrapText="1"/>
    </xf>
    <xf numFmtId="38" fontId="33" fillId="0" borderId="28" xfId="33" applyFont="1" applyBorder="1" applyAlignment="1">
      <alignment horizontal="right" vertical="center" wrapText="1"/>
    </xf>
    <xf numFmtId="0" fontId="22" fillId="0" borderId="18" xfId="0" applyFont="1" applyBorder="1" applyAlignment="1">
      <alignment horizontal="right" vertical="top" wrapText="1"/>
    </xf>
    <xf numFmtId="0" fontId="22" fillId="0" borderId="14" xfId="0" applyFont="1" applyBorder="1" applyAlignment="1">
      <alignment horizontal="right" vertical="top" wrapText="1"/>
    </xf>
    <xf numFmtId="0" fontId="22" fillId="0" borderId="28" xfId="0" applyFont="1" applyBorder="1" applyAlignment="1">
      <alignment horizontal="right" vertical="top" wrapText="1"/>
    </xf>
    <xf numFmtId="38" fontId="22" fillId="0" borderId="18" xfId="33" applyFont="1" applyBorder="1" applyAlignment="1">
      <alignment horizontal="right" vertical="center"/>
    </xf>
    <xf numFmtId="38" fontId="22" fillId="0" borderId="14" xfId="33" applyFont="1" applyBorder="1" applyAlignment="1">
      <alignment horizontal="right" vertical="center"/>
    </xf>
    <xf numFmtId="38" fontId="22" fillId="0" borderId="28" xfId="33" applyFont="1" applyBorder="1" applyAlignment="1">
      <alignment horizontal="right" vertical="center"/>
    </xf>
    <xf numFmtId="38" fontId="31" fillId="0" borderId="18" xfId="33" applyFont="1" applyBorder="1" applyAlignment="1">
      <alignment horizontal="right" vertical="top" wrapText="1"/>
    </xf>
    <xf numFmtId="38" fontId="31" fillId="0" borderId="14" xfId="33" applyFont="1" applyBorder="1" applyAlignment="1">
      <alignment horizontal="right" vertical="top" wrapText="1"/>
    </xf>
    <xf numFmtId="38" fontId="31" fillId="0" borderId="28" xfId="33" applyFont="1" applyBorder="1" applyAlignment="1">
      <alignment horizontal="right" vertical="top" wrapText="1"/>
    </xf>
    <xf numFmtId="0" fontId="22" fillId="0" borderId="18" xfId="0" applyFont="1" applyBorder="1" applyAlignment="1">
      <alignment horizontal="left" vertical="center" wrapText="1"/>
    </xf>
    <xf numFmtId="0" fontId="22" fillId="0" borderId="14" xfId="0" applyFont="1" applyBorder="1" applyAlignment="1">
      <alignment horizontal="left" vertical="center" wrapText="1"/>
    </xf>
    <xf numFmtId="0" fontId="22" fillId="0" borderId="28" xfId="0" applyFont="1" applyBorder="1" applyAlignment="1">
      <alignment horizontal="left" vertical="center" wrapText="1"/>
    </xf>
    <xf numFmtId="38" fontId="22" fillId="0" borderId="18" xfId="33" applyFont="1" applyBorder="1" applyAlignment="1">
      <alignment horizontal="center" vertical="center" wrapText="1"/>
    </xf>
    <xf numFmtId="38" fontId="22" fillId="0" borderId="14" xfId="33" applyFont="1" applyBorder="1" applyAlignment="1">
      <alignment horizontal="center" vertical="center" wrapText="1"/>
    </xf>
    <xf numFmtId="38" fontId="22" fillId="0" borderId="28" xfId="33" applyFont="1" applyBorder="1" applyAlignment="1">
      <alignment horizontal="center" vertical="center" wrapText="1"/>
    </xf>
    <xf numFmtId="38" fontId="22" fillId="0" borderId="18" xfId="33" applyFont="1" applyBorder="1" applyAlignment="1">
      <alignment horizontal="right" vertical="center" wrapText="1"/>
    </xf>
    <xf numFmtId="38" fontId="22" fillId="0" borderId="14" xfId="33" applyFont="1" applyBorder="1" applyAlignment="1">
      <alignment horizontal="right" vertical="center" wrapText="1"/>
    </xf>
    <xf numFmtId="38" fontId="22" fillId="0" borderId="28" xfId="33" applyFont="1" applyBorder="1" applyAlignment="1">
      <alignment horizontal="right" vertical="center" wrapText="1"/>
    </xf>
    <xf numFmtId="0" fontId="22" fillId="0" borderId="25" xfId="0" applyFont="1" applyBorder="1" applyAlignment="1">
      <alignment horizontal="left" vertical="center" wrapText="1"/>
    </xf>
    <xf numFmtId="0" fontId="22" fillId="0" borderId="37" xfId="0" applyFont="1" applyBorder="1" applyAlignment="1">
      <alignment horizontal="left" vertical="center" wrapText="1"/>
    </xf>
    <xf numFmtId="0" fontId="22" fillId="0" borderId="26" xfId="0" applyFont="1" applyBorder="1" applyAlignment="1">
      <alignment horizontal="left" vertical="center" wrapText="1"/>
    </xf>
    <xf numFmtId="0" fontId="22" fillId="0" borderId="38" xfId="0" applyFont="1" applyBorder="1" applyAlignment="1">
      <alignment horizontal="left" vertical="center" wrapText="1"/>
    </xf>
    <xf numFmtId="38" fontId="22" fillId="0" borderId="24" xfId="33" applyFont="1" applyBorder="1" applyAlignment="1">
      <alignment horizontal="right" vertical="center" wrapText="1"/>
    </xf>
    <xf numFmtId="38" fontId="22" fillId="0" borderId="25" xfId="33" applyFont="1" applyBorder="1" applyAlignment="1">
      <alignment horizontal="right" vertical="center" wrapText="1"/>
    </xf>
    <xf numFmtId="38" fontId="22" fillId="0" borderId="37" xfId="33" applyFont="1" applyBorder="1" applyAlignment="1">
      <alignment horizontal="right" vertical="center" wrapText="1"/>
    </xf>
    <xf numFmtId="38" fontId="22" fillId="0" borderId="27" xfId="33" applyFont="1" applyBorder="1" applyAlignment="1">
      <alignment horizontal="right" vertical="center" wrapText="1"/>
    </xf>
    <xf numFmtId="38" fontId="22" fillId="0" borderId="26" xfId="33" applyFont="1" applyBorder="1" applyAlignment="1">
      <alignment horizontal="right" vertical="center" wrapText="1"/>
    </xf>
    <xf numFmtId="38" fontId="22" fillId="0" borderId="38" xfId="33" applyFont="1" applyBorder="1" applyAlignment="1">
      <alignment horizontal="right" vertical="center" wrapText="1"/>
    </xf>
    <xf numFmtId="0" fontId="22" fillId="0" borderId="25" xfId="0" applyFont="1" applyBorder="1" applyAlignment="1">
      <alignment horizontal="left" vertical="center"/>
    </xf>
    <xf numFmtId="0" fontId="22" fillId="0" borderId="37" xfId="0" applyFont="1" applyBorder="1" applyAlignment="1">
      <alignment horizontal="left" vertical="center"/>
    </xf>
    <xf numFmtId="0" fontId="22" fillId="0" borderId="26" xfId="0" applyFont="1" applyBorder="1" applyAlignment="1">
      <alignment horizontal="left" vertical="center"/>
    </xf>
    <xf numFmtId="0" fontId="22" fillId="0" borderId="38" xfId="0" applyFont="1" applyBorder="1" applyAlignment="1">
      <alignment horizontal="left" vertical="center"/>
    </xf>
    <xf numFmtId="38" fontId="22" fillId="0" borderId="17" xfId="33" applyFont="1" applyBorder="1" applyAlignment="1">
      <alignment horizontal="right" vertical="center" wrapText="1"/>
    </xf>
    <xf numFmtId="38" fontId="22" fillId="0" borderId="16" xfId="33" applyFont="1" applyBorder="1" applyAlignment="1">
      <alignment horizontal="right" vertical="center" wrapText="1"/>
    </xf>
    <xf numFmtId="38" fontId="22" fillId="0" borderId="32" xfId="33" applyFont="1" applyBorder="1" applyAlignment="1">
      <alignment horizontal="right" vertical="center" wrapText="1"/>
    </xf>
    <xf numFmtId="38" fontId="22" fillId="0" borderId="17" xfId="33" applyFont="1" applyBorder="1" applyAlignment="1">
      <alignment horizontal="right" vertical="center"/>
    </xf>
    <xf numFmtId="38" fontId="22" fillId="0" borderId="16" xfId="33" applyFont="1" applyBorder="1" applyAlignment="1">
      <alignment horizontal="right" vertical="center"/>
    </xf>
    <xf numFmtId="38" fontId="22" fillId="0" borderId="32" xfId="33" applyFont="1" applyBorder="1" applyAlignment="1">
      <alignment horizontal="right" vertical="center"/>
    </xf>
    <xf numFmtId="38" fontId="22" fillId="0" borderId="18" xfId="33" applyFont="1" applyBorder="1" applyAlignment="1">
      <alignment horizontal="right" vertical="top" wrapText="1"/>
    </xf>
    <xf numFmtId="38" fontId="22" fillId="0" borderId="14" xfId="33" applyFont="1" applyBorder="1" applyAlignment="1">
      <alignment horizontal="right" vertical="top" wrapText="1"/>
    </xf>
    <xf numFmtId="38" fontId="22" fillId="0" borderId="28" xfId="33" applyFont="1" applyBorder="1" applyAlignment="1">
      <alignment horizontal="right" vertical="top" wrapText="1"/>
    </xf>
    <xf numFmtId="0" fontId="34" fillId="24" borderId="36" xfId="52" applyFont="1" applyFill="1" applyBorder="1" applyAlignment="1">
      <alignment horizontal="center" vertical="center"/>
    </xf>
    <xf numFmtId="0" fontId="23" fillId="0" borderId="0" xfId="0" applyNumberFormat="1" applyFont="1">
      <alignment vertical="center"/>
    </xf>
    <xf numFmtId="58" fontId="22" fillId="0" borderId="0" xfId="0" applyNumberFormat="1" applyFont="1" applyAlignment="1" applyProtection="1">
      <alignment horizontal="distributed" vertical="center" shrinkToFit="1"/>
      <protection locked="0"/>
    </xf>
    <xf numFmtId="0" fontId="26" fillId="0" borderId="0" xfId="0" applyNumberFormat="1"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left" vertical="center"/>
    </xf>
    <xf numFmtId="0" fontId="26" fillId="0" borderId="0" xfId="0" applyNumberFormat="1" applyFont="1" applyAlignment="1">
      <alignment horizontal="center" vertical="center"/>
    </xf>
    <xf numFmtId="0" fontId="26" fillId="0" borderId="0" xfId="0" applyNumberFormat="1" applyFont="1" applyAlignment="1">
      <alignment horizontal="left" vertical="center" wrapText="1"/>
    </xf>
    <xf numFmtId="0" fontId="26" fillId="0" borderId="0" xfId="0" applyNumberFormat="1" applyFont="1" applyAlignment="1" applyProtection="1">
      <alignment horizontal="center" vertical="center"/>
      <protection locked="0"/>
    </xf>
    <xf numFmtId="0" fontId="37" fillId="0" borderId="0" xfId="0" applyNumberFormat="1" applyFont="1" applyAlignment="1">
      <alignment horizontal="left" vertical="top" wrapText="1"/>
    </xf>
    <xf numFmtId="176" fontId="39" fillId="0" borderId="0" xfId="0" applyNumberFormat="1" applyFont="1" applyProtection="1">
      <alignment vertical="center"/>
      <protection locked="0"/>
    </xf>
    <xf numFmtId="0" fontId="26" fillId="0" borderId="0" xfId="0" applyNumberFormat="1" applyFont="1" applyAlignment="1">
      <alignment vertical="center"/>
    </xf>
    <xf numFmtId="0" fontId="37" fillId="0" borderId="0" xfId="0" applyNumberFormat="1" applyFont="1" applyAlignment="1">
      <alignment vertical="top" wrapText="1"/>
    </xf>
    <xf numFmtId="0" fontId="26" fillId="0" borderId="0" xfId="0" applyNumberFormat="1" applyFont="1">
      <alignment vertical="center"/>
    </xf>
    <xf numFmtId="0" fontId="26" fillId="0" borderId="0" xfId="0" applyNumberFormat="1" applyFont="1" applyAlignment="1">
      <alignment vertical="center" wrapText="1"/>
    </xf>
    <xf numFmtId="0" fontId="37" fillId="0" borderId="0" xfId="0" applyFont="1" applyAlignment="1">
      <alignment horizontal="left" vertical="center" wrapText="1"/>
    </xf>
    <xf numFmtId="0" fontId="37" fillId="0" borderId="0" xfId="0" applyFont="1" applyAlignment="1">
      <alignment horizontal="distributed" vertical="center"/>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0" fillId="0" borderId="0" xfId="0" applyFo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center"/>
    </xf>
    <xf numFmtId="0" fontId="22" fillId="0" borderId="0" xfId="51" applyFont="1">
      <alignment vertical="center"/>
    </xf>
    <xf numFmtId="0" fontId="40" fillId="0" borderId="0" xfId="51" applyFont="1">
      <alignment vertical="center"/>
    </xf>
    <xf numFmtId="0" fontId="27" fillId="0" borderId="0" xfId="51" applyFont="1" applyAlignment="1">
      <alignment horizontal="center" vertical="center"/>
    </xf>
    <xf numFmtId="0" fontId="47" fillId="0" borderId="0" xfId="51" applyFont="1">
      <alignment vertical="center"/>
    </xf>
    <xf numFmtId="0" fontId="22" fillId="0" borderId="48" xfId="51" applyFont="1" applyBorder="1" applyAlignment="1">
      <alignment horizontal="center" vertical="top" wrapText="1"/>
    </xf>
    <xf numFmtId="0" fontId="22" fillId="0" borderId="15" xfId="51" applyFont="1" applyBorder="1" applyAlignment="1">
      <alignment horizontal="center" vertical="top" wrapText="1"/>
    </xf>
    <xf numFmtId="0" fontId="22" fillId="0" borderId="44" xfId="51" applyFont="1" applyBorder="1" applyAlignment="1">
      <alignment horizontal="center" vertical="top" wrapText="1"/>
    </xf>
    <xf numFmtId="0" fontId="22" fillId="0" borderId="49" xfId="51" applyFont="1" applyBorder="1" applyAlignment="1">
      <alignment horizontal="center" vertical="top" wrapText="1"/>
    </xf>
    <xf numFmtId="0" fontId="22" fillId="0" borderId="0" xfId="51" applyFont="1" applyBorder="1" applyAlignment="1">
      <alignment horizontal="center" vertical="top" wrapText="1"/>
    </xf>
    <xf numFmtId="0" fontId="22" fillId="0" borderId="50" xfId="51" applyFont="1" applyBorder="1" applyAlignment="1">
      <alignment horizontal="center" vertical="top" wrapText="1"/>
    </xf>
    <xf numFmtId="0" fontId="22" fillId="0" borderId="23" xfId="51" applyFont="1" applyBorder="1" applyAlignment="1">
      <alignment horizontal="center" vertical="top" wrapText="1"/>
    </xf>
    <xf numFmtId="0" fontId="22" fillId="0" borderId="10" xfId="51" applyFont="1" applyBorder="1" applyAlignment="1">
      <alignment horizontal="center" vertical="top" wrapText="1"/>
    </xf>
    <xf numFmtId="0" fontId="22" fillId="0" borderId="46" xfId="51" applyFont="1" applyBorder="1" applyAlignment="1">
      <alignment horizontal="center" vertical="top" wrapText="1"/>
    </xf>
  </cellXfs>
  <cellStyles count="98">
    <cellStyle name="20% - アクセント 1" xfId="1" builtinId="30" customBuiltin="1"/>
    <cellStyle name="20% - アクセント 1 2" xfId="56"/>
    <cellStyle name="20% - アクセント 2" xfId="2" builtinId="34" customBuiltin="1"/>
    <cellStyle name="20% - アクセント 2 2" xfId="57"/>
    <cellStyle name="20% - アクセント 3" xfId="3" builtinId="38" customBuiltin="1"/>
    <cellStyle name="20% - アクセント 3 2" xfId="58"/>
    <cellStyle name="20% - アクセント 4" xfId="4" builtinId="42" customBuiltin="1"/>
    <cellStyle name="20% - アクセント 4 2" xfId="59"/>
    <cellStyle name="20% - アクセント 5" xfId="5" builtinId="46" customBuiltin="1"/>
    <cellStyle name="20% - アクセント 5 2" xfId="60"/>
    <cellStyle name="20% - アクセント 6" xfId="6" builtinId="50" customBuiltin="1"/>
    <cellStyle name="20% - アクセント 6 2" xfId="61"/>
    <cellStyle name="40% - アクセント 1" xfId="7" builtinId="31" customBuiltin="1"/>
    <cellStyle name="40% - アクセント 1 2" xfId="62"/>
    <cellStyle name="40% - アクセント 2" xfId="8" builtinId="35" customBuiltin="1"/>
    <cellStyle name="40% - アクセント 2 2" xfId="63"/>
    <cellStyle name="40% - アクセント 3" xfId="9" builtinId="39" customBuiltin="1"/>
    <cellStyle name="40% - アクセント 3 2" xfId="64"/>
    <cellStyle name="40% - アクセント 4" xfId="10" builtinId="43" customBuiltin="1"/>
    <cellStyle name="40% - アクセント 4 2" xfId="65"/>
    <cellStyle name="40% - アクセント 5" xfId="11" builtinId="47" customBuiltin="1"/>
    <cellStyle name="40% - アクセント 5 2" xfId="66"/>
    <cellStyle name="40% - アクセント 6" xfId="12" builtinId="51" customBuiltin="1"/>
    <cellStyle name="40% - アクセント 6 2" xfId="67"/>
    <cellStyle name="60% - アクセント 1" xfId="13" builtinId="32" customBuiltin="1"/>
    <cellStyle name="60% - アクセント 1 2" xfId="68"/>
    <cellStyle name="60% - アクセント 2" xfId="14" builtinId="36" customBuiltin="1"/>
    <cellStyle name="60% - アクセント 2 2" xfId="69"/>
    <cellStyle name="60% - アクセント 3" xfId="15" builtinId="40" customBuiltin="1"/>
    <cellStyle name="60% - アクセント 3 2" xfId="70"/>
    <cellStyle name="60% - アクセント 4" xfId="16" builtinId="44" customBuiltin="1"/>
    <cellStyle name="60% - アクセント 4 2" xfId="71"/>
    <cellStyle name="60% - アクセント 5" xfId="17" builtinId="48" customBuiltin="1"/>
    <cellStyle name="60% - アクセント 5 2" xfId="72"/>
    <cellStyle name="60% - アクセント 6" xfId="18" builtinId="52" customBuiltin="1"/>
    <cellStyle name="60% - アクセント 6 2" xfId="73"/>
    <cellStyle name="アクセント 1" xfId="19" builtinId="29" customBuiltin="1"/>
    <cellStyle name="アクセント 1 2" xfId="74"/>
    <cellStyle name="アクセント 2" xfId="20" builtinId="33" customBuiltin="1"/>
    <cellStyle name="アクセント 2 2" xfId="75"/>
    <cellStyle name="アクセント 3" xfId="21" builtinId="37" customBuiltin="1"/>
    <cellStyle name="アクセント 3 2" xfId="76"/>
    <cellStyle name="アクセント 4" xfId="22" builtinId="41" customBuiltin="1"/>
    <cellStyle name="アクセント 4 2" xfId="77"/>
    <cellStyle name="アクセント 5" xfId="23" builtinId="45" customBuiltin="1"/>
    <cellStyle name="アクセント 5 2" xfId="78"/>
    <cellStyle name="アクセント 6" xfId="24" builtinId="49" customBuiltin="1"/>
    <cellStyle name="アクセント 6 2" xfId="79"/>
    <cellStyle name="タイトル" xfId="25" builtinId="15" customBuiltin="1"/>
    <cellStyle name="タイトル 2" xfId="80"/>
    <cellStyle name="チェック セル" xfId="26" builtinId="23" customBuiltin="1"/>
    <cellStyle name="チェック セル 2" xfId="81"/>
    <cellStyle name="どちらでもない" xfId="27" builtinId="28" customBuiltin="1"/>
    <cellStyle name="どちらでもない 2" xfId="82"/>
    <cellStyle name="メモ" xfId="28" builtinId="10" customBuiltin="1"/>
    <cellStyle name="メモ 2" xfId="83"/>
    <cellStyle name="リンク セル" xfId="29" builtinId="24" customBuiltin="1"/>
    <cellStyle name="リンク セル 2" xfId="84"/>
    <cellStyle name="悪い" xfId="30" builtinId="27" customBuiltin="1"/>
    <cellStyle name="悪い 2" xfId="85"/>
    <cellStyle name="計算" xfId="31" builtinId="22" customBuiltin="1"/>
    <cellStyle name="計算 2" xfId="86"/>
    <cellStyle name="警告文" xfId="32" builtinId="11" customBuiltin="1"/>
    <cellStyle name="警告文 2" xfId="87"/>
    <cellStyle name="桁区切り" xfId="33" builtinId="6"/>
    <cellStyle name="桁区切り 2" xfId="34"/>
    <cellStyle name="桁区切り 2 2" xfId="35"/>
    <cellStyle name="桁区切り 3" xfId="53"/>
    <cellStyle name="桁区切り 3 2" xfId="54"/>
    <cellStyle name="見出し 1" xfId="36" builtinId="16" customBuiltin="1"/>
    <cellStyle name="見出し 1 2" xfId="88"/>
    <cellStyle name="見出し 2" xfId="37" builtinId="17" customBuiltin="1"/>
    <cellStyle name="見出し 2 2" xfId="89"/>
    <cellStyle name="見出し 3" xfId="38" builtinId="18" customBuiltin="1"/>
    <cellStyle name="見出し 3 2" xfId="90"/>
    <cellStyle name="見出し 4" xfId="39" builtinId="19" customBuiltin="1"/>
    <cellStyle name="見出し 4 2" xfId="91"/>
    <cellStyle name="集計" xfId="40" builtinId="25" customBuiltin="1"/>
    <cellStyle name="集計 2" xfId="92"/>
    <cellStyle name="出力" xfId="41" builtinId="21" customBuiltin="1"/>
    <cellStyle name="出力 2" xfId="93"/>
    <cellStyle name="説明文" xfId="42" builtinId="53" customBuiltin="1"/>
    <cellStyle name="説明文 2" xfId="94"/>
    <cellStyle name="通貨" xfId="43" builtinId="7"/>
    <cellStyle name="通貨 2" xfId="44"/>
    <cellStyle name="通貨 3" xfId="95"/>
    <cellStyle name="入力" xfId="45" builtinId="20" customBuiltin="1"/>
    <cellStyle name="入力 2" xfId="96"/>
    <cellStyle name="標準" xfId="0" builtinId="0"/>
    <cellStyle name="標準 2" xfId="46"/>
    <cellStyle name="標準 3" xfId="47"/>
    <cellStyle name="標準 3 2" xfId="48"/>
    <cellStyle name="標準 4" xfId="49"/>
    <cellStyle name="標準 5" xfId="51"/>
    <cellStyle name="標準 6" xfId="52"/>
    <cellStyle name="標準 6 2" xfId="55"/>
    <cellStyle name="良い" xfId="50" builtinId="26" customBuiltin="1"/>
    <cellStyle name="良い 2" xfId="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26"/>
  <sheetViews>
    <sheetView showGridLines="0" tabSelected="1" view="pageBreakPreview" zoomScale="60" zoomScaleNormal="100" workbookViewId="0">
      <selection activeCell="D11" sqref="D11"/>
    </sheetView>
  </sheetViews>
  <sheetFormatPr defaultColWidth="9" defaultRowHeight="13.2" x14ac:dyDescent="0.2"/>
  <cols>
    <col min="1" max="1" width="17.88671875" style="1" customWidth="1"/>
    <col min="2" max="7" width="20.77734375" style="1" customWidth="1"/>
    <col min="8" max="8" width="9" style="1" customWidth="1"/>
    <col min="9" max="16384" width="9" style="1"/>
  </cols>
  <sheetData>
    <row r="1" spans="1:7" x14ac:dyDescent="0.2">
      <c r="A1" s="1" t="s">
        <v>161</v>
      </c>
    </row>
    <row r="2" spans="1:7" ht="20.25" customHeight="1" x14ac:dyDescent="0.2">
      <c r="A2" s="246" t="s">
        <v>169</v>
      </c>
      <c r="B2" s="246"/>
      <c r="C2" s="246"/>
      <c r="D2" s="246"/>
      <c r="E2" s="246"/>
      <c r="F2" s="246"/>
      <c r="G2" s="246"/>
    </row>
    <row r="3" spans="1:7" ht="20.25" customHeight="1" x14ac:dyDescent="0.2">
      <c r="A3" s="41"/>
      <c r="B3" s="111"/>
      <c r="C3" s="41"/>
      <c r="D3" s="41"/>
      <c r="E3" s="112"/>
      <c r="F3" s="112"/>
      <c r="G3" s="41"/>
    </row>
    <row r="4" spans="1:7" ht="24.75" customHeight="1" x14ac:dyDescent="0.2">
      <c r="A4" s="2" t="s">
        <v>172</v>
      </c>
      <c r="B4" s="2"/>
      <c r="C4" s="224"/>
      <c r="G4" s="4"/>
    </row>
    <row r="6" spans="1:7" ht="26.25" customHeight="1" x14ac:dyDescent="0.2">
      <c r="A6" s="249"/>
      <c r="B6" s="418" t="s">
        <v>212</v>
      </c>
      <c r="C6" s="252" t="s">
        <v>177</v>
      </c>
      <c r="D6" s="252" t="s">
        <v>178</v>
      </c>
      <c r="E6" s="252" t="s">
        <v>213</v>
      </c>
      <c r="F6" s="252" t="s">
        <v>214</v>
      </c>
      <c r="G6" s="247" t="s">
        <v>89</v>
      </c>
    </row>
    <row r="7" spans="1:7" ht="47.25" customHeight="1" x14ac:dyDescent="0.2">
      <c r="A7" s="250"/>
      <c r="B7" s="419"/>
      <c r="C7" s="253"/>
      <c r="D7" s="253"/>
      <c r="E7" s="253"/>
      <c r="F7" s="253"/>
      <c r="G7" s="248"/>
    </row>
    <row r="8" spans="1:7" ht="13.5" customHeight="1" x14ac:dyDescent="0.2">
      <c r="A8" s="250"/>
      <c r="B8" s="3"/>
      <c r="C8" s="113"/>
      <c r="D8" s="113"/>
      <c r="E8" s="236"/>
      <c r="F8" s="113"/>
      <c r="G8" s="114"/>
    </row>
    <row r="9" spans="1:7" ht="18" customHeight="1" x14ac:dyDescent="0.2">
      <c r="A9" s="251"/>
      <c r="B9" s="128" t="s">
        <v>90</v>
      </c>
      <c r="C9" s="229" t="s">
        <v>90</v>
      </c>
      <c r="D9" s="130" t="s">
        <v>90</v>
      </c>
      <c r="E9" s="130" t="s">
        <v>0</v>
      </c>
      <c r="F9" s="130" t="s">
        <v>0</v>
      </c>
      <c r="G9" s="115" t="s">
        <v>0</v>
      </c>
    </row>
    <row r="10" spans="1:7" ht="54.9" customHeight="1" x14ac:dyDescent="0.2">
      <c r="A10" s="116" t="s">
        <v>205</v>
      </c>
      <c r="B10" s="187"/>
      <c r="C10" s="187"/>
      <c r="D10" s="188"/>
      <c r="E10" s="188"/>
      <c r="F10" s="188"/>
      <c r="G10" s="191">
        <f>SUM(B10:F10)</f>
        <v>0</v>
      </c>
    </row>
    <row r="11" spans="1:7" ht="54.9" customHeight="1" x14ac:dyDescent="0.2">
      <c r="A11" s="119" t="s">
        <v>133</v>
      </c>
      <c r="B11" s="189"/>
      <c r="C11" s="189"/>
      <c r="D11" s="190"/>
      <c r="E11" s="190"/>
      <c r="F11" s="190"/>
      <c r="G11" s="192">
        <f>SUM(B11:F11)</f>
        <v>0</v>
      </c>
    </row>
    <row r="12" spans="1:7" ht="54.9" customHeight="1" x14ac:dyDescent="0.2">
      <c r="A12" s="123" t="s">
        <v>158</v>
      </c>
      <c r="B12" s="193"/>
      <c r="C12" s="193"/>
      <c r="D12" s="230"/>
      <c r="E12" s="230"/>
      <c r="F12" s="230"/>
      <c r="G12" s="192">
        <f>SUM(B12:F12)</f>
        <v>0</v>
      </c>
    </row>
    <row r="13" spans="1:7" ht="54.9" customHeight="1" x14ac:dyDescent="0.2">
      <c r="A13" s="124" t="s">
        <v>91</v>
      </c>
      <c r="B13" s="125"/>
      <c r="C13" s="125"/>
      <c r="D13" s="126"/>
      <c r="E13" s="126"/>
      <c r="F13" s="126"/>
      <c r="G13" s="127"/>
    </row>
    <row r="15" spans="1:7" ht="21" customHeight="1" x14ac:dyDescent="0.2"/>
    <row r="16" spans="1:7" ht="21" customHeight="1" x14ac:dyDescent="0.2"/>
    <row r="17" spans="22:24" ht="21" customHeight="1" x14ac:dyDescent="0.2"/>
    <row r="18" spans="22:24" ht="21" customHeight="1" x14ac:dyDescent="0.2">
      <c r="V18" s="39"/>
      <c r="W18" s="39"/>
      <c r="X18" s="39"/>
    </row>
    <row r="19" spans="22:24" ht="21" customHeight="1" x14ac:dyDescent="0.2"/>
    <row r="20" spans="22:24" ht="21" customHeight="1" x14ac:dyDescent="0.2"/>
    <row r="21" spans="22:24" ht="21" customHeight="1" x14ac:dyDescent="0.2"/>
    <row r="22" spans="22:24" ht="21" customHeight="1" x14ac:dyDescent="0.2"/>
    <row r="23" spans="22:24" ht="21" customHeight="1" x14ac:dyDescent="0.2"/>
    <row r="24" spans="22:24" ht="21" customHeight="1" x14ac:dyDescent="0.2"/>
    <row r="25" spans="22:24" ht="21" customHeight="1" x14ac:dyDescent="0.2"/>
    <row r="26" spans="22:24" ht="21" customHeight="1" x14ac:dyDescent="0.2"/>
  </sheetData>
  <mergeCells count="8">
    <mergeCell ref="A2:G2"/>
    <mergeCell ref="B6:B7"/>
    <mergeCell ref="G6:G7"/>
    <mergeCell ref="A6:A9"/>
    <mergeCell ref="C6:C7"/>
    <mergeCell ref="D6:D7"/>
    <mergeCell ref="F6:F7"/>
    <mergeCell ref="E6:E7"/>
  </mergeCells>
  <phoneticPr fontId="4"/>
  <printOptions horizontalCentered="1"/>
  <pageMargins left="0.39370078740157483" right="0.39370078740157483" top="0.98425196850393704" bottom="0.39370078740157483" header="0.51181102362204722" footer="0.43307086614173229"/>
  <pageSetup paperSize="9" scale="98" firstPageNumber="0"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99"/>
  <sheetViews>
    <sheetView showGridLines="0" view="pageBreakPreview" zoomScaleNormal="80" zoomScaleSheetLayoutView="100" zoomScalePageLayoutView="80" workbookViewId="0">
      <selection sqref="A1:XFD1048576"/>
    </sheetView>
  </sheetViews>
  <sheetFormatPr defaultColWidth="9" defaultRowHeight="13.2" x14ac:dyDescent="0.2"/>
  <cols>
    <col min="1" max="1" width="1.88671875" style="1" customWidth="1"/>
    <col min="2" max="2" width="2.109375" style="1" customWidth="1"/>
    <col min="3" max="3" width="3.6640625" style="1" customWidth="1"/>
    <col min="4" max="4" width="34.6640625" style="1" customWidth="1"/>
    <col min="5" max="5" width="35.6640625" style="1" hidden="1" customWidth="1"/>
    <col min="6" max="8" width="10.6640625" style="1" customWidth="1"/>
    <col min="9" max="9" width="4.6640625" style="1" customWidth="1"/>
    <col min="10" max="10" width="14.44140625" style="1" customWidth="1"/>
    <col min="11" max="11" width="20.6640625" style="1" customWidth="1"/>
    <col min="12" max="24" width="3.6640625" style="1" customWidth="1"/>
    <col min="25" max="16384" width="9" style="1"/>
  </cols>
  <sheetData>
    <row r="1" spans="2:11" ht="15" customHeight="1" x14ac:dyDescent="0.2">
      <c r="B1" s="1" t="s">
        <v>167</v>
      </c>
      <c r="C1" s="7"/>
      <c r="D1" s="7"/>
      <c r="E1" s="7"/>
    </row>
    <row r="2" spans="2:11" ht="11.25" customHeight="1" x14ac:dyDescent="0.2">
      <c r="C2" s="7"/>
      <c r="D2" s="7"/>
      <c r="E2" s="7"/>
    </row>
    <row r="3" spans="2:11" ht="24" customHeight="1" x14ac:dyDescent="0.2">
      <c r="B3" s="228" t="s">
        <v>203</v>
      </c>
      <c r="C3" s="11"/>
      <c r="D3" s="11"/>
      <c r="E3" s="11"/>
      <c r="K3" s="171"/>
    </row>
    <row r="4" spans="2:11" ht="18" customHeight="1" x14ac:dyDescent="0.2">
      <c r="B4" s="223"/>
      <c r="C4" s="11"/>
      <c r="D4" s="11"/>
      <c r="E4" s="11"/>
      <c r="K4" s="28" t="s">
        <v>204</v>
      </c>
    </row>
    <row r="5" spans="2:11" ht="15" customHeight="1" x14ac:dyDescent="0.2">
      <c r="B5" s="264" t="s">
        <v>147</v>
      </c>
      <c r="C5" s="265"/>
      <c r="D5" s="265"/>
      <c r="E5" s="266"/>
      <c r="F5" s="214" t="s">
        <v>138</v>
      </c>
      <c r="G5" s="215" t="s">
        <v>134</v>
      </c>
      <c r="H5" s="215" t="s">
        <v>135</v>
      </c>
      <c r="I5" s="215" t="s">
        <v>141</v>
      </c>
      <c r="J5" s="215" t="s">
        <v>136</v>
      </c>
      <c r="K5" s="216"/>
    </row>
    <row r="6" spans="2:11" ht="38.1" customHeight="1" x14ac:dyDescent="0.2">
      <c r="B6" s="258"/>
      <c r="C6" s="259"/>
      <c r="D6" s="259"/>
      <c r="E6" s="267"/>
      <c r="F6" s="234" t="s">
        <v>159</v>
      </c>
      <c r="G6" s="235" t="s">
        <v>197</v>
      </c>
      <c r="H6" s="234" t="s">
        <v>156</v>
      </c>
      <c r="I6" s="234" t="s">
        <v>196</v>
      </c>
      <c r="J6" s="234" t="s">
        <v>199</v>
      </c>
      <c r="K6" s="213" t="s">
        <v>91</v>
      </c>
    </row>
    <row r="7" spans="2:11" ht="21.9" customHeight="1" x14ac:dyDescent="0.2">
      <c r="B7" s="200" t="s">
        <v>215</v>
      </c>
      <c r="C7" s="176"/>
      <c r="D7" s="176"/>
      <c r="E7" s="176"/>
      <c r="F7" s="181"/>
      <c r="G7" s="173"/>
      <c r="H7" s="173"/>
      <c r="I7" s="175"/>
      <c r="J7" s="207"/>
      <c r="K7" s="174"/>
    </row>
    <row r="8" spans="2:11" ht="30" customHeight="1" x14ac:dyDescent="0.2">
      <c r="B8" s="167"/>
      <c r="C8" s="260" t="s">
        <v>149</v>
      </c>
      <c r="D8" s="269" t="s">
        <v>225</v>
      </c>
      <c r="E8" s="208"/>
      <c r="F8" s="208"/>
      <c r="G8" s="208"/>
      <c r="H8" s="203">
        <f t="shared" ref="H8:H11" si="0">F8-G8</f>
        <v>0</v>
      </c>
      <c r="I8" s="194" t="str">
        <f t="shared" ref="I8:I11" si="1">IF(ISBLANK(F8),"",1/2)</f>
        <v/>
      </c>
      <c r="J8" s="132" t="str">
        <f t="shared" ref="J8:J11" si="2">IF(ISBLANK(F8),"",ROUNDDOWN(H8*I8,0))</f>
        <v/>
      </c>
      <c r="K8" s="222"/>
    </row>
    <row r="9" spans="2:11" ht="30" customHeight="1" x14ac:dyDescent="0.2">
      <c r="B9" s="167"/>
      <c r="C9" s="261"/>
      <c r="D9" s="270"/>
      <c r="E9" s="208"/>
      <c r="F9" s="209"/>
      <c r="G9" s="210"/>
      <c r="H9" s="203">
        <f t="shared" si="0"/>
        <v>0</v>
      </c>
      <c r="I9" s="194" t="str">
        <f t="shared" si="1"/>
        <v/>
      </c>
      <c r="J9" s="132" t="str">
        <f t="shared" si="2"/>
        <v/>
      </c>
      <c r="K9" s="212"/>
    </row>
    <row r="10" spans="2:11" ht="18" customHeight="1" x14ac:dyDescent="0.2">
      <c r="B10" s="255"/>
      <c r="C10" s="260" t="s">
        <v>173</v>
      </c>
      <c r="D10" s="277" t="s">
        <v>153</v>
      </c>
      <c r="E10" s="208"/>
      <c r="F10" s="208"/>
      <c r="G10" s="208"/>
      <c r="H10" s="203">
        <f t="shared" si="0"/>
        <v>0</v>
      </c>
      <c r="I10" s="194" t="str">
        <f t="shared" si="1"/>
        <v/>
      </c>
      <c r="J10" s="132" t="str">
        <f t="shared" si="2"/>
        <v/>
      </c>
      <c r="K10" s="222"/>
    </row>
    <row r="11" spans="2:11" ht="18" customHeight="1" x14ac:dyDescent="0.2">
      <c r="B11" s="255"/>
      <c r="C11" s="261"/>
      <c r="D11" s="278"/>
      <c r="E11" s="208"/>
      <c r="F11" s="209"/>
      <c r="G11" s="210"/>
      <c r="H11" s="203">
        <f t="shared" si="0"/>
        <v>0</v>
      </c>
      <c r="I11" s="194" t="str">
        <f t="shared" si="1"/>
        <v/>
      </c>
      <c r="J11" s="132" t="str">
        <f t="shared" si="2"/>
        <v/>
      </c>
      <c r="K11" s="212"/>
    </row>
    <row r="12" spans="2:11" ht="11.1" customHeight="1" x14ac:dyDescent="0.15">
      <c r="B12" s="256" t="s">
        <v>148</v>
      </c>
      <c r="C12" s="257"/>
      <c r="D12" s="257"/>
      <c r="E12" s="220"/>
      <c r="F12" s="273">
        <f>SUBTOTAL(9,F8:F11)</f>
        <v>0</v>
      </c>
      <c r="G12" s="273" t="s">
        <v>139</v>
      </c>
      <c r="H12" s="273">
        <f>SUBTOTAL(9,H8:H11)</f>
        <v>0</v>
      </c>
      <c r="I12" s="275" t="s">
        <v>139</v>
      </c>
      <c r="J12" s="273">
        <f>IF(SUBTOTAL(9,J8:J11)&gt;270000,270000,ROUNDDOWN(SUBTOTAL(9,J8:J11),-3))</f>
        <v>0</v>
      </c>
      <c r="K12" s="219" t="str">
        <f>IF(J12=0,"",SUBTOTAL(9,J8:J11))</f>
        <v/>
      </c>
    </row>
    <row r="13" spans="2:11" ht="21.9" customHeight="1" x14ac:dyDescent="0.2">
      <c r="B13" s="258"/>
      <c r="C13" s="259"/>
      <c r="D13" s="259"/>
      <c r="E13" s="221"/>
      <c r="F13" s="274"/>
      <c r="G13" s="274"/>
      <c r="H13" s="274"/>
      <c r="I13" s="276"/>
      <c r="J13" s="274"/>
      <c r="K13" s="218" t="s">
        <v>198</v>
      </c>
    </row>
    <row r="14" spans="2:11" ht="21.9" customHeight="1" x14ac:dyDescent="0.2">
      <c r="B14" s="200" t="s">
        <v>179</v>
      </c>
      <c r="C14" s="176"/>
      <c r="D14" s="176"/>
      <c r="E14" s="176"/>
      <c r="F14" s="181"/>
      <c r="G14" s="173"/>
      <c r="H14" s="173"/>
      <c r="I14" s="175"/>
      <c r="J14" s="207"/>
      <c r="K14" s="174"/>
    </row>
    <row r="15" spans="2:11" ht="18" customHeight="1" x14ac:dyDescent="0.2">
      <c r="B15" s="167"/>
      <c r="C15" s="260" t="s">
        <v>149</v>
      </c>
      <c r="D15" s="269" t="s">
        <v>175</v>
      </c>
      <c r="E15" s="208"/>
      <c r="F15" s="208"/>
      <c r="G15" s="208"/>
      <c r="H15" s="203">
        <f t="shared" ref="H15:H22" si="3">F15-G15</f>
        <v>0</v>
      </c>
      <c r="I15" s="194" t="str">
        <f t="shared" ref="I15:I22" si="4">IF(ISBLANK(F15),"",1/2)</f>
        <v/>
      </c>
      <c r="J15" s="132" t="str">
        <f t="shared" ref="J15:J22" si="5">IF(ISBLANK(F15),"",ROUNDDOWN(H15*I15,0))</f>
        <v/>
      </c>
      <c r="K15" s="222"/>
    </row>
    <row r="16" spans="2:11" ht="18" customHeight="1" x14ac:dyDescent="0.2">
      <c r="B16" s="167"/>
      <c r="C16" s="261"/>
      <c r="D16" s="270"/>
      <c r="E16" s="208"/>
      <c r="F16" s="209"/>
      <c r="G16" s="210"/>
      <c r="H16" s="203">
        <f t="shared" si="3"/>
        <v>0</v>
      </c>
      <c r="I16" s="194" t="str">
        <f t="shared" si="4"/>
        <v/>
      </c>
      <c r="J16" s="132" t="str">
        <f t="shared" si="5"/>
        <v/>
      </c>
      <c r="K16" s="212"/>
    </row>
    <row r="17" spans="2:11" ht="18" customHeight="1" x14ac:dyDescent="0.2">
      <c r="B17" s="268"/>
      <c r="C17" s="260" t="s">
        <v>150</v>
      </c>
      <c r="D17" s="271" t="s">
        <v>186</v>
      </c>
      <c r="E17" s="208"/>
      <c r="F17" s="208"/>
      <c r="G17" s="208"/>
      <c r="H17" s="203">
        <f t="shared" si="3"/>
        <v>0</v>
      </c>
      <c r="I17" s="194" t="str">
        <f t="shared" si="4"/>
        <v/>
      </c>
      <c r="J17" s="132" t="str">
        <f t="shared" si="5"/>
        <v/>
      </c>
      <c r="K17" s="222"/>
    </row>
    <row r="18" spans="2:11" ht="18" customHeight="1" x14ac:dyDescent="0.2">
      <c r="B18" s="268"/>
      <c r="C18" s="261"/>
      <c r="D18" s="272"/>
      <c r="E18" s="208"/>
      <c r="F18" s="209"/>
      <c r="G18" s="210"/>
      <c r="H18" s="203">
        <f t="shared" si="3"/>
        <v>0</v>
      </c>
      <c r="I18" s="194" t="str">
        <f t="shared" si="4"/>
        <v/>
      </c>
      <c r="J18" s="132" t="str">
        <f t="shared" si="5"/>
        <v/>
      </c>
      <c r="K18" s="212"/>
    </row>
    <row r="19" spans="2:11" ht="18" customHeight="1" x14ac:dyDescent="0.2">
      <c r="B19" s="255"/>
      <c r="C19" s="260" t="s">
        <v>151</v>
      </c>
      <c r="D19" s="271" t="s">
        <v>226</v>
      </c>
      <c r="E19" s="208"/>
      <c r="F19" s="208"/>
      <c r="G19" s="208"/>
      <c r="H19" s="203">
        <f t="shared" si="3"/>
        <v>0</v>
      </c>
      <c r="I19" s="194" t="str">
        <f t="shared" si="4"/>
        <v/>
      </c>
      <c r="J19" s="132" t="str">
        <f t="shared" si="5"/>
        <v/>
      </c>
      <c r="K19" s="222"/>
    </row>
    <row r="20" spans="2:11" ht="18" customHeight="1" x14ac:dyDescent="0.2">
      <c r="B20" s="255"/>
      <c r="C20" s="261"/>
      <c r="D20" s="272"/>
      <c r="E20" s="208"/>
      <c r="F20" s="209"/>
      <c r="G20" s="210"/>
      <c r="H20" s="203">
        <f t="shared" si="3"/>
        <v>0</v>
      </c>
      <c r="I20" s="194" t="str">
        <f t="shared" si="4"/>
        <v/>
      </c>
      <c r="J20" s="132" t="str">
        <f t="shared" si="5"/>
        <v/>
      </c>
      <c r="K20" s="212"/>
    </row>
    <row r="21" spans="2:11" ht="18" customHeight="1" x14ac:dyDescent="0.2">
      <c r="B21" s="255"/>
      <c r="C21" s="260" t="s">
        <v>152</v>
      </c>
      <c r="D21" s="277" t="s">
        <v>153</v>
      </c>
      <c r="E21" s="208"/>
      <c r="F21" s="208"/>
      <c r="G21" s="208"/>
      <c r="H21" s="203">
        <f t="shared" si="3"/>
        <v>0</v>
      </c>
      <c r="I21" s="194" t="str">
        <f t="shared" si="4"/>
        <v/>
      </c>
      <c r="J21" s="132" t="str">
        <f t="shared" si="5"/>
        <v/>
      </c>
      <c r="K21" s="222"/>
    </row>
    <row r="22" spans="2:11" ht="18" customHeight="1" x14ac:dyDescent="0.2">
      <c r="B22" s="255"/>
      <c r="C22" s="261"/>
      <c r="D22" s="278"/>
      <c r="E22" s="208"/>
      <c r="F22" s="209"/>
      <c r="G22" s="210"/>
      <c r="H22" s="203">
        <f t="shared" si="3"/>
        <v>0</v>
      </c>
      <c r="I22" s="194" t="str">
        <f t="shared" si="4"/>
        <v/>
      </c>
      <c r="J22" s="132" t="str">
        <f t="shared" si="5"/>
        <v/>
      </c>
      <c r="K22" s="212"/>
    </row>
    <row r="23" spans="2:11" ht="11.1" customHeight="1" x14ac:dyDescent="0.15">
      <c r="B23" s="256" t="s">
        <v>148</v>
      </c>
      <c r="C23" s="257"/>
      <c r="D23" s="257"/>
      <c r="E23" s="220"/>
      <c r="F23" s="273">
        <f>SUBTOTAL(9,F15:F22)</f>
        <v>0</v>
      </c>
      <c r="G23" s="273" t="s">
        <v>139</v>
      </c>
      <c r="H23" s="273">
        <f>SUBTOTAL(9,H15:H22)</f>
        <v>0</v>
      </c>
      <c r="I23" s="275" t="s">
        <v>139</v>
      </c>
      <c r="J23" s="273">
        <f>IF(SUBTOTAL(9,J15:J22)&gt;544000,544000,ROUNDDOWN(SUBTOTAL(9,J15:J22),-3))</f>
        <v>0</v>
      </c>
      <c r="K23" s="219" t="str">
        <f>IF(J23=0,"",SUBTOTAL(9,J15:J22))</f>
        <v/>
      </c>
    </row>
    <row r="24" spans="2:11" ht="21.9" customHeight="1" x14ac:dyDescent="0.2">
      <c r="B24" s="258"/>
      <c r="C24" s="259"/>
      <c r="D24" s="259"/>
      <c r="E24" s="221"/>
      <c r="F24" s="274"/>
      <c r="G24" s="274"/>
      <c r="H24" s="274"/>
      <c r="I24" s="276"/>
      <c r="J24" s="274"/>
      <c r="K24" s="218" t="s">
        <v>200</v>
      </c>
    </row>
    <row r="25" spans="2:11" ht="21.9" customHeight="1" x14ac:dyDescent="0.2">
      <c r="B25" s="200" t="s">
        <v>180</v>
      </c>
      <c r="C25" s="176"/>
      <c r="D25" s="176"/>
      <c r="E25" s="176"/>
      <c r="F25" s="181"/>
      <c r="G25" s="173"/>
      <c r="H25" s="173"/>
      <c r="I25" s="175"/>
      <c r="J25" s="207"/>
      <c r="K25" s="174"/>
    </row>
    <row r="26" spans="2:11" ht="18" customHeight="1" x14ac:dyDescent="0.2">
      <c r="B26" s="167"/>
      <c r="C26" s="260" t="s">
        <v>149</v>
      </c>
      <c r="D26" s="269" t="s">
        <v>187</v>
      </c>
      <c r="E26" s="208"/>
      <c r="F26" s="208"/>
      <c r="G26" s="208"/>
      <c r="H26" s="203">
        <f t="shared" ref="H26:H31" si="6">F26-G26</f>
        <v>0</v>
      </c>
      <c r="I26" s="194" t="str">
        <f t="shared" ref="I26:I31" si="7">IF(ISBLANK(F26),"",1/2)</f>
        <v/>
      </c>
      <c r="J26" s="132" t="str">
        <f t="shared" ref="J26:J31" si="8">IF(ISBLANK(F26),"",ROUNDDOWN(H26*I26,0))</f>
        <v/>
      </c>
      <c r="K26" s="222"/>
    </row>
    <row r="27" spans="2:11" ht="18" customHeight="1" x14ac:dyDescent="0.2">
      <c r="B27" s="167"/>
      <c r="C27" s="261"/>
      <c r="D27" s="270"/>
      <c r="E27" s="208"/>
      <c r="F27" s="209"/>
      <c r="G27" s="210"/>
      <c r="H27" s="203">
        <f t="shared" si="6"/>
        <v>0</v>
      </c>
      <c r="I27" s="194" t="str">
        <f t="shared" si="7"/>
        <v/>
      </c>
      <c r="J27" s="132" t="str">
        <f t="shared" si="8"/>
        <v/>
      </c>
      <c r="K27" s="212"/>
    </row>
    <row r="28" spans="2:11" ht="18" customHeight="1" x14ac:dyDescent="0.2">
      <c r="B28" s="268"/>
      <c r="C28" s="260" t="s">
        <v>150</v>
      </c>
      <c r="D28" s="271" t="s">
        <v>188</v>
      </c>
      <c r="E28" s="208"/>
      <c r="F28" s="208"/>
      <c r="G28" s="208"/>
      <c r="H28" s="203">
        <f t="shared" si="6"/>
        <v>0</v>
      </c>
      <c r="I28" s="194" t="str">
        <f t="shared" si="7"/>
        <v/>
      </c>
      <c r="J28" s="132" t="str">
        <f t="shared" si="8"/>
        <v/>
      </c>
      <c r="K28" s="222"/>
    </row>
    <row r="29" spans="2:11" ht="18" customHeight="1" x14ac:dyDescent="0.2">
      <c r="B29" s="268"/>
      <c r="C29" s="261"/>
      <c r="D29" s="272"/>
      <c r="E29" s="208"/>
      <c r="F29" s="209"/>
      <c r="G29" s="210"/>
      <c r="H29" s="203">
        <f t="shared" si="6"/>
        <v>0</v>
      </c>
      <c r="I29" s="194" t="str">
        <f t="shared" si="7"/>
        <v/>
      </c>
      <c r="J29" s="132" t="str">
        <f t="shared" si="8"/>
        <v/>
      </c>
      <c r="K29" s="212"/>
    </row>
    <row r="30" spans="2:11" ht="18" customHeight="1" x14ac:dyDescent="0.2">
      <c r="B30" s="255"/>
      <c r="C30" s="260" t="s">
        <v>176</v>
      </c>
      <c r="D30" s="271" t="s">
        <v>189</v>
      </c>
      <c r="E30" s="208"/>
      <c r="F30" s="208"/>
      <c r="G30" s="208"/>
      <c r="H30" s="203">
        <f t="shared" si="6"/>
        <v>0</v>
      </c>
      <c r="I30" s="194" t="str">
        <f t="shared" si="7"/>
        <v/>
      </c>
      <c r="J30" s="132" t="str">
        <f t="shared" si="8"/>
        <v/>
      </c>
      <c r="K30" s="222"/>
    </row>
    <row r="31" spans="2:11" ht="18" customHeight="1" x14ac:dyDescent="0.2">
      <c r="B31" s="255"/>
      <c r="C31" s="261"/>
      <c r="D31" s="272"/>
      <c r="E31" s="208"/>
      <c r="F31" s="209"/>
      <c r="G31" s="210"/>
      <c r="H31" s="203">
        <f t="shared" si="6"/>
        <v>0</v>
      </c>
      <c r="I31" s="194" t="str">
        <f t="shared" si="7"/>
        <v/>
      </c>
      <c r="J31" s="132" t="str">
        <f t="shared" si="8"/>
        <v/>
      </c>
      <c r="K31" s="212"/>
    </row>
    <row r="32" spans="2:11" ht="11.1" customHeight="1" x14ac:dyDescent="0.15">
      <c r="B32" s="256" t="s">
        <v>148</v>
      </c>
      <c r="C32" s="257"/>
      <c r="D32" s="257"/>
      <c r="E32" s="220"/>
      <c r="F32" s="273">
        <f>SUBTOTAL(9,F26:F31)</f>
        <v>0</v>
      </c>
      <c r="G32" s="273" t="s">
        <v>139</v>
      </c>
      <c r="H32" s="273">
        <f>SUBTOTAL(9,H26:H31)</f>
        <v>0</v>
      </c>
      <c r="I32" s="275" t="s">
        <v>139</v>
      </c>
      <c r="J32" s="273">
        <f>IF(SUBTOTAL(9,J26:J31)&gt;77000,77000,ROUNDDOWN(SUBTOTAL(9,J26:J31),-3))</f>
        <v>0</v>
      </c>
      <c r="K32" s="219" t="str">
        <f>IF(J32=0,"",SUBTOTAL(9,J26:J31))</f>
        <v/>
      </c>
    </row>
    <row r="33" spans="2:11" ht="21.9" customHeight="1" x14ac:dyDescent="0.2">
      <c r="B33" s="258"/>
      <c r="C33" s="259"/>
      <c r="D33" s="259"/>
      <c r="E33" s="221"/>
      <c r="F33" s="274"/>
      <c r="G33" s="274"/>
      <c r="H33" s="274"/>
      <c r="I33" s="276"/>
      <c r="J33" s="274"/>
      <c r="K33" s="218" t="s">
        <v>201</v>
      </c>
    </row>
    <row r="34" spans="2:11" ht="21.9" customHeight="1" x14ac:dyDescent="0.2">
      <c r="B34" s="166" t="s">
        <v>181</v>
      </c>
      <c r="C34" s="204"/>
      <c r="D34" s="170"/>
      <c r="E34" s="170"/>
      <c r="F34" s="177"/>
      <c r="G34" s="178"/>
      <c r="H34" s="178"/>
      <c r="I34" s="179"/>
      <c r="J34" s="178"/>
      <c r="K34" s="180"/>
    </row>
    <row r="35" spans="2:11" ht="18" customHeight="1" x14ac:dyDescent="0.2">
      <c r="B35" s="268"/>
      <c r="C35" s="260" t="s">
        <v>149</v>
      </c>
      <c r="D35" s="271" t="s">
        <v>208</v>
      </c>
      <c r="E35" s="172"/>
      <c r="F35" s="208"/>
      <c r="G35" s="208"/>
      <c r="H35" s="208"/>
      <c r="I35" s="208"/>
      <c r="J35" s="208"/>
      <c r="K35" s="222"/>
    </row>
    <row r="36" spans="2:11" ht="18" customHeight="1" x14ac:dyDescent="0.2">
      <c r="B36" s="268"/>
      <c r="C36" s="261"/>
      <c r="D36" s="272"/>
      <c r="E36" s="199"/>
      <c r="F36" s="209"/>
      <c r="G36" s="210"/>
      <c r="H36" s="210"/>
      <c r="I36" s="211"/>
      <c r="J36" s="202"/>
      <c r="K36" s="212"/>
    </row>
    <row r="37" spans="2:11" ht="18" customHeight="1" x14ac:dyDescent="0.2">
      <c r="B37" s="255"/>
      <c r="C37" s="260" t="s">
        <v>150</v>
      </c>
      <c r="D37" s="262" t="s">
        <v>209</v>
      </c>
      <c r="E37" s="205"/>
      <c r="F37" s="208"/>
      <c r="G37" s="208"/>
      <c r="H37" s="208"/>
      <c r="I37" s="208"/>
      <c r="J37" s="208"/>
      <c r="K37" s="222"/>
    </row>
    <row r="38" spans="2:11" ht="18" customHeight="1" x14ac:dyDescent="0.2">
      <c r="B38" s="255"/>
      <c r="C38" s="261"/>
      <c r="D38" s="263"/>
      <c r="E38" s="199"/>
      <c r="F38" s="209"/>
      <c r="G38" s="210"/>
      <c r="H38" s="210"/>
      <c r="I38" s="211"/>
      <c r="J38" s="202"/>
      <c r="K38" s="212"/>
    </row>
    <row r="39" spans="2:11" ht="18" customHeight="1" x14ac:dyDescent="0.2">
      <c r="B39" s="168"/>
      <c r="C39" s="260" t="s">
        <v>176</v>
      </c>
      <c r="D39" s="262" t="s">
        <v>153</v>
      </c>
      <c r="E39" s="201"/>
      <c r="F39" s="208"/>
      <c r="G39" s="208"/>
      <c r="H39" s="208"/>
      <c r="I39" s="208"/>
      <c r="J39" s="208"/>
      <c r="K39" s="222"/>
    </row>
    <row r="40" spans="2:11" ht="18" customHeight="1" x14ac:dyDescent="0.2">
      <c r="B40" s="217"/>
      <c r="C40" s="261"/>
      <c r="D40" s="263"/>
      <c r="E40" s="199"/>
      <c r="F40" s="209"/>
      <c r="G40" s="210"/>
      <c r="H40" s="210"/>
      <c r="I40" s="211"/>
      <c r="J40" s="202"/>
      <c r="K40" s="212"/>
    </row>
    <row r="41" spans="2:11" ht="11.1" customHeight="1" x14ac:dyDescent="0.15">
      <c r="B41" s="256" t="s">
        <v>148</v>
      </c>
      <c r="C41" s="257"/>
      <c r="D41" s="257"/>
      <c r="E41" s="220"/>
      <c r="F41" s="273">
        <f>SUBTOTAL(9,F35:F40)</f>
        <v>0</v>
      </c>
      <c r="G41" s="273" t="s">
        <v>139</v>
      </c>
      <c r="H41" s="273">
        <f>SUBTOTAL(9,H35:H40)</f>
        <v>0</v>
      </c>
      <c r="I41" s="275" t="s">
        <v>139</v>
      </c>
      <c r="J41" s="273">
        <f>IF(SUBTOTAL(9,J35:J40)&gt;109000,109000,ROUNDDOWN(SUBTOTAL(9,J35:J40),-3))</f>
        <v>0</v>
      </c>
      <c r="K41" s="219" t="str">
        <f>IF(J41=0,"",SUBTOTAL(9,J35:J40))</f>
        <v/>
      </c>
    </row>
    <row r="42" spans="2:11" ht="21.9" customHeight="1" x14ac:dyDescent="0.2">
      <c r="B42" s="258"/>
      <c r="C42" s="259"/>
      <c r="D42" s="259"/>
      <c r="E42" s="221"/>
      <c r="F42" s="274"/>
      <c r="G42" s="274"/>
      <c r="H42" s="274"/>
      <c r="I42" s="276"/>
      <c r="J42" s="274"/>
      <c r="K42" s="218" t="s">
        <v>202</v>
      </c>
    </row>
    <row r="43" spans="2:11" ht="21.9" customHeight="1" x14ac:dyDescent="0.2">
      <c r="B43" s="166" t="s">
        <v>216</v>
      </c>
      <c r="C43" s="204"/>
      <c r="D43" s="170"/>
      <c r="E43" s="170"/>
      <c r="F43" s="177"/>
      <c r="G43" s="178"/>
      <c r="H43" s="178"/>
      <c r="I43" s="179"/>
      <c r="J43" s="178"/>
      <c r="K43" s="180"/>
    </row>
    <row r="44" spans="2:11" ht="18" customHeight="1" x14ac:dyDescent="0.2">
      <c r="B44" s="268"/>
      <c r="C44" s="260" t="s">
        <v>149</v>
      </c>
      <c r="D44" s="271" t="s">
        <v>217</v>
      </c>
      <c r="E44" s="172"/>
      <c r="F44" s="208"/>
      <c r="G44" s="208"/>
      <c r="H44" s="208"/>
      <c r="I44" s="208"/>
      <c r="J44" s="208"/>
      <c r="K44" s="222"/>
    </row>
    <row r="45" spans="2:11" ht="18" customHeight="1" x14ac:dyDescent="0.2">
      <c r="B45" s="268"/>
      <c r="C45" s="261"/>
      <c r="D45" s="272"/>
      <c r="E45" s="199"/>
      <c r="F45" s="209"/>
      <c r="G45" s="210"/>
      <c r="H45" s="210"/>
      <c r="I45" s="211"/>
      <c r="J45" s="202"/>
      <c r="K45" s="212"/>
    </row>
    <row r="46" spans="2:11" ht="18" customHeight="1" x14ac:dyDescent="0.2">
      <c r="B46" s="255"/>
      <c r="C46" s="260" t="s">
        <v>150</v>
      </c>
      <c r="D46" s="262" t="s">
        <v>218</v>
      </c>
      <c r="E46" s="205"/>
      <c r="F46" s="208"/>
      <c r="G46" s="208"/>
      <c r="H46" s="208"/>
      <c r="I46" s="208"/>
      <c r="J46" s="208"/>
      <c r="K46" s="222"/>
    </row>
    <row r="47" spans="2:11" ht="18" customHeight="1" x14ac:dyDescent="0.2">
      <c r="B47" s="255"/>
      <c r="C47" s="261"/>
      <c r="D47" s="263"/>
      <c r="E47" s="199"/>
      <c r="F47" s="209"/>
      <c r="G47" s="210"/>
      <c r="H47" s="210"/>
      <c r="I47" s="211"/>
      <c r="J47" s="202"/>
      <c r="K47" s="212"/>
    </row>
    <row r="48" spans="2:11" x14ac:dyDescent="0.15">
      <c r="B48" s="256" t="s">
        <v>148</v>
      </c>
      <c r="C48" s="257"/>
      <c r="D48" s="257"/>
      <c r="E48" s="220"/>
      <c r="F48" s="273">
        <f>SUBTOTAL(9,F44:F47)</f>
        <v>0</v>
      </c>
      <c r="G48" s="273" t="s">
        <v>139</v>
      </c>
      <c r="H48" s="273">
        <f>SUBTOTAL(9,H44:H47)</f>
        <v>0</v>
      </c>
      <c r="I48" s="275" t="s">
        <v>139</v>
      </c>
      <c r="J48" s="273">
        <f>IF(SUBTOTAL(9,J44:J47)&gt;109000,109000,ROUNDDOWN(SUBTOTAL(9,J44:J47),-3))</f>
        <v>0</v>
      </c>
      <c r="K48" s="219" t="str">
        <f>IF(J48=0,"",SUBTOTAL(9,J44:J47))</f>
        <v/>
      </c>
    </row>
    <row r="49" spans="1:11" x14ac:dyDescent="0.2">
      <c r="B49" s="258"/>
      <c r="C49" s="259"/>
      <c r="D49" s="259"/>
      <c r="E49" s="221"/>
      <c r="F49" s="274"/>
      <c r="G49" s="274"/>
      <c r="H49" s="274"/>
      <c r="I49" s="276"/>
      <c r="J49" s="274"/>
      <c r="K49" s="218" t="s">
        <v>219</v>
      </c>
    </row>
    <row r="50" spans="1:11" ht="3" customHeight="1" x14ac:dyDescent="0.2">
      <c r="B50" s="242"/>
      <c r="C50" s="169"/>
      <c r="D50" s="169"/>
      <c r="E50" s="206"/>
      <c r="F50" s="165"/>
      <c r="G50" s="165"/>
      <c r="H50" s="165"/>
      <c r="J50" s="165"/>
      <c r="K50" s="165"/>
    </row>
    <row r="51" spans="1:11" ht="12" customHeight="1" x14ac:dyDescent="0.2">
      <c r="A51" s="39"/>
      <c r="B51" s="39" t="s">
        <v>92</v>
      </c>
      <c r="C51" s="165"/>
      <c r="D51" s="165"/>
      <c r="E51" s="165"/>
      <c r="F51" s="165"/>
      <c r="G51" s="165"/>
      <c r="H51" s="165"/>
      <c r="J51" s="165"/>
      <c r="K51" s="165"/>
    </row>
    <row r="52" spans="1:11" ht="12" customHeight="1" x14ac:dyDescent="0.2">
      <c r="A52" s="39"/>
      <c r="B52" s="39" t="s">
        <v>154</v>
      </c>
      <c r="C52" s="165"/>
      <c r="D52" s="165"/>
      <c r="E52" s="165"/>
      <c r="F52" s="165"/>
      <c r="G52" s="165"/>
      <c r="H52" s="165"/>
      <c r="J52" s="165"/>
      <c r="K52" s="165"/>
    </row>
    <row r="53" spans="1:11" s="420" customFormat="1" ht="27" customHeight="1" x14ac:dyDescent="0.2">
      <c r="B53" s="421"/>
      <c r="C53" s="421"/>
      <c r="D53" s="421"/>
      <c r="E53" s="422"/>
    </row>
    <row r="54" spans="1:11" s="420" customFormat="1" ht="27" customHeight="1" x14ac:dyDescent="0.2">
      <c r="B54" s="421"/>
      <c r="C54" s="421"/>
      <c r="D54" s="421"/>
      <c r="E54" s="422"/>
    </row>
    <row r="55" spans="1:11" s="420" customFormat="1" ht="27" customHeight="1" x14ac:dyDescent="0.2">
      <c r="B55" s="421"/>
      <c r="C55" s="421"/>
      <c r="D55" s="421"/>
      <c r="E55" s="422"/>
    </row>
    <row r="80" ht="32.1" customHeight="1" x14ac:dyDescent="0.2"/>
    <row r="81" ht="32.1" customHeight="1" x14ac:dyDescent="0.2"/>
    <row r="82" ht="32.1" customHeight="1" x14ac:dyDescent="0.2"/>
    <row r="83" ht="32.1" customHeight="1" x14ac:dyDescent="0.2"/>
    <row r="84" ht="32.1" customHeight="1" x14ac:dyDescent="0.2"/>
    <row r="85" ht="32.1" customHeight="1" x14ac:dyDescent="0.2"/>
    <row r="86" ht="32.1" customHeight="1" x14ac:dyDescent="0.2"/>
    <row r="87" ht="32.1" customHeight="1" x14ac:dyDescent="0.2"/>
    <row r="88" ht="32.1" customHeight="1" x14ac:dyDescent="0.2"/>
    <row r="89" ht="32.1" customHeight="1" x14ac:dyDescent="0.2"/>
    <row r="90" ht="32.1" customHeight="1" x14ac:dyDescent="0.2"/>
    <row r="91" ht="32.1" customHeight="1" x14ac:dyDescent="0.2"/>
    <row r="92" ht="32.1" customHeight="1" x14ac:dyDescent="0.2"/>
    <row r="93" ht="32.1" customHeight="1" x14ac:dyDescent="0.2"/>
    <row r="94" ht="32.1" customHeight="1" x14ac:dyDescent="0.2"/>
    <row r="95" ht="32.1" customHeight="1" x14ac:dyDescent="0.2"/>
    <row r="96" ht="32.1" customHeight="1" x14ac:dyDescent="0.2"/>
    <row r="97" ht="32.1" customHeight="1" x14ac:dyDescent="0.2"/>
    <row r="98" ht="32.1" customHeight="1" x14ac:dyDescent="0.2"/>
    <row r="99" ht="32.1" customHeight="1" x14ac:dyDescent="0.2"/>
  </sheetData>
  <mergeCells count="72">
    <mergeCell ref="G12:G13"/>
    <mergeCell ref="H12:H13"/>
    <mergeCell ref="I12:I13"/>
    <mergeCell ref="J12:J13"/>
    <mergeCell ref="B5:E6"/>
    <mergeCell ref="C8:C9"/>
    <mergeCell ref="D8:D9"/>
    <mergeCell ref="B10:B11"/>
    <mergeCell ref="C10:C11"/>
    <mergeCell ref="D10:D11"/>
    <mergeCell ref="B19:B20"/>
    <mergeCell ref="C19:C20"/>
    <mergeCell ref="D19:D20"/>
    <mergeCell ref="B12:D13"/>
    <mergeCell ref="F12:F13"/>
    <mergeCell ref="C15:C16"/>
    <mergeCell ref="D15:D16"/>
    <mergeCell ref="B17:B18"/>
    <mergeCell ref="C17:C18"/>
    <mergeCell ref="D17:D18"/>
    <mergeCell ref="B28:B29"/>
    <mergeCell ref="C28:C29"/>
    <mergeCell ref="D28:D29"/>
    <mergeCell ref="B21:B22"/>
    <mergeCell ref="C21:C22"/>
    <mergeCell ref="D21:D22"/>
    <mergeCell ref="B23:D24"/>
    <mergeCell ref="H23:H24"/>
    <mergeCell ref="I23:I24"/>
    <mergeCell ref="J23:J24"/>
    <mergeCell ref="C26:C27"/>
    <mergeCell ref="D26:D27"/>
    <mergeCell ref="F23:F24"/>
    <mergeCell ref="G23:G24"/>
    <mergeCell ref="C35:C36"/>
    <mergeCell ref="B30:B31"/>
    <mergeCell ref="C30:C31"/>
    <mergeCell ref="D30:D31"/>
    <mergeCell ref="B32:D33"/>
    <mergeCell ref="D35:D36"/>
    <mergeCell ref="I48:I49"/>
    <mergeCell ref="J48:J49"/>
    <mergeCell ref="B53:D53"/>
    <mergeCell ref="B37:B38"/>
    <mergeCell ref="C37:C38"/>
    <mergeCell ref="C39:C40"/>
    <mergeCell ref="D39:D40"/>
    <mergeCell ref="B41:D42"/>
    <mergeCell ref="D37:D38"/>
    <mergeCell ref="H48:H49"/>
    <mergeCell ref="I41:I42"/>
    <mergeCell ref="J41:J42"/>
    <mergeCell ref="H32:H33"/>
    <mergeCell ref="I32:I33"/>
    <mergeCell ref="J32:J33"/>
    <mergeCell ref="H41:H42"/>
    <mergeCell ref="F32:F33"/>
    <mergeCell ref="B54:D54"/>
    <mergeCell ref="B55:D55"/>
    <mergeCell ref="F41:F42"/>
    <mergeCell ref="G41:G42"/>
    <mergeCell ref="B44:B45"/>
    <mergeCell ref="C44:C45"/>
    <mergeCell ref="D44:D45"/>
    <mergeCell ref="B46:B47"/>
    <mergeCell ref="C46:C47"/>
    <mergeCell ref="D46:D47"/>
    <mergeCell ref="B48:D49"/>
    <mergeCell ref="F48:F49"/>
    <mergeCell ref="G48:G49"/>
    <mergeCell ref="G32:G33"/>
    <mergeCell ref="B35:B36"/>
  </mergeCells>
  <phoneticPr fontId="4"/>
  <printOptions horizontalCentered="1"/>
  <pageMargins left="0.59055118110236227" right="0.19685039370078741" top="0.35433070866141736" bottom="0.39370078740157483" header="0" footer="0.19685039370078741"/>
  <pageSetup paperSize="9" scale="85" orientation="portrait" r:id="rId1"/>
  <headerFooter alignWithMargins="0"/>
  <rowBreaks count="1" manualBreakCount="1">
    <brk id="24" min="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116"/>
  <sheetViews>
    <sheetView view="pageBreakPreview" zoomScale="130" zoomScaleNormal="100" zoomScaleSheetLayoutView="130" workbookViewId="0">
      <selection sqref="A1:XFD1048576"/>
    </sheetView>
  </sheetViews>
  <sheetFormatPr defaultColWidth="9" defaultRowHeight="16.2" x14ac:dyDescent="0.2"/>
  <cols>
    <col min="1" max="1" width="1.6640625" style="225" customWidth="1"/>
    <col min="2" max="2" width="9.33203125" style="225" customWidth="1"/>
    <col min="3" max="5" width="9.109375" style="225" customWidth="1"/>
    <col min="6" max="6" width="12.109375" style="225" customWidth="1"/>
    <col min="7" max="7" width="9.88671875" style="225" customWidth="1"/>
    <col min="8" max="9" width="9.109375" style="225" customWidth="1"/>
    <col min="10" max="10" width="2.33203125" style="225" customWidth="1"/>
    <col min="11" max="14" width="9" style="225"/>
    <col min="15" max="15" width="9" style="225" customWidth="1"/>
    <col min="16" max="16384" width="9" style="225"/>
  </cols>
  <sheetData>
    <row r="1" spans="2:9" x14ac:dyDescent="0.2">
      <c r="B1" s="227" t="s">
        <v>168</v>
      </c>
    </row>
    <row r="2" spans="2:9" ht="12" customHeight="1" x14ac:dyDescent="0.2"/>
    <row r="3" spans="2:9" ht="19.2" x14ac:dyDescent="0.2">
      <c r="B3" s="288" t="s">
        <v>206</v>
      </c>
      <c r="C3" s="288"/>
      <c r="D3" s="288"/>
      <c r="E3" s="288"/>
      <c r="F3" s="288"/>
      <c r="G3" s="288"/>
      <c r="H3" s="288"/>
      <c r="I3" s="288"/>
    </row>
    <row r="4" spans="2:9" x14ac:dyDescent="0.2">
      <c r="B4" s="226"/>
      <c r="C4" s="226"/>
      <c r="D4" s="226"/>
    </row>
    <row r="5" spans="2:9" x14ac:dyDescent="0.2">
      <c r="B5" s="227" t="s">
        <v>220</v>
      </c>
      <c r="C5" s="226"/>
      <c r="D5" s="226"/>
    </row>
    <row r="6" spans="2:9" x14ac:dyDescent="0.2">
      <c r="B6" s="279"/>
      <c r="C6" s="280"/>
      <c r="D6" s="280"/>
      <c r="E6" s="280"/>
      <c r="F6" s="280"/>
      <c r="G6" s="280"/>
      <c r="H6" s="280"/>
      <c r="I6" s="281"/>
    </row>
    <row r="7" spans="2:9" x14ac:dyDescent="0.2">
      <c r="B7" s="282"/>
      <c r="C7" s="283"/>
      <c r="D7" s="283"/>
      <c r="E7" s="283"/>
      <c r="F7" s="283"/>
      <c r="G7" s="283"/>
      <c r="H7" s="283"/>
      <c r="I7" s="284"/>
    </row>
    <row r="8" spans="2:9" x14ac:dyDescent="0.2">
      <c r="B8" s="282"/>
      <c r="C8" s="283"/>
      <c r="D8" s="283"/>
      <c r="E8" s="283"/>
      <c r="F8" s="283"/>
      <c r="G8" s="283"/>
      <c r="H8" s="283"/>
      <c r="I8" s="284"/>
    </row>
    <row r="9" spans="2:9" x14ac:dyDescent="0.2">
      <c r="B9" s="282"/>
      <c r="C9" s="283"/>
      <c r="D9" s="283"/>
      <c r="E9" s="283"/>
      <c r="F9" s="283"/>
      <c r="G9" s="283"/>
      <c r="H9" s="283"/>
      <c r="I9" s="284"/>
    </row>
    <row r="10" spans="2:9" x14ac:dyDescent="0.2">
      <c r="B10" s="282"/>
      <c r="C10" s="283"/>
      <c r="D10" s="283"/>
      <c r="E10" s="283"/>
      <c r="F10" s="283"/>
      <c r="G10" s="283"/>
      <c r="H10" s="283"/>
      <c r="I10" s="284"/>
    </row>
    <row r="11" spans="2:9" x14ac:dyDescent="0.2">
      <c r="B11" s="282"/>
      <c r="C11" s="283"/>
      <c r="D11" s="283"/>
      <c r="E11" s="283"/>
      <c r="F11" s="283"/>
      <c r="G11" s="283"/>
      <c r="H11" s="283"/>
      <c r="I11" s="284"/>
    </row>
    <row r="12" spans="2:9" x14ac:dyDescent="0.2">
      <c r="B12" s="282"/>
      <c r="C12" s="283"/>
      <c r="D12" s="283"/>
      <c r="E12" s="283"/>
      <c r="F12" s="283"/>
      <c r="G12" s="283"/>
      <c r="H12" s="283"/>
      <c r="I12" s="284"/>
    </row>
    <row r="13" spans="2:9" x14ac:dyDescent="0.2">
      <c r="B13" s="282"/>
      <c r="C13" s="283"/>
      <c r="D13" s="283"/>
      <c r="E13" s="283"/>
      <c r="F13" s="283"/>
      <c r="G13" s="283"/>
      <c r="H13" s="283"/>
      <c r="I13" s="284"/>
    </row>
    <row r="14" spans="2:9" x14ac:dyDescent="0.2">
      <c r="B14" s="282"/>
      <c r="C14" s="283"/>
      <c r="D14" s="283"/>
      <c r="E14" s="283"/>
      <c r="F14" s="283"/>
      <c r="G14" s="283"/>
      <c r="H14" s="283"/>
      <c r="I14" s="284"/>
    </row>
    <row r="15" spans="2:9" x14ac:dyDescent="0.2">
      <c r="B15" s="282"/>
      <c r="C15" s="283"/>
      <c r="D15" s="283"/>
      <c r="E15" s="283"/>
      <c r="F15" s="283"/>
      <c r="G15" s="283"/>
      <c r="H15" s="283"/>
      <c r="I15" s="284"/>
    </row>
    <row r="16" spans="2:9" x14ac:dyDescent="0.2">
      <c r="B16" s="282"/>
      <c r="C16" s="283"/>
      <c r="D16" s="283"/>
      <c r="E16" s="283"/>
      <c r="F16" s="283"/>
      <c r="G16" s="283"/>
      <c r="H16" s="283"/>
      <c r="I16" s="284"/>
    </row>
    <row r="17" spans="2:9" x14ac:dyDescent="0.2">
      <c r="B17" s="282"/>
      <c r="C17" s="283"/>
      <c r="D17" s="283"/>
      <c r="E17" s="283"/>
      <c r="F17" s="283"/>
      <c r="G17" s="283"/>
      <c r="H17" s="283"/>
      <c r="I17" s="284"/>
    </row>
    <row r="18" spans="2:9" x14ac:dyDescent="0.2">
      <c r="B18" s="282"/>
      <c r="C18" s="283"/>
      <c r="D18" s="283"/>
      <c r="E18" s="283"/>
      <c r="F18" s="283"/>
      <c r="G18" s="283"/>
      <c r="H18" s="283"/>
      <c r="I18" s="284"/>
    </row>
    <row r="19" spans="2:9" x14ac:dyDescent="0.2">
      <c r="B19" s="282"/>
      <c r="C19" s="283"/>
      <c r="D19" s="283"/>
      <c r="E19" s="283"/>
      <c r="F19" s="283"/>
      <c r="G19" s="283"/>
      <c r="H19" s="283"/>
      <c r="I19" s="284"/>
    </row>
    <row r="20" spans="2:9" x14ac:dyDescent="0.2">
      <c r="B20" s="282"/>
      <c r="C20" s="283"/>
      <c r="D20" s="283"/>
      <c r="E20" s="283"/>
      <c r="F20" s="283"/>
      <c r="G20" s="283"/>
      <c r="H20" s="283"/>
      <c r="I20" s="284"/>
    </row>
    <row r="21" spans="2:9" x14ac:dyDescent="0.2">
      <c r="B21" s="282"/>
      <c r="C21" s="283"/>
      <c r="D21" s="283"/>
      <c r="E21" s="283"/>
      <c r="F21" s="283"/>
      <c r="G21" s="283"/>
      <c r="H21" s="283"/>
      <c r="I21" s="284"/>
    </row>
    <row r="22" spans="2:9" x14ac:dyDescent="0.2">
      <c r="B22" s="282"/>
      <c r="C22" s="283"/>
      <c r="D22" s="283"/>
      <c r="E22" s="283"/>
      <c r="F22" s="283"/>
      <c r="G22" s="283"/>
      <c r="H22" s="283"/>
      <c r="I22" s="284"/>
    </row>
    <row r="23" spans="2:9" x14ac:dyDescent="0.2">
      <c r="B23" s="282"/>
      <c r="C23" s="283"/>
      <c r="D23" s="283"/>
      <c r="E23" s="283"/>
      <c r="F23" s="283"/>
      <c r="G23" s="283"/>
      <c r="H23" s="283"/>
      <c r="I23" s="284"/>
    </row>
    <row r="24" spans="2:9" x14ac:dyDescent="0.2">
      <c r="B24" s="285"/>
      <c r="C24" s="286"/>
      <c r="D24" s="286"/>
      <c r="E24" s="286"/>
      <c r="F24" s="286"/>
      <c r="G24" s="286"/>
      <c r="H24" s="286"/>
      <c r="I24" s="287"/>
    </row>
    <row r="26" spans="2:9" x14ac:dyDescent="0.2">
      <c r="B26" s="227" t="s">
        <v>190</v>
      </c>
      <c r="C26" s="226"/>
      <c r="D26" s="226"/>
    </row>
    <row r="27" spans="2:9" x14ac:dyDescent="0.2">
      <c r="B27" s="279"/>
      <c r="C27" s="280"/>
      <c r="D27" s="280"/>
      <c r="E27" s="280"/>
      <c r="F27" s="280"/>
      <c r="G27" s="280"/>
      <c r="H27" s="280"/>
      <c r="I27" s="281"/>
    </row>
    <row r="28" spans="2:9" x14ac:dyDescent="0.2">
      <c r="B28" s="282"/>
      <c r="C28" s="283"/>
      <c r="D28" s="283"/>
      <c r="E28" s="283"/>
      <c r="F28" s="283"/>
      <c r="G28" s="283"/>
      <c r="H28" s="283"/>
      <c r="I28" s="284"/>
    </row>
    <row r="29" spans="2:9" x14ac:dyDescent="0.2">
      <c r="B29" s="282"/>
      <c r="C29" s="283"/>
      <c r="D29" s="283"/>
      <c r="E29" s="283"/>
      <c r="F29" s="283"/>
      <c r="G29" s="283"/>
      <c r="H29" s="283"/>
      <c r="I29" s="284"/>
    </row>
    <row r="30" spans="2:9" x14ac:dyDescent="0.2">
      <c r="B30" s="282"/>
      <c r="C30" s="283"/>
      <c r="D30" s="283"/>
      <c r="E30" s="283"/>
      <c r="F30" s="283"/>
      <c r="G30" s="283"/>
      <c r="H30" s="283"/>
      <c r="I30" s="284"/>
    </row>
    <row r="31" spans="2:9" x14ac:dyDescent="0.2">
      <c r="B31" s="282"/>
      <c r="C31" s="283"/>
      <c r="D31" s="283"/>
      <c r="E31" s="283"/>
      <c r="F31" s="283"/>
      <c r="G31" s="283"/>
      <c r="H31" s="283"/>
      <c r="I31" s="284"/>
    </row>
    <row r="32" spans="2:9" x14ac:dyDescent="0.2">
      <c r="B32" s="282"/>
      <c r="C32" s="283"/>
      <c r="D32" s="283"/>
      <c r="E32" s="283"/>
      <c r="F32" s="283"/>
      <c r="G32" s="283"/>
      <c r="H32" s="283"/>
      <c r="I32" s="284"/>
    </row>
    <row r="33" spans="2:9" x14ac:dyDescent="0.2">
      <c r="B33" s="282"/>
      <c r="C33" s="283"/>
      <c r="D33" s="283"/>
      <c r="E33" s="283"/>
      <c r="F33" s="283"/>
      <c r="G33" s="283"/>
      <c r="H33" s="283"/>
      <c r="I33" s="284"/>
    </row>
    <row r="34" spans="2:9" x14ac:dyDescent="0.2">
      <c r="B34" s="282"/>
      <c r="C34" s="283"/>
      <c r="D34" s="283"/>
      <c r="E34" s="283"/>
      <c r="F34" s="283"/>
      <c r="G34" s="283"/>
      <c r="H34" s="283"/>
      <c r="I34" s="284"/>
    </row>
    <row r="35" spans="2:9" x14ac:dyDescent="0.2">
      <c r="B35" s="282"/>
      <c r="C35" s="283"/>
      <c r="D35" s="283"/>
      <c r="E35" s="283"/>
      <c r="F35" s="283"/>
      <c r="G35" s="283"/>
      <c r="H35" s="283"/>
      <c r="I35" s="284"/>
    </row>
    <row r="36" spans="2:9" x14ac:dyDescent="0.2">
      <c r="B36" s="282"/>
      <c r="C36" s="283"/>
      <c r="D36" s="283"/>
      <c r="E36" s="283"/>
      <c r="F36" s="283"/>
      <c r="G36" s="283"/>
      <c r="H36" s="283"/>
      <c r="I36" s="284"/>
    </row>
    <row r="37" spans="2:9" x14ac:dyDescent="0.2">
      <c r="B37" s="282"/>
      <c r="C37" s="283"/>
      <c r="D37" s="283"/>
      <c r="E37" s="283"/>
      <c r="F37" s="283"/>
      <c r="G37" s="283"/>
      <c r="H37" s="283"/>
      <c r="I37" s="284"/>
    </row>
    <row r="38" spans="2:9" x14ac:dyDescent="0.2">
      <c r="B38" s="282"/>
      <c r="C38" s="283"/>
      <c r="D38" s="283"/>
      <c r="E38" s="283"/>
      <c r="F38" s="283"/>
      <c r="G38" s="283"/>
      <c r="H38" s="283"/>
      <c r="I38" s="284"/>
    </row>
    <row r="39" spans="2:9" x14ac:dyDescent="0.2">
      <c r="B39" s="282"/>
      <c r="C39" s="283"/>
      <c r="D39" s="283"/>
      <c r="E39" s="283"/>
      <c r="F39" s="283"/>
      <c r="G39" s="283"/>
      <c r="H39" s="283"/>
      <c r="I39" s="284"/>
    </row>
    <row r="40" spans="2:9" x14ac:dyDescent="0.2">
      <c r="B40" s="282"/>
      <c r="C40" s="283"/>
      <c r="D40" s="283"/>
      <c r="E40" s="283"/>
      <c r="F40" s="283"/>
      <c r="G40" s="283"/>
      <c r="H40" s="283"/>
      <c r="I40" s="284"/>
    </row>
    <row r="41" spans="2:9" x14ac:dyDescent="0.2">
      <c r="B41" s="282"/>
      <c r="C41" s="283"/>
      <c r="D41" s="283"/>
      <c r="E41" s="283"/>
      <c r="F41" s="283"/>
      <c r="G41" s="283"/>
      <c r="H41" s="283"/>
      <c r="I41" s="284"/>
    </row>
    <row r="42" spans="2:9" x14ac:dyDescent="0.2">
      <c r="B42" s="282"/>
      <c r="C42" s="283"/>
      <c r="D42" s="283"/>
      <c r="E42" s="283"/>
      <c r="F42" s="283"/>
      <c r="G42" s="283"/>
      <c r="H42" s="283"/>
      <c r="I42" s="284"/>
    </row>
    <row r="43" spans="2:9" x14ac:dyDescent="0.2">
      <c r="B43" s="282"/>
      <c r="C43" s="283"/>
      <c r="D43" s="283"/>
      <c r="E43" s="283"/>
      <c r="F43" s="283"/>
      <c r="G43" s="283"/>
      <c r="H43" s="283"/>
      <c r="I43" s="284"/>
    </row>
    <row r="44" spans="2:9" x14ac:dyDescent="0.2">
      <c r="B44" s="282"/>
      <c r="C44" s="283"/>
      <c r="D44" s="283"/>
      <c r="E44" s="283"/>
      <c r="F44" s="283"/>
      <c r="G44" s="283"/>
      <c r="H44" s="283"/>
      <c r="I44" s="284"/>
    </row>
    <row r="45" spans="2:9" x14ac:dyDescent="0.2">
      <c r="B45" s="282"/>
      <c r="C45" s="283"/>
      <c r="D45" s="283"/>
      <c r="E45" s="283"/>
      <c r="F45" s="283"/>
      <c r="G45" s="283"/>
      <c r="H45" s="283"/>
      <c r="I45" s="284"/>
    </row>
    <row r="46" spans="2:9" x14ac:dyDescent="0.2">
      <c r="B46" s="285"/>
      <c r="C46" s="286"/>
      <c r="D46" s="286"/>
      <c r="E46" s="286"/>
      <c r="F46" s="286"/>
      <c r="G46" s="286"/>
      <c r="H46" s="286"/>
      <c r="I46" s="287"/>
    </row>
    <row r="47" spans="2:9" x14ac:dyDescent="0.2">
      <c r="B47" s="227" t="s">
        <v>168</v>
      </c>
    </row>
    <row r="48" spans="2:9" ht="12" customHeight="1" x14ac:dyDescent="0.2"/>
    <row r="49" spans="2:9" ht="19.2" customHeight="1" x14ac:dyDescent="0.2"/>
    <row r="51" spans="2:9" x14ac:dyDescent="0.2">
      <c r="B51" s="227" t="s">
        <v>191</v>
      </c>
      <c r="C51" s="226"/>
      <c r="D51" s="226"/>
    </row>
    <row r="52" spans="2:9" x14ac:dyDescent="0.2">
      <c r="B52" s="279"/>
      <c r="C52" s="280"/>
      <c r="D52" s="280"/>
      <c r="E52" s="280"/>
      <c r="F52" s="280"/>
      <c r="G52" s="280"/>
      <c r="H52" s="280"/>
      <c r="I52" s="281"/>
    </row>
    <row r="53" spans="2:9" x14ac:dyDescent="0.2">
      <c r="B53" s="282"/>
      <c r="C53" s="283"/>
      <c r="D53" s="283"/>
      <c r="E53" s="283"/>
      <c r="F53" s="283"/>
      <c r="G53" s="283"/>
      <c r="H53" s="283"/>
      <c r="I53" s="284"/>
    </row>
    <row r="54" spans="2:9" x14ac:dyDescent="0.2">
      <c r="B54" s="282"/>
      <c r="C54" s="283"/>
      <c r="D54" s="283"/>
      <c r="E54" s="283"/>
      <c r="F54" s="283"/>
      <c r="G54" s="283"/>
      <c r="H54" s="283"/>
      <c r="I54" s="284"/>
    </row>
    <row r="55" spans="2:9" x14ac:dyDescent="0.2">
      <c r="B55" s="282"/>
      <c r="C55" s="283"/>
      <c r="D55" s="283"/>
      <c r="E55" s="283"/>
      <c r="F55" s="283"/>
      <c r="G55" s="283"/>
      <c r="H55" s="283"/>
      <c r="I55" s="284"/>
    </row>
    <row r="56" spans="2:9" x14ac:dyDescent="0.2">
      <c r="B56" s="282"/>
      <c r="C56" s="283"/>
      <c r="D56" s="283"/>
      <c r="E56" s="283"/>
      <c r="F56" s="283"/>
      <c r="G56" s="283"/>
      <c r="H56" s="283"/>
      <c r="I56" s="284"/>
    </row>
    <row r="57" spans="2:9" x14ac:dyDescent="0.2">
      <c r="B57" s="282"/>
      <c r="C57" s="283"/>
      <c r="D57" s="283"/>
      <c r="E57" s="283"/>
      <c r="F57" s="283"/>
      <c r="G57" s="283"/>
      <c r="H57" s="283"/>
      <c r="I57" s="284"/>
    </row>
    <row r="58" spans="2:9" x14ac:dyDescent="0.2">
      <c r="B58" s="282"/>
      <c r="C58" s="283"/>
      <c r="D58" s="283"/>
      <c r="E58" s="283"/>
      <c r="F58" s="283"/>
      <c r="G58" s="283"/>
      <c r="H58" s="283"/>
      <c r="I58" s="284"/>
    </row>
    <row r="59" spans="2:9" x14ac:dyDescent="0.2">
      <c r="B59" s="282"/>
      <c r="C59" s="283"/>
      <c r="D59" s="283"/>
      <c r="E59" s="283"/>
      <c r="F59" s="283"/>
      <c r="G59" s="283"/>
      <c r="H59" s="283"/>
      <c r="I59" s="284"/>
    </row>
    <row r="60" spans="2:9" x14ac:dyDescent="0.2">
      <c r="B60" s="282"/>
      <c r="C60" s="283"/>
      <c r="D60" s="283"/>
      <c r="E60" s="283"/>
      <c r="F60" s="283"/>
      <c r="G60" s="283"/>
      <c r="H60" s="283"/>
      <c r="I60" s="284"/>
    </row>
    <row r="61" spans="2:9" x14ac:dyDescent="0.2">
      <c r="B61" s="282"/>
      <c r="C61" s="283"/>
      <c r="D61" s="283"/>
      <c r="E61" s="283"/>
      <c r="F61" s="283"/>
      <c r="G61" s="283"/>
      <c r="H61" s="283"/>
      <c r="I61" s="284"/>
    </row>
    <row r="62" spans="2:9" x14ac:dyDescent="0.2">
      <c r="B62" s="282"/>
      <c r="C62" s="283"/>
      <c r="D62" s="283"/>
      <c r="E62" s="283"/>
      <c r="F62" s="283"/>
      <c r="G62" s="283"/>
      <c r="H62" s="283"/>
      <c r="I62" s="284"/>
    </row>
    <row r="63" spans="2:9" x14ac:dyDescent="0.2">
      <c r="B63" s="282"/>
      <c r="C63" s="283"/>
      <c r="D63" s="283"/>
      <c r="E63" s="283"/>
      <c r="F63" s="283"/>
      <c r="G63" s="283"/>
      <c r="H63" s="283"/>
      <c r="I63" s="284"/>
    </row>
    <row r="64" spans="2:9" x14ac:dyDescent="0.2">
      <c r="B64" s="282"/>
      <c r="C64" s="283"/>
      <c r="D64" s="283"/>
      <c r="E64" s="283"/>
      <c r="F64" s="283"/>
      <c r="G64" s="283"/>
      <c r="H64" s="283"/>
      <c r="I64" s="284"/>
    </row>
    <row r="65" spans="2:9" x14ac:dyDescent="0.2">
      <c r="B65" s="282"/>
      <c r="C65" s="283"/>
      <c r="D65" s="283"/>
      <c r="E65" s="283"/>
      <c r="F65" s="283"/>
      <c r="G65" s="283"/>
      <c r="H65" s="283"/>
      <c r="I65" s="284"/>
    </row>
    <row r="66" spans="2:9" x14ac:dyDescent="0.2">
      <c r="B66" s="282"/>
      <c r="C66" s="283"/>
      <c r="D66" s="283"/>
      <c r="E66" s="283"/>
      <c r="F66" s="283"/>
      <c r="G66" s="283"/>
      <c r="H66" s="283"/>
      <c r="I66" s="284"/>
    </row>
    <row r="67" spans="2:9" x14ac:dyDescent="0.2">
      <c r="B67" s="282"/>
      <c r="C67" s="283"/>
      <c r="D67" s="283"/>
      <c r="E67" s="283"/>
      <c r="F67" s="283"/>
      <c r="G67" s="283"/>
      <c r="H67" s="283"/>
      <c r="I67" s="284"/>
    </row>
    <row r="68" spans="2:9" x14ac:dyDescent="0.2">
      <c r="B68" s="282"/>
      <c r="C68" s="283"/>
      <c r="D68" s="283"/>
      <c r="E68" s="283"/>
      <c r="F68" s="283"/>
      <c r="G68" s="283"/>
      <c r="H68" s="283"/>
      <c r="I68" s="284"/>
    </row>
    <row r="69" spans="2:9" x14ac:dyDescent="0.2">
      <c r="B69" s="282"/>
      <c r="C69" s="283"/>
      <c r="D69" s="283"/>
      <c r="E69" s="283"/>
      <c r="F69" s="283"/>
      <c r="G69" s="283"/>
      <c r="H69" s="283"/>
      <c r="I69" s="284"/>
    </row>
    <row r="70" spans="2:9" x14ac:dyDescent="0.2">
      <c r="B70" s="285"/>
      <c r="C70" s="286"/>
      <c r="D70" s="286"/>
      <c r="E70" s="286"/>
      <c r="F70" s="286"/>
      <c r="G70" s="286"/>
      <c r="H70" s="286"/>
      <c r="I70" s="287"/>
    </row>
    <row r="72" spans="2:9" x14ac:dyDescent="0.2">
      <c r="B72" s="227" t="s">
        <v>192</v>
      </c>
      <c r="C72" s="226"/>
      <c r="D72" s="226"/>
    </row>
    <row r="73" spans="2:9" x14ac:dyDescent="0.2">
      <c r="B73" s="279"/>
      <c r="C73" s="280"/>
      <c r="D73" s="280"/>
      <c r="E73" s="280"/>
      <c r="F73" s="280"/>
      <c r="G73" s="280"/>
      <c r="H73" s="280"/>
      <c r="I73" s="281"/>
    </row>
    <row r="74" spans="2:9" x14ac:dyDescent="0.2">
      <c r="B74" s="282"/>
      <c r="C74" s="283"/>
      <c r="D74" s="283"/>
      <c r="E74" s="283"/>
      <c r="F74" s="283"/>
      <c r="G74" s="283"/>
      <c r="H74" s="283"/>
      <c r="I74" s="284"/>
    </row>
    <row r="75" spans="2:9" x14ac:dyDescent="0.2">
      <c r="B75" s="282"/>
      <c r="C75" s="283"/>
      <c r="D75" s="283"/>
      <c r="E75" s="283"/>
      <c r="F75" s="283"/>
      <c r="G75" s="283"/>
      <c r="H75" s="283"/>
      <c r="I75" s="284"/>
    </row>
    <row r="76" spans="2:9" x14ac:dyDescent="0.2">
      <c r="B76" s="282"/>
      <c r="C76" s="283"/>
      <c r="D76" s="283"/>
      <c r="E76" s="283"/>
      <c r="F76" s="283"/>
      <c r="G76" s="283"/>
      <c r="H76" s="283"/>
      <c r="I76" s="284"/>
    </row>
    <row r="77" spans="2:9" x14ac:dyDescent="0.2">
      <c r="B77" s="282"/>
      <c r="C77" s="283"/>
      <c r="D77" s="283"/>
      <c r="E77" s="283"/>
      <c r="F77" s="283"/>
      <c r="G77" s="283"/>
      <c r="H77" s="283"/>
      <c r="I77" s="284"/>
    </row>
    <row r="78" spans="2:9" x14ac:dyDescent="0.2">
      <c r="B78" s="282"/>
      <c r="C78" s="283"/>
      <c r="D78" s="283"/>
      <c r="E78" s="283"/>
      <c r="F78" s="283"/>
      <c r="G78" s="283"/>
      <c r="H78" s="283"/>
      <c r="I78" s="284"/>
    </row>
    <row r="79" spans="2:9" x14ac:dyDescent="0.2">
      <c r="B79" s="282"/>
      <c r="C79" s="283"/>
      <c r="D79" s="283"/>
      <c r="E79" s="283"/>
      <c r="F79" s="283"/>
      <c r="G79" s="283"/>
      <c r="H79" s="283"/>
      <c r="I79" s="284"/>
    </row>
    <row r="80" spans="2:9" x14ac:dyDescent="0.2">
      <c r="B80" s="282"/>
      <c r="C80" s="283"/>
      <c r="D80" s="283"/>
      <c r="E80" s="283"/>
      <c r="F80" s="283"/>
      <c r="G80" s="283"/>
      <c r="H80" s="283"/>
      <c r="I80" s="284"/>
    </row>
    <row r="81" spans="2:9" x14ac:dyDescent="0.2">
      <c r="B81" s="282"/>
      <c r="C81" s="283"/>
      <c r="D81" s="283"/>
      <c r="E81" s="283"/>
      <c r="F81" s="283"/>
      <c r="G81" s="283"/>
      <c r="H81" s="283"/>
      <c r="I81" s="284"/>
    </row>
    <row r="82" spans="2:9" x14ac:dyDescent="0.2">
      <c r="B82" s="282"/>
      <c r="C82" s="283"/>
      <c r="D82" s="283"/>
      <c r="E82" s="283"/>
      <c r="F82" s="283"/>
      <c r="G82" s="283"/>
      <c r="H82" s="283"/>
      <c r="I82" s="284"/>
    </row>
    <row r="83" spans="2:9" x14ac:dyDescent="0.2">
      <c r="B83" s="282"/>
      <c r="C83" s="283"/>
      <c r="D83" s="283"/>
      <c r="E83" s="283"/>
      <c r="F83" s="283"/>
      <c r="G83" s="283"/>
      <c r="H83" s="283"/>
      <c r="I83" s="284"/>
    </row>
    <row r="84" spans="2:9" x14ac:dyDescent="0.2">
      <c r="B84" s="282"/>
      <c r="C84" s="283"/>
      <c r="D84" s="283"/>
      <c r="E84" s="283"/>
      <c r="F84" s="283"/>
      <c r="G84" s="283"/>
      <c r="H84" s="283"/>
      <c r="I84" s="284"/>
    </row>
    <row r="85" spans="2:9" x14ac:dyDescent="0.2">
      <c r="B85" s="282"/>
      <c r="C85" s="283"/>
      <c r="D85" s="283"/>
      <c r="E85" s="283"/>
      <c r="F85" s="283"/>
      <c r="G85" s="283"/>
      <c r="H85" s="283"/>
      <c r="I85" s="284"/>
    </row>
    <row r="86" spans="2:9" x14ac:dyDescent="0.2">
      <c r="B86" s="282"/>
      <c r="C86" s="283"/>
      <c r="D86" s="283"/>
      <c r="E86" s="283"/>
      <c r="F86" s="283"/>
      <c r="G86" s="283"/>
      <c r="H86" s="283"/>
      <c r="I86" s="284"/>
    </row>
    <row r="87" spans="2:9" x14ac:dyDescent="0.2">
      <c r="B87" s="282"/>
      <c r="C87" s="283"/>
      <c r="D87" s="283"/>
      <c r="E87" s="283"/>
      <c r="F87" s="283"/>
      <c r="G87" s="283"/>
      <c r="H87" s="283"/>
      <c r="I87" s="284"/>
    </row>
    <row r="88" spans="2:9" x14ac:dyDescent="0.2">
      <c r="B88" s="282"/>
      <c r="C88" s="283"/>
      <c r="D88" s="283"/>
      <c r="E88" s="283"/>
      <c r="F88" s="283"/>
      <c r="G88" s="283"/>
      <c r="H88" s="283"/>
      <c r="I88" s="284"/>
    </row>
    <row r="89" spans="2:9" x14ac:dyDescent="0.2">
      <c r="B89" s="282"/>
      <c r="C89" s="283"/>
      <c r="D89" s="283"/>
      <c r="E89" s="283"/>
      <c r="F89" s="283"/>
      <c r="G89" s="283"/>
      <c r="H89" s="283"/>
      <c r="I89" s="284"/>
    </row>
    <row r="90" spans="2:9" x14ac:dyDescent="0.2">
      <c r="B90" s="282"/>
      <c r="C90" s="283"/>
      <c r="D90" s="283"/>
      <c r="E90" s="283"/>
      <c r="F90" s="283"/>
      <c r="G90" s="283"/>
      <c r="H90" s="283"/>
      <c r="I90" s="284"/>
    </row>
    <row r="91" spans="2:9" x14ac:dyDescent="0.2">
      <c r="B91" s="282"/>
      <c r="C91" s="283"/>
      <c r="D91" s="283"/>
      <c r="E91" s="283"/>
      <c r="F91" s="283"/>
      <c r="G91" s="283"/>
      <c r="H91" s="283"/>
      <c r="I91" s="284"/>
    </row>
    <row r="92" spans="2:9" x14ac:dyDescent="0.2">
      <c r="B92" s="285"/>
      <c r="C92" s="286"/>
      <c r="D92" s="286"/>
      <c r="E92" s="286"/>
      <c r="F92" s="286"/>
      <c r="G92" s="286"/>
      <c r="H92" s="286"/>
      <c r="I92" s="287"/>
    </row>
    <row r="93" spans="2:9" x14ac:dyDescent="0.2">
      <c r="B93" s="238" t="s">
        <v>168</v>
      </c>
    </row>
    <row r="97" spans="2:9" x14ac:dyDescent="0.2">
      <c r="B97" s="238" t="s">
        <v>223</v>
      </c>
      <c r="C97" s="226"/>
      <c r="D97" s="226"/>
    </row>
    <row r="98" spans="2:9" x14ac:dyDescent="0.2">
      <c r="B98" s="279"/>
      <c r="C98" s="280"/>
      <c r="D98" s="280"/>
      <c r="E98" s="280"/>
      <c r="F98" s="280"/>
      <c r="G98" s="280"/>
      <c r="H98" s="280"/>
      <c r="I98" s="281"/>
    </row>
    <row r="99" spans="2:9" x14ac:dyDescent="0.2">
      <c r="B99" s="282"/>
      <c r="C99" s="283"/>
      <c r="D99" s="283"/>
      <c r="E99" s="283"/>
      <c r="F99" s="283"/>
      <c r="G99" s="283"/>
      <c r="H99" s="283"/>
      <c r="I99" s="284"/>
    </row>
    <row r="100" spans="2:9" x14ac:dyDescent="0.2">
      <c r="B100" s="282"/>
      <c r="C100" s="283"/>
      <c r="D100" s="283"/>
      <c r="E100" s="283"/>
      <c r="F100" s="283"/>
      <c r="G100" s="283"/>
      <c r="H100" s="283"/>
      <c r="I100" s="284"/>
    </row>
    <row r="101" spans="2:9" x14ac:dyDescent="0.2">
      <c r="B101" s="282"/>
      <c r="C101" s="283"/>
      <c r="D101" s="283"/>
      <c r="E101" s="283"/>
      <c r="F101" s="283"/>
      <c r="G101" s="283"/>
      <c r="H101" s="283"/>
      <c r="I101" s="284"/>
    </row>
    <row r="102" spans="2:9" x14ac:dyDescent="0.2">
      <c r="B102" s="282"/>
      <c r="C102" s="283"/>
      <c r="D102" s="283"/>
      <c r="E102" s="283"/>
      <c r="F102" s="283"/>
      <c r="G102" s="283"/>
      <c r="H102" s="283"/>
      <c r="I102" s="284"/>
    </row>
    <row r="103" spans="2:9" x14ac:dyDescent="0.2">
      <c r="B103" s="282"/>
      <c r="C103" s="283"/>
      <c r="D103" s="283"/>
      <c r="E103" s="283"/>
      <c r="F103" s="283"/>
      <c r="G103" s="283"/>
      <c r="H103" s="283"/>
      <c r="I103" s="284"/>
    </row>
    <row r="104" spans="2:9" x14ac:dyDescent="0.2">
      <c r="B104" s="282"/>
      <c r="C104" s="283"/>
      <c r="D104" s="283"/>
      <c r="E104" s="283"/>
      <c r="F104" s="283"/>
      <c r="G104" s="283"/>
      <c r="H104" s="283"/>
      <c r="I104" s="284"/>
    </row>
    <row r="105" spans="2:9" x14ac:dyDescent="0.2">
      <c r="B105" s="282"/>
      <c r="C105" s="283"/>
      <c r="D105" s="283"/>
      <c r="E105" s="283"/>
      <c r="F105" s="283"/>
      <c r="G105" s="283"/>
      <c r="H105" s="283"/>
      <c r="I105" s="284"/>
    </row>
    <row r="106" spans="2:9" x14ac:dyDescent="0.2">
      <c r="B106" s="282"/>
      <c r="C106" s="283"/>
      <c r="D106" s="283"/>
      <c r="E106" s="283"/>
      <c r="F106" s="283"/>
      <c r="G106" s="283"/>
      <c r="H106" s="283"/>
      <c r="I106" s="284"/>
    </row>
    <row r="107" spans="2:9" x14ac:dyDescent="0.2">
      <c r="B107" s="282"/>
      <c r="C107" s="283"/>
      <c r="D107" s="283"/>
      <c r="E107" s="283"/>
      <c r="F107" s="283"/>
      <c r="G107" s="283"/>
      <c r="H107" s="283"/>
      <c r="I107" s="284"/>
    </row>
    <row r="108" spans="2:9" x14ac:dyDescent="0.2">
      <c r="B108" s="282"/>
      <c r="C108" s="283"/>
      <c r="D108" s="283"/>
      <c r="E108" s="283"/>
      <c r="F108" s="283"/>
      <c r="G108" s="283"/>
      <c r="H108" s="283"/>
      <c r="I108" s="284"/>
    </row>
    <row r="109" spans="2:9" x14ac:dyDescent="0.2">
      <c r="B109" s="282"/>
      <c r="C109" s="283"/>
      <c r="D109" s="283"/>
      <c r="E109" s="283"/>
      <c r="F109" s="283"/>
      <c r="G109" s="283"/>
      <c r="H109" s="283"/>
      <c r="I109" s="284"/>
    </row>
    <row r="110" spans="2:9" x14ac:dyDescent="0.2">
      <c r="B110" s="282"/>
      <c r="C110" s="283"/>
      <c r="D110" s="283"/>
      <c r="E110" s="283"/>
      <c r="F110" s="283"/>
      <c r="G110" s="283"/>
      <c r="H110" s="283"/>
      <c r="I110" s="284"/>
    </row>
    <row r="111" spans="2:9" x14ac:dyDescent="0.2">
      <c r="B111" s="282"/>
      <c r="C111" s="283"/>
      <c r="D111" s="283"/>
      <c r="E111" s="283"/>
      <c r="F111" s="283"/>
      <c r="G111" s="283"/>
      <c r="H111" s="283"/>
      <c r="I111" s="284"/>
    </row>
    <row r="112" spans="2:9" x14ac:dyDescent="0.2">
      <c r="B112" s="282"/>
      <c r="C112" s="283"/>
      <c r="D112" s="283"/>
      <c r="E112" s="283"/>
      <c r="F112" s="283"/>
      <c r="G112" s="283"/>
      <c r="H112" s="283"/>
      <c r="I112" s="284"/>
    </row>
    <row r="113" spans="2:9" x14ac:dyDescent="0.2">
      <c r="B113" s="282"/>
      <c r="C113" s="283"/>
      <c r="D113" s="283"/>
      <c r="E113" s="283"/>
      <c r="F113" s="283"/>
      <c r="G113" s="283"/>
      <c r="H113" s="283"/>
      <c r="I113" s="284"/>
    </row>
    <row r="114" spans="2:9" x14ac:dyDescent="0.2">
      <c r="B114" s="282"/>
      <c r="C114" s="283"/>
      <c r="D114" s="283"/>
      <c r="E114" s="283"/>
      <c r="F114" s="283"/>
      <c r="G114" s="283"/>
      <c r="H114" s="283"/>
      <c r="I114" s="284"/>
    </row>
    <row r="115" spans="2:9" x14ac:dyDescent="0.2">
      <c r="B115" s="282"/>
      <c r="C115" s="283"/>
      <c r="D115" s="283"/>
      <c r="E115" s="283"/>
      <c r="F115" s="283"/>
      <c r="G115" s="283"/>
      <c r="H115" s="283"/>
      <c r="I115" s="284"/>
    </row>
    <row r="116" spans="2:9" x14ac:dyDescent="0.2">
      <c r="B116" s="285"/>
      <c r="C116" s="286"/>
      <c r="D116" s="286"/>
      <c r="E116" s="286"/>
      <c r="F116" s="286"/>
      <c r="G116" s="286"/>
      <c r="H116" s="286"/>
      <c r="I116" s="287"/>
    </row>
  </sheetData>
  <mergeCells count="6">
    <mergeCell ref="B98:I116"/>
    <mergeCell ref="B3:I3"/>
    <mergeCell ref="B6:I24"/>
    <mergeCell ref="B27:I46"/>
    <mergeCell ref="B52:I70"/>
    <mergeCell ref="B73:I92"/>
  </mergeCells>
  <phoneticPr fontId="4"/>
  <pageMargins left="1.1023622047244095" right="0.9055118110236221" top="0.74803149606299213" bottom="0.55118110236220474" header="0.31496062992125984" footer="0.31496062992125984"/>
  <pageSetup paperSize="9" fitToWidth="0" fitToHeight="0" orientation="portrait" r:id="rId1"/>
  <rowBreaks count="2" manualBreakCount="2">
    <brk id="46" min="1" max="9" man="1"/>
    <brk id="9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AS20"/>
  <sheetViews>
    <sheetView showWhiteSpace="0" view="pageBreakPreview" zoomScale="60" zoomScaleNormal="75" zoomScalePageLayoutView="55" workbookViewId="0">
      <selection activeCell="BB18" sqref="BB18"/>
    </sheetView>
  </sheetViews>
  <sheetFormatPr defaultRowHeight="13.2" x14ac:dyDescent="0.2"/>
  <cols>
    <col min="1" max="5" width="4" customWidth="1"/>
    <col min="6" max="45" width="2.77734375" customWidth="1"/>
    <col min="46" max="46" width="5.77734375" customWidth="1"/>
  </cols>
  <sheetData>
    <row r="2" spans="1:45" ht="19.5" customHeight="1" x14ac:dyDescent="0.2">
      <c r="A2" s="1" t="s">
        <v>193</v>
      </c>
    </row>
    <row r="3" spans="1:45" x14ac:dyDescent="0.2">
      <c r="B3" s="38"/>
    </row>
    <row r="4" spans="1:45" s="1" customFormat="1" ht="24.75" customHeight="1" x14ac:dyDescent="0.2">
      <c r="A4" s="319" t="s">
        <v>160</v>
      </c>
      <c r="B4" s="309"/>
      <c r="C4" s="309"/>
      <c r="D4" s="309"/>
      <c r="E4" s="310"/>
      <c r="F4" s="315" t="s">
        <v>26</v>
      </c>
      <c r="G4" s="315"/>
      <c r="H4" s="16" t="s">
        <v>2</v>
      </c>
      <c r="I4" s="314" t="s">
        <v>4</v>
      </c>
      <c r="J4" s="315"/>
      <c r="K4" s="16" t="s">
        <v>2</v>
      </c>
      <c r="L4" s="314" t="s">
        <v>5</v>
      </c>
      <c r="M4" s="315"/>
      <c r="N4" s="16" t="s">
        <v>2</v>
      </c>
      <c r="O4" s="314" t="s">
        <v>6</v>
      </c>
      <c r="P4" s="315"/>
      <c r="Q4" s="16" t="s">
        <v>2</v>
      </c>
      <c r="R4" s="314" t="s">
        <v>7</v>
      </c>
      <c r="S4" s="315"/>
      <c r="T4" s="16" t="s">
        <v>2</v>
      </c>
      <c r="U4" s="314" t="s">
        <v>8</v>
      </c>
      <c r="V4" s="315"/>
      <c r="W4" s="16" t="s">
        <v>2</v>
      </c>
      <c r="X4" s="314" t="s">
        <v>9</v>
      </c>
      <c r="Y4" s="315"/>
      <c r="Z4" s="16" t="s">
        <v>2</v>
      </c>
      <c r="AA4" s="314" t="s">
        <v>10</v>
      </c>
      <c r="AB4" s="315"/>
      <c r="AC4" s="16" t="s">
        <v>2</v>
      </c>
      <c r="AD4" s="314" t="s">
        <v>11</v>
      </c>
      <c r="AE4" s="315"/>
      <c r="AF4" s="16" t="s">
        <v>2</v>
      </c>
      <c r="AG4" s="314" t="s">
        <v>12</v>
      </c>
      <c r="AH4" s="315"/>
      <c r="AI4" s="16" t="s">
        <v>2</v>
      </c>
      <c r="AJ4" s="314" t="s">
        <v>13</v>
      </c>
      <c r="AK4" s="315"/>
      <c r="AL4" s="16" t="s">
        <v>2</v>
      </c>
      <c r="AM4" s="314" t="s">
        <v>14</v>
      </c>
      <c r="AN4" s="315"/>
      <c r="AO4" s="16" t="s">
        <v>2</v>
      </c>
      <c r="AP4" s="308" t="s">
        <v>3</v>
      </c>
      <c r="AQ4" s="309"/>
      <c r="AR4" s="309"/>
      <c r="AS4" s="310"/>
    </row>
    <row r="5" spans="1:45" s="1" customFormat="1" ht="20.100000000000001" customHeight="1" x14ac:dyDescent="0.2">
      <c r="A5" s="320"/>
      <c r="B5" s="312"/>
      <c r="C5" s="312"/>
      <c r="D5" s="312"/>
      <c r="E5" s="313"/>
      <c r="F5" s="321"/>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11"/>
      <c r="AQ5" s="312"/>
      <c r="AR5" s="312"/>
      <c r="AS5" s="313"/>
    </row>
    <row r="6" spans="1:45" s="1" customFormat="1" ht="27.75" customHeight="1" x14ac:dyDescent="0.2">
      <c r="A6" s="316"/>
      <c r="B6" s="317"/>
      <c r="C6" s="317"/>
      <c r="D6" s="317"/>
      <c r="E6" s="318"/>
      <c r="F6" s="43"/>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305"/>
      <c r="AQ6" s="306"/>
      <c r="AR6" s="306"/>
      <c r="AS6" s="307"/>
    </row>
    <row r="7" spans="1:45" s="1" customFormat="1" ht="27.75" customHeight="1" x14ac:dyDescent="0.2">
      <c r="A7" s="295"/>
      <c r="B7" s="296"/>
      <c r="C7" s="296"/>
      <c r="D7" s="296"/>
      <c r="E7" s="297"/>
      <c r="F7" s="44"/>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292"/>
      <c r="AQ7" s="293"/>
      <c r="AR7" s="293"/>
      <c r="AS7" s="294"/>
    </row>
    <row r="8" spans="1:45" s="1" customFormat="1" ht="27.75" customHeight="1" x14ac:dyDescent="0.2">
      <c r="A8" s="295"/>
      <c r="B8" s="296"/>
      <c r="C8" s="296"/>
      <c r="D8" s="296"/>
      <c r="E8" s="297"/>
      <c r="F8" s="44"/>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289"/>
      <c r="AQ8" s="290"/>
      <c r="AR8" s="290"/>
      <c r="AS8" s="291"/>
    </row>
    <row r="9" spans="1:45" s="1" customFormat="1" ht="27.75" customHeight="1" x14ac:dyDescent="0.2">
      <c r="A9" s="295"/>
      <c r="B9" s="296"/>
      <c r="C9" s="296"/>
      <c r="D9" s="296"/>
      <c r="E9" s="297"/>
      <c r="F9" s="44"/>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292"/>
      <c r="AQ9" s="293"/>
      <c r="AR9" s="293"/>
      <c r="AS9" s="294"/>
    </row>
    <row r="10" spans="1:45" s="1" customFormat="1" ht="27.75" customHeight="1" x14ac:dyDescent="0.2">
      <c r="A10" s="295"/>
      <c r="B10" s="296"/>
      <c r="C10" s="296"/>
      <c r="D10" s="296"/>
      <c r="E10" s="297"/>
      <c r="F10" s="44"/>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289"/>
      <c r="AQ10" s="290"/>
      <c r="AR10" s="290"/>
      <c r="AS10" s="291"/>
    </row>
    <row r="11" spans="1:45" s="1" customFormat="1" ht="27.75" customHeight="1" x14ac:dyDescent="0.2">
      <c r="A11" s="295"/>
      <c r="B11" s="296"/>
      <c r="C11" s="296"/>
      <c r="D11" s="296"/>
      <c r="E11" s="297"/>
      <c r="F11" s="44"/>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292"/>
      <c r="AQ11" s="293"/>
      <c r="AR11" s="293"/>
      <c r="AS11" s="294"/>
    </row>
    <row r="12" spans="1:45" s="1" customFormat="1" ht="27.75" customHeight="1" x14ac:dyDescent="0.2">
      <c r="A12" s="295"/>
      <c r="B12" s="296"/>
      <c r="C12" s="296"/>
      <c r="D12" s="296"/>
      <c r="E12" s="297"/>
      <c r="F12" s="44"/>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289"/>
      <c r="AQ12" s="290"/>
      <c r="AR12" s="290"/>
      <c r="AS12" s="291"/>
    </row>
    <row r="13" spans="1:45" s="1" customFormat="1" ht="27.75" customHeight="1" x14ac:dyDescent="0.2">
      <c r="A13" s="295"/>
      <c r="B13" s="296"/>
      <c r="C13" s="296"/>
      <c r="D13" s="296"/>
      <c r="E13" s="297"/>
      <c r="F13" s="44"/>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292"/>
      <c r="AQ13" s="293"/>
      <c r="AR13" s="293"/>
      <c r="AS13" s="294"/>
    </row>
    <row r="14" spans="1:45" s="1" customFormat="1" ht="27.75" customHeight="1" x14ac:dyDescent="0.2">
      <c r="A14" s="295"/>
      <c r="B14" s="296"/>
      <c r="C14" s="296"/>
      <c r="D14" s="296"/>
      <c r="E14" s="297"/>
      <c r="F14" s="44"/>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289"/>
      <c r="AQ14" s="290"/>
      <c r="AR14" s="290"/>
      <c r="AS14" s="291"/>
    </row>
    <row r="15" spans="1:45" s="1" customFormat="1" ht="27.75" customHeight="1" x14ac:dyDescent="0.2">
      <c r="A15" s="295"/>
      <c r="B15" s="296"/>
      <c r="C15" s="296"/>
      <c r="D15" s="296"/>
      <c r="E15" s="297"/>
      <c r="F15" s="44"/>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292"/>
      <c r="AQ15" s="293"/>
      <c r="AR15" s="293"/>
      <c r="AS15" s="294"/>
    </row>
    <row r="16" spans="1:45" s="1" customFormat="1" ht="27.75" customHeight="1" x14ac:dyDescent="0.2">
      <c r="A16" s="295"/>
      <c r="B16" s="296"/>
      <c r="C16" s="296"/>
      <c r="D16" s="296"/>
      <c r="E16" s="297"/>
      <c r="F16" s="44"/>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289"/>
      <c r="AQ16" s="290"/>
      <c r="AR16" s="290"/>
      <c r="AS16" s="291"/>
    </row>
    <row r="17" spans="1:45" s="1" customFormat="1" ht="27.75" customHeight="1" x14ac:dyDescent="0.2">
      <c r="A17" s="295"/>
      <c r="B17" s="296"/>
      <c r="C17" s="296"/>
      <c r="D17" s="296"/>
      <c r="E17" s="297"/>
      <c r="F17" s="44"/>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292"/>
      <c r="AQ17" s="293"/>
      <c r="AR17" s="293"/>
      <c r="AS17" s="294"/>
    </row>
    <row r="18" spans="1:45" ht="27.75" customHeight="1" x14ac:dyDescent="0.2">
      <c r="A18" s="295"/>
      <c r="B18" s="296"/>
      <c r="C18" s="296"/>
      <c r="D18" s="296"/>
      <c r="E18" s="297"/>
      <c r="F18" s="44"/>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289"/>
      <c r="AQ18" s="290"/>
      <c r="AR18" s="290"/>
      <c r="AS18" s="291"/>
    </row>
    <row r="19" spans="1:45" ht="27.75" customHeight="1" x14ac:dyDescent="0.2">
      <c r="A19" s="301"/>
      <c r="B19" s="302"/>
      <c r="C19" s="302"/>
      <c r="D19" s="302"/>
      <c r="E19" s="303"/>
      <c r="F19" s="45"/>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298"/>
      <c r="AQ19" s="299"/>
      <c r="AR19" s="299"/>
      <c r="AS19" s="300"/>
    </row>
    <row r="20" spans="1:45" x14ac:dyDescent="0.2">
      <c r="B20" s="1" t="s">
        <v>164</v>
      </c>
      <c r="S20" s="40"/>
      <c r="T20" s="40"/>
      <c r="U20" s="40"/>
    </row>
  </sheetData>
  <mergeCells count="47">
    <mergeCell ref="A16:E16"/>
    <mergeCell ref="AP16:AS17"/>
    <mergeCell ref="A17:E17"/>
    <mergeCell ref="A18:E18"/>
    <mergeCell ref="AP18:AS19"/>
    <mergeCell ref="A19:E19"/>
    <mergeCell ref="A10:E10"/>
    <mergeCell ref="AP10:AS11"/>
    <mergeCell ref="A11:E11"/>
    <mergeCell ref="A12:E12"/>
    <mergeCell ref="AP12:AS13"/>
    <mergeCell ref="A13:E13"/>
    <mergeCell ref="AP6:AS7"/>
    <mergeCell ref="A8:E8"/>
    <mergeCell ref="AP8:AS9"/>
    <mergeCell ref="A9:E9"/>
    <mergeCell ref="A6:E6"/>
    <mergeCell ref="A7:E7"/>
    <mergeCell ref="AM4:AN4"/>
    <mergeCell ref="AM5:AO5"/>
    <mergeCell ref="F5:H5"/>
    <mergeCell ref="I5:K5"/>
    <mergeCell ref="L5:N5"/>
    <mergeCell ref="O5:Q5"/>
    <mergeCell ref="R5:T5"/>
    <mergeCell ref="U5:W5"/>
    <mergeCell ref="X5:Z5"/>
    <mergeCell ref="AA5:AC5"/>
    <mergeCell ref="AD5:AF5"/>
    <mergeCell ref="AG5:AI5"/>
    <mergeCell ref="AJ5:AL5"/>
    <mergeCell ref="A14:E14"/>
    <mergeCell ref="AP14:AS15"/>
    <mergeCell ref="A15:E15"/>
    <mergeCell ref="AP4:AS5"/>
    <mergeCell ref="A4:E5"/>
    <mergeCell ref="F4:G4"/>
    <mergeCell ref="I4:J4"/>
    <mergeCell ref="L4:M4"/>
    <mergeCell ref="O4:P4"/>
    <mergeCell ref="R4:S4"/>
    <mergeCell ref="U4:V4"/>
    <mergeCell ref="X4:Y4"/>
    <mergeCell ref="AA4:AB4"/>
    <mergeCell ref="AD4:AE4"/>
    <mergeCell ref="AG4:AH4"/>
    <mergeCell ref="AJ4:AK4"/>
  </mergeCells>
  <phoneticPr fontId="4"/>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9"/>
  <sheetViews>
    <sheetView showGridLines="0" view="pageBreakPreview" zoomScaleNormal="80" zoomScaleSheetLayoutView="100" zoomScalePageLayoutView="80" workbookViewId="0">
      <selection activeCell="BG20" sqref="BG20"/>
    </sheetView>
  </sheetViews>
  <sheetFormatPr defaultColWidth="9" defaultRowHeight="13.2" x14ac:dyDescent="0.2"/>
  <cols>
    <col min="1" max="1" width="1.88671875" style="1" customWidth="1"/>
    <col min="2" max="18" width="3.6640625" style="1" customWidth="1"/>
    <col min="19" max="21" width="4.21875" style="1" customWidth="1"/>
    <col min="22" max="52" width="3.6640625" style="1" customWidth="1"/>
    <col min="53" max="16384" width="9" style="1"/>
  </cols>
  <sheetData>
    <row r="1" spans="2:39" ht="15" customHeight="1" x14ac:dyDescent="0.2">
      <c r="B1" s="1" t="s">
        <v>22</v>
      </c>
      <c r="C1" s="7"/>
      <c r="D1" s="7"/>
      <c r="E1" s="7"/>
      <c r="F1" s="7"/>
      <c r="G1" s="7"/>
      <c r="H1" s="5"/>
      <c r="I1" s="5"/>
      <c r="J1" s="5"/>
      <c r="K1" s="5"/>
      <c r="L1" s="5"/>
      <c r="M1" s="5"/>
      <c r="N1" s="5"/>
      <c r="O1" s="5"/>
      <c r="P1" s="5"/>
      <c r="Q1" s="5"/>
      <c r="R1" s="5"/>
      <c r="S1" s="5"/>
      <c r="T1" s="5"/>
      <c r="U1" s="5"/>
      <c r="V1" s="5"/>
      <c r="W1" s="5"/>
      <c r="X1" s="5"/>
      <c r="Y1" s="5"/>
      <c r="Z1" s="5"/>
      <c r="AA1" s="5"/>
    </row>
    <row r="2" spans="2:39" ht="11.25" customHeight="1" x14ac:dyDescent="0.2">
      <c r="C2" s="7"/>
      <c r="D2" s="7"/>
      <c r="E2" s="7"/>
      <c r="F2" s="7"/>
      <c r="G2" s="7"/>
      <c r="H2" s="5"/>
      <c r="I2" s="5"/>
      <c r="J2" s="5"/>
      <c r="K2" s="5"/>
      <c r="L2" s="5"/>
      <c r="M2" s="5"/>
      <c r="N2" s="5"/>
      <c r="O2" s="5"/>
      <c r="P2" s="5"/>
      <c r="Q2" s="5"/>
      <c r="R2" s="5"/>
      <c r="S2" s="5"/>
      <c r="T2" s="5"/>
      <c r="U2" s="5"/>
      <c r="V2" s="5"/>
      <c r="W2" s="5"/>
      <c r="X2" s="5"/>
      <c r="Y2" s="5"/>
      <c r="Z2" s="5"/>
      <c r="AA2" s="5"/>
    </row>
    <row r="3" spans="2:39" ht="19.649999999999999" customHeight="1" x14ac:dyDescent="0.2">
      <c r="B3" s="30" t="s">
        <v>21</v>
      </c>
      <c r="C3" s="11"/>
      <c r="D3" s="11"/>
      <c r="E3" s="11"/>
      <c r="F3" s="11"/>
      <c r="G3" s="8"/>
      <c r="H3" s="5"/>
      <c r="I3" s="5"/>
      <c r="J3" s="5"/>
      <c r="K3" s="5"/>
      <c r="L3" s="5"/>
      <c r="M3" s="5"/>
      <c r="N3" s="5"/>
      <c r="O3" s="5"/>
      <c r="P3" s="5"/>
      <c r="Q3" s="5"/>
      <c r="R3" s="5"/>
      <c r="S3" s="5"/>
      <c r="T3" s="5"/>
      <c r="U3" s="5"/>
      <c r="V3" s="5"/>
      <c r="W3" s="5"/>
      <c r="X3" s="5"/>
      <c r="Y3" s="5"/>
      <c r="Z3" s="5"/>
      <c r="AA3" s="5"/>
    </row>
    <row r="4" spans="2:39" ht="19.649999999999999" customHeight="1" x14ac:dyDescent="0.2">
      <c r="B4" s="4"/>
      <c r="C4" s="11"/>
      <c r="D4" s="11"/>
      <c r="E4" s="11"/>
      <c r="F4" s="11"/>
      <c r="G4" s="8"/>
      <c r="H4" s="5"/>
      <c r="I4" s="5"/>
      <c r="J4" s="5"/>
      <c r="K4" s="5"/>
      <c r="L4" s="5"/>
      <c r="M4" s="5"/>
      <c r="N4" s="5"/>
      <c r="O4" s="5"/>
      <c r="P4" s="5"/>
      <c r="Q4" s="5"/>
      <c r="R4" s="5"/>
      <c r="S4" s="5"/>
      <c r="T4" s="5"/>
      <c r="U4" s="5"/>
      <c r="V4" s="5"/>
      <c r="W4" s="5"/>
      <c r="X4" s="5"/>
      <c r="Y4" s="5"/>
      <c r="Z4" s="5"/>
      <c r="AA4" s="5"/>
      <c r="AM4" s="28" t="s">
        <v>16</v>
      </c>
    </row>
    <row r="5" spans="2:39" ht="19.649999999999999" customHeight="1" x14ac:dyDescent="0.2">
      <c r="B5" s="348" t="s">
        <v>15</v>
      </c>
      <c r="C5" s="349"/>
      <c r="D5" s="349"/>
      <c r="E5" s="349"/>
      <c r="F5" s="349"/>
      <c r="G5" s="349"/>
      <c r="H5" s="349"/>
      <c r="I5" s="349"/>
      <c r="J5" s="349"/>
      <c r="K5" s="349"/>
      <c r="L5" s="349"/>
      <c r="M5" s="349"/>
      <c r="N5" s="349"/>
      <c r="O5" s="349"/>
      <c r="P5" s="349"/>
      <c r="Q5" s="349"/>
      <c r="R5" s="350"/>
      <c r="S5" s="348" t="s">
        <v>18</v>
      </c>
      <c r="T5" s="349"/>
      <c r="U5" s="350"/>
      <c r="V5" s="348" t="s">
        <v>19</v>
      </c>
      <c r="W5" s="349"/>
      <c r="X5" s="349"/>
      <c r="Y5" s="349"/>
      <c r="Z5" s="349"/>
      <c r="AA5" s="349"/>
      <c r="AB5" s="349"/>
      <c r="AC5" s="349"/>
      <c r="AD5" s="349"/>
      <c r="AE5" s="349"/>
      <c r="AF5" s="350"/>
      <c r="AG5" s="348" t="s">
        <v>25</v>
      </c>
      <c r="AH5" s="349"/>
      <c r="AI5" s="350"/>
      <c r="AJ5" s="348" t="s">
        <v>27</v>
      </c>
      <c r="AK5" s="349"/>
      <c r="AL5" s="349"/>
      <c r="AM5" s="350"/>
    </row>
    <row r="6" spans="2:39" ht="19.649999999999999" customHeight="1" x14ac:dyDescent="0.2">
      <c r="B6" s="14" t="s">
        <v>17</v>
      </c>
      <c r="C6" s="22"/>
      <c r="D6" s="22"/>
      <c r="E6" s="22"/>
      <c r="F6" s="22"/>
      <c r="G6" s="22"/>
      <c r="H6" s="22"/>
      <c r="I6" s="22"/>
      <c r="J6" s="22"/>
      <c r="K6" s="22"/>
      <c r="L6" s="13"/>
      <c r="M6" s="13"/>
      <c r="N6" s="13"/>
      <c r="O6" s="13"/>
      <c r="P6" s="13"/>
      <c r="Q6" s="13"/>
      <c r="R6" s="13"/>
      <c r="S6" s="392"/>
      <c r="T6" s="393"/>
      <c r="U6" s="394"/>
      <c r="V6" s="35"/>
      <c r="W6" s="36"/>
      <c r="X6" s="36"/>
      <c r="Y6" s="36"/>
      <c r="Z6" s="36"/>
      <c r="AA6" s="36"/>
      <c r="AB6" s="36"/>
      <c r="AC6" s="36"/>
      <c r="AD6" s="36"/>
      <c r="AE6" s="36"/>
      <c r="AF6" s="37"/>
      <c r="AG6" s="395"/>
      <c r="AH6" s="396"/>
      <c r="AI6" s="397"/>
      <c r="AJ6" s="395"/>
      <c r="AK6" s="396"/>
      <c r="AL6" s="396"/>
      <c r="AM6" s="397"/>
    </row>
    <row r="7" spans="2:39" ht="19.649999999999999" customHeight="1" x14ac:dyDescent="0.2">
      <c r="B7" s="29" t="s">
        <v>29</v>
      </c>
      <c r="C7" s="31"/>
      <c r="D7" s="42"/>
      <c r="E7" s="31"/>
      <c r="F7" s="31"/>
      <c r="G7" s="31"/>
      <c r="H7" s="31"/>
      <c r="I7" s="31"/>
      <c r="J7" s="31"/>
      <c r="K7" s="31"/>
      <c r="L7" s="27"/>
      <c r="M7" s="27"/>
      <c r="N7" s="27"/>
      <c r="O7" s="27"/>
      <c r="P7" s="27"/>
      <c r="Q7" s="27"/>
      <c r="R7" s="27"/>
      <c r="S7" s="375"/>
      <c r="T7" s="376"/>
      <c r="U7" s="377"/>
      <c r="V7" s="32"/>
      <c r="W7" s="33"/>
      <c r="X7" s="33"/>
      <c r="Y7" s="33"/>
      <c r="Z7" s="33"/>
      <c r="AA7" s="33"/>
      <c r="AB7" s="33"/>
      <c r="AC7" s="33"/>
      <c r="AD7" s="33"/>
      <c r="AE7" s="33"/>
      <c r="AF7" s="34"/>
      <c r="AG7" s="398"/>
      <c r="AH7" s="399"/>
      <c r="AI7" s="400"/>
      <c r="AJ7" s="363"/>
      <c r="AK7" s="364"/>
      <c r="AL7" s="364"/>
      <c r="AM7" s="365"/>
    </row>
    <row r="8" spans="2:39" ht="19.5" customHeight="1" x14ac:dyDescent="0.2">
      <c r="B8" s="24"/>
      <c r="C8" s="388" t="s">
        <v>40</v>
      </c>
      <c r="D8" s="388"/>
      <c r="E8" s="388"/>
      <c r="F8" s="388"/>
      <c r="G8" s="388"/>
      <c r="H8" s="388"/>
      <c r="I8" s="388"/>
      <c r="J8" s="388"/>
      <c r="K8" s="388"/>
      <c r="L8" s="388"/>
      <c r="M8" s="388"/>
      <c r="N8" s="388"/>
      <c r="O8" s="388"/>
      <c r="P8" s="388"/>
      <c r="Q8" s="388"/>
      <c r="R8" s="389"/>
      <c r="S8" s="382">
        <v>17500</v>
      </c>
      <c r="T8" s="383"/>
      <c r="U8" s="384"/>
      <c r="V8" s="15" t="s">
        <v>38</v>
      </c>
      <c r="W8" s="6"/>
      <c r="X8" s="6"/>
      <c r="Y8" s="6"/>
      <c r="Z8" s="6"/>
      <c r="AA8" s="6"/>
      <c r="AB8" s="6"/>
      <c r="AC8" s="6"/>
      <c r="AD8" s="6"/>
      <c r="AE8" s="6"/>
      <c r="AF8" s="60" t="s">
        <v>37</v>
      </c>
      <c r="AG8" s="360"/>
      <c r="AH8" s="361"/>
      <c r="AI8" s="362"/>
      <c r="AJ8" s="363"/>
      <c r="AK8" s="364"/>
      <c r="AL8" s="364"/>
      <c r="AM8" s="365"/>
    </row>
    <row r="9" spans="2:39" ht="19.5" customHeight="1" x14ac:dyDescent="0.2">
      <c r="B9" s="29"/>
      <c r="C9" s="390"/>
      <c r="D9" s="390"/>
      <c r="E9" s="390"/>
      <c r="F9" s="390"/>
      <c r="G9" s="390"/>
      <c r="H9" s="390"/>
      <c r="I9" s="390"/>
      <c r="J9" s="390"/>
      <c r="K9" s="390"/>
      <c r="L9" s="390"/>
      <c r="M9" s="390"/>
      <c r="N9" s="390"/>
      <c r="O9" s="390"/>
      <c r="P9" s="390"/>
      <c r="Q9" s="390"/>
      <c r="R9" s="391"/>
      <c r="S9" s="385"/>
      <c r="T9" s="386"/>
      <c r="U9" s="387"/>
      <c r="V9" s="15" t="s">
        <v>42</v>
      </c>
      <c r="W9" s="6"/>
      <c r="X9" s="6"/>
      <c r="Y9" s="6"/>
      <c r="Z9" s="6"/>
      <c r="AA9" s="6"/>
      <c r="AB9" s="6"/>
      <c r="AC9" s="6"/>
      <c r="AD9" s="6"/>
      <c r="AE9" s="6"/>
      <c r="AF9" s="60" t="s">
        <v>39</v>
      </c>
      <c r="AG9" s="360"/>
      <c r="AH9" s="361"/>
      <c r="AI9" s="362"/>
      <c r="AJ9" s="52"/>
      <c r="AK9" s="53"/>
      <c r="AL9" s="53"/>
      <c r="AM9" s="54"/>
    </row>
    <row r="10" spans="2:39" ht="19.5" customHeight="1" x14ac:dyDescent="0.2">
      <c r="B10" s="24"/>
      <c r="C10" s="388" t="s">
        <v>41</v>
      </c>
      <c r="D10" s="388"/>
      <c r="E10" s="388"/>
      <c r="F10" s="388"/>
      <c r="G10" s="388"/>
      <c r="H10" s="388"/>
      <c r="I10" s="388"/>
      <c r="J10" s="388"/>
      <c r="K10" s="388"/>
      <c r="L10" s="388"/>
      <c r="M10" s="388"/>
      <c r="N10" s="388"/>
      <c r="O10" s="388"/>
      <c r="P10" s="388"/>
      <c r="Q10" s="388"/>
      <c r="R10" s="389"/>
      <c r="S10" s="382">
        <v>28000</v>
      </c>
      <c r="T10" s="383"/>
      <c r="U10" s="384"/>
      <c r="V10" s="15" t="s">
        <v>38</v>
      </c>
      <c r="W10" s="6"/>
      <c r="X10" s="6"/>
      <c r="Y10" s="6"/>
      <c r="Z10" s="6"/>
      <c r="AA10" s="6"/>
      <c r="AB10" s="6"/>
      <c r="AC10" s="6"/>
      <c r="AD10" s="6"/>
      <c r="AE10" s="6"/>
      <c r="AF10" s="60" t="s">
        <v>37</v>
      </c>
      <c r="AG10" s="360"/>
      <c r="AH10" s="361"/>
      <c r="AI10" s="362"/>
      <c r="AJ10" s="363"/>
      <c r="AK10" s="364"/>
      <c r="AL10" s="364"/>
      <c r="AM10" s="365"/>
    </row>
    <row r="11" spans="2:39" ht="19.5" customHeight="1" x14ac:dyDescent="0.2">
      <c r="B11" s="29"/>
      <c r="C11" s="390"/>
      <c r="D11" s="390"/>
      <c r="E11" s="390"/>
      <c r="F11" s="390"/>
      <c r="G11" s="390"/>
      <c r="H11" s="390"/>
      <c r="I11" s="390"/>
      <c r="J11" s="390"/>
      <c r="K11" s="390"/>
      <c r="L11" s="390"/>
      <c r="M11" s="390"/>
      <c r="N11" s="390"/>
      <c r="O11" s="390"/>
      <c r="P11" s="390"/>
      <c r="Q11" s="390"/>
      <c r="R11" s="391"/>
      <c r="S11" s="385"/>
      <c r="T11" s="386"/>
      <c r="U11" s="387"/>
      <c r="V11" s="15" t="s">
        <v>42</v>
      </c>
      <c r="W11" s="6"/>
      <c r="X11" s="6"/>
      <c r="Y11" s="6"/>
      <c r="Z11" s="6"/>
      <c r="AA11" s="6"/>
      <c r="AB11" s="6"/>
      <c r="AC11" s="6"/>
      <c r="AD11" s="6"/>
      <c r="AE11" s="6"/>
      <c r="AF11" s="60" t="s">
        <v>39</v>
      </c>
      <c r="AG11" s="360"/>
      <c r="AH11" s="361"/>
      <c r="AI11" s="362"/>
      <c r="AJ11" s="52"/>
      <c r="AK11" s="53"/>
      <c r="AL11" s="53"/>
      <c r="AM11" s="54"/>
    </row>
    <row r="12" spans="2:39" ht="19.5" customHeight="1" x14ac:dyDescent="0.2">
      <c r="B12" s="61"/>
      <c r="C12" s="378" t="s">
        <v>43</v>
      </c>
      <c r="D12" s="378"/>
      <c r="E12" s="378"/>
      <c r="F12" s="378"/>
      <c r="G12" s="378"/>
      <c r="H12" s="378"/>
      <c r="I12" s="378"/>
      <c r="J12" s="378"/>
      <c r="K12" s="378"/>
      <c r="L12" s="378"/>
      <c r="M12" s="378"/>
      <c r="N12" s="378"/>
      <c r="O12" s="378"/>
      <c r="P12" s="378"/>
      <c r="Q12" s="378"/>
      <c r="R12" s="379"/>
      <c r="S12" s="382">
        <v>28000</v>
      </c>
      <c r="T12" s="383"/>
      <c r="U12" s="384"/>
      <c r="V12" s="15" t="s">
        <v>38</v>
      </c>
      <c r="W12" s="6"/>
      <c r="X12" s="6"/>
      <c r="Y12" s="6"/>
      <c r="Z12" s="6"/>
      <c r="AA12" s="6"/>
      <c r="AB12" s="6"/>
      <c r="AC12" s="6"/>
      <c r="AD12" s="6"/>
      <c r="AE12" s="6"/>
      <c r="AF12" s="60" t="s">
        <v>37</v>
      </c>
      <c r="AG12" s="360"/>
      <c r="AH12" s="361"/>
      <c r="AI12" s="362"/>
      <c r="AJ12" s="363"/>
      <c r="AK12" s="364"/>
      <c r="AL12" s="364"/>
      <c r="AM12" s="365"/>
    </row>
    <row r="13" spans="2:39" ht="19.5" customHeight="1" x14ac:dyDescent="0.2">
      <c r="B13" s="62"/>
      <c r="C13" s="380"/>
      <c r="D13" s="380"/>
      <c r="E13" s="380"/>
      <c r="F13" s="380"/>
      <c r="G13" s="380"/>
      <c r="H13" s="380"/>
      <c r="I13" s="380"/>
      <c r="J13" s="380"/>
      <c r="K13" s="380"/>
      <c r="L13" s="380"/>
      <c r="M13" s="380"/>
      <c r="N13" s="380"/>
      <c r="O13" s="380"/>
      <c r="P13" s="380"/>
      <c r="Q13" s="380"/>
      <c r="R13" s="381"/>
      <c r="S13" s="385"/>
      <c r="T13" s="386"/>
      <c r="U13" s="387"/>
      <c r="V13" s="15" t="s">
        <v>42</v>
      </c>
      <c r="W13" s="6"/>
      <c r="X13" s="6"/>
      <c r="Y13" s="6"/>
      <c r="Z13" s="6"/>
      <c r="AA13" s="6"/>
      <c r="AB13" s="6"/>
      <c r="AC13" s="6"/>
      <c r="AD13" s="6"/>
      <c r="AE13" s="6"/>
      <c r="AF13" s="60" t="s">
        <v>39</v>
      </c>
      <c r="AG13" s="55"/>
      <c r="AH13" s="55"/>
      <c r="AI13" s="56"/>
      <c r="AJ13" s="52"/>
      <c r="AK13" s="53"/>
      <c r="AL13" s="53"/>
      <c r="AM13" s="54"/>
    </row>
    <row r="14" spans="2:39" ht="39" customHeight="1" x14ac:dyDescent="0.2">
      <c r="B14" s="20"/>
      <c r="C14" s="370" t="s">
        <v>44</v>
      </c>
      <c r="D14" s="370"/>
      <c r="E14" s="370"/>
      <c r="F14" s="370"/>
      <c r="G14" s="370"/>
      <c r="H14" s="370"/>
      <c r="I14" s="370"/>
      <c r="J14" s="370"/>
      <c r="K14" s="370"/>
      <c r="L14" s="370"/>
      <c r="M14" s="370"/>
      <c r="N14" s="370"/>
      <c r="O14" s="370"/>
      <c r="P14" s="370"/>
      <c r="Q14" s="370"/>
      <c r="R14" s="371"/>
      <c r="S14" s="375">
        <v>38500</v>
      </c>
      <c r="T14" s="376"/>
      <c r="U14" s="377"/>
      <c r="V14" s="15" t="s">
        <v>38</v>
      </c>
      <c r="W14" s="6"/>
      <c r="X14" s="6"/>
      <c r="Y14" s="6"/>
      <c r="Z14" s="6"/>
      <c r="AA14" s="6"/>
      <c r="AB14" s="6"/>
      <c r="AC14" s="6"/>
      <c r="AD14" s="6"/>
      <c r="AE14" s="6"/>
      <c r="AF14" s="60" t="s">
        <v>37</v>
      </c>
      <c r="AG14" s="360"/>
      <c r="AH14" s="361"/>
      <c r="AI14" s="362"/>
      <c r="AJ14" s="363"/>
      <c r="AK14" s="364"/>
      <c r="AL14" s="364"/>
      <c r="AM14" s="365"/>
    </row>
    <row r="15" spans="2:39" ht="19.5" customHeight="1" x14ac:dyDescent="0.2">
      <c r="B15" s="63"/>
      <c r="C15" s="378" t="s">
        <v>45</v>
      </c>
      <c r="D15" s="378"/>
      <c r="E15" s="378"/>
      <c r="F15" s="378"/>
      <c r="G15" s="378"/>
      <c r="H15" s="378"/>
      <c r="I15" s="378"/>
      <c r="J15" s="378"/>
      <c r="K15" s="378"/>
      <c r="L15" s="378"/>
      <c r="M15" s="378"/>
      <c r="N15" s="378"/>
      <c r="O15" s="378"/>
      <c r="P15" s="378"/>
      <c r="Q15" s="378"/>
      <c r="R15" s="379"/>
      <c r="S15" s="382">
        <v>5250</v>
      </c>
      <c r="T15" s="383"/>
      <c r="U15" s="384"/>
      <c r="V15" s="15" t="s">
        <v>38</v>
      </c>
      <c r="W15" s="6"/>
      <c r="X15" s="6"/>
      <c r="Y15" s="6"/>
      <c r="Z15" s="6"/>
      <c r="AA15" s="6"/>
      <c r="AB15" s="6"/>
      <c r="AC15" s="6"/>
      <c r="AD15" s="6"/>
      <c r="AE15" s="6"/>
      <c r="AF15" s="60" t="s">
        <v>37</v>
      </c>
      <c r="AG15" s="360"/>
      <c r="AH15" s="361"/>
      <c r="AI15" s="362"/>
      <c r="AJ15" s="363"/>
      <c r="AK15" s="364"/>
      <c r="AL15" s="364"/>
      <c r="AM15" s="365"/>
    </row>
    <row r="16" spans="2:39" ht="19.5" customHeight="1" x14ac:dyDescent="0.2">
      <c r="B16" s="64"/>
      <c r="C16" s="380"/>
      <c r="D16" s="380"/>
      <c r="E16" s="380"/>
      <c r="F16" s="380"/>
      <c r="G16" s="380"/>
      <c r="H16" s="380"/>
      <c r="I16" s="380"/>
      <c r="J16" s="380"/>
      <c r="K16" s="380"/>
      <c r="L16" s="380"/>
      <c r="M16" s="380"/>
      <c r="N16" s="380"/>
      <c r="O16" s="380"/>
      <c r="P16" s="380"/>
      <c r="Q16" s="380"/>
      <c r="R16" s="381"/>
      <c r="S16" s="385"/>
      <c r="T16" s="386"/>
      <c r="U16" s="387"/>
      <c r="V16" s="15" t="s">
        <v>42</v>
      </c>
      <c r="W16" s="6"/>
      <c r="X16" s="6"/>
      <c r="Y16" s="6"/>
      <c r="Z16" s="6"/>
      <c r="AA16" s="6"/>
      <c r="AB16" s="6"/>
      <c r="AC16" s="6"/>
      <c r="AD16" s="6"/>
      <c r="AE16" s="6"/>
      <c r="AF16" s="60" t="s">
        <v>39</v>
      </c>
      <c r="AG16" s="55"/>
      <c r="AH16" s="55"/>
      <c r="AI16" s="56"/>
      <c r="AJ16" s="52"/>
      <c r="AK16" s="53"/>
      <c r="AL16" s="53"/>
      <c r="AM16" s="54"/>
    </row>
    <row r="17" spans="2:39" ht="19.5" customHeight="1" x14ac:dyDescent="0.2">
      <c r="B17" s="63"/>
      <c r="C17" s="388" t="s">
        <v>32</v>
      </c>
      <c r="D17" s="388"/>
      <c r="E17" s="388"/>
      <c r="F17" s="388"/>
      <c r="G17" s="388"/>
      <c r="H17" s="388"/>
      <c r="I17" s="388"/>
      <c r="J17" s="388"/>
      <c r="K17" s="388"/>
      <c r="L17" s="388"/>
      <c r="M17" s="388"/>
      <c r="N17" s="388"/>
      <c r="O17" s="388"/>
      <c r="P17" s="388"/>
      <c r="Q17" s="388"/>
      <c r="R17" s="389"/>
      <c r="S17" s="382">
        <v>10500</v>
      </c>
      <c r="T17" s="383"/>
      <c r="U17" s="384"/>
      <c r="V17" s="15" t="s">
        <v>38</v>
      </c>
      <c r="W17" s="6"/>
      <c r="X17" s="6"/>
      <c r="Y17" s="6"/>
      <c r="Z17" s="6"/>
      <c r="AA17" s="6"/>
      <c r="AB17" s="6"/>
      <c r="AC17" s="6"/>
      <c r="AD17" s="6"/>
      <c r="AE17" s="6"/>
      <c r="AF17" s="60" t="s">
        <v>37</v>
      </c>
      <c r="AG17" s="360"/>
      <c r="AH17" s="361"/>
      <c r="AI17" s="362"/>
      <c r="AJ17" s="363"/>
      <c r="AK17" s="364"/>
      <c r="AL17" s="364"/>
      <c r="AM17" s="365"/>
    </row>
    <row r="18" spans="2:39" ht="19.5" customHeight="1" x14ac:dyDescent="0.2">
      <c r="B18" s="64"/>
      <c r="C18" s="390"/>
      <c r="D18" s="390"/>
      <c r="E18" s="390"/>
      <c r="F18" s="390"/>
      <c r="G18" s="390"/>
      <c r="H18" s="390"/>
      <c r="I18" s="390"/>
      <c r="J18" s="390"/>
      <c r="K18" s="390"/>
      <c r="L18" s="390"/>
      <c r="M18" s="390"/>
      <c r="N18" s="390"/>
      <c r="O18" s="390"/>
      <c r="P18" s="390"/>
      <c r="Q18" s="390"/>
      <c r="R18" s="391"/>
      <c r="S18" s="385"/>
      <c r="T18" s="386"/>
      <c r="U18" s="387"/>
      <c r="V18" s="15" t="s">
        <v>42</v>
      </c>
      <c r="W18" s="6"/>
      <c r="X18" s="6"/>
      <c r="Y18" s="6"/>
      <c r="Z18" s="6"/>
      <c r="AA18" s="6"/>
      <c r="AB18" s="6"/>
      <c r="AC18" s="6"/>
      <c r="AD18" s="6"/>
      <c r="AE18" s="6"/>
      <c r="AF18" s="60" t="s">
        <v>39</v>
      </c>
      <c r="AG18" s="55"/>
      <c r="AH18" s="55"/>
      <c r="AI18" s="56"/>
      <c r="AJ18" s="52"/>
      <c r="AK18" s="53"/>
      <c r="AL18" s="53"/>
      <c r="AM18" s="54"/>
    </row>
    <row r="19" spans="2:39" ht="19.5" customHeight="1" x14ac:dyDescent="0.2">
      <c r="B19" s="369" t="s">
        <v>30</v>
      </c>
      <c r="C19" s="370"/>
      <c r="D19" s="370"/>
      <c r="E19" s="370"/>
      <c r="F19" s="370"/>
      <c r="G19" s="370"/>
      <c r="H19" s="370"/>
      <c r="I19" s="370"/>
      <c r="J19" s="370"/>
      <c r="K19" s="370"/>
      <c r="L19" s="370"/>
      <c r="M19" s="370"/>
      <c r="N19" s="370"/>
      <c r="O19" s="370"/>
      <c r="P19" s="370"/>
      <c r="Q19" s="370"/>
      <c r="R19" s="371"/>
      <c r="S19" s="372"/>
      <c r="T19" s="373"/>
      <c r="U19" s="374"/>
      <c r="V19" s="57"/>
      <c r="W19" s="58"/>
      <c r="X19" s="58"/>
      <c r="Y19" s="58"/>
      <c r="Z19" s="58"/>
      <c r="AA19" s="58"/>
      <c r="AB19" s="58"/>
      <c r="AC19" s="58"/>
      <c r="AD19" s="58"/>
      <c r="AE19" s="58"/>
      <c r="AF19" s="59"/>
      <c r="AG19" s="360"/>
      <c r="AH19" s="361"/>
      <c r="AI19" s="362"/>
      <c r="AJ19" s="363"/>
      <c r="AK19" s="364"/>
      <c r="AL19" s="364"/>
      <c r="AM19" s="365"/>
    </row>
    <row r="20" spans="2:39" ht="19.5" customHeight="1" x14ac:dyDescent="0.2">
      <c r="B20" s="369" t="s">
        <v>28</v>
      </c>
      <c r="C20" s="370"/>
      <c r="D20" s="370"/>
      <c r="E20" s="370"/>
      <c r="F20" s="370"/>
      <c r="G20" s="370"/>
      <c r="H20" s="370"/>
      <c r="I20" s="370"/>
      <c r="J20" s="370"/>
      <c r="K20" s="370"/>
      <c r="L20" s="370"/>
      <c r="M20" s="370"/>
      <c r="N20" s="370"/>
      <c r="O20" s="370"/>
      <c r="P20" s="370"/>
      <c r="Q20" s="370"/>
      <c r="R20" s="371"/>
      <c r="S20" s="375"/>
      <c r="T20" s="376"/>
      <c r="U20" s="377"/>
      <c r="V20" s="57"/>
      <c r="W20" s="58"/>
      <c r="X20" s="58"/>
      <c r="Y20" s="58"/>
      <c r="Z20" s="58"/>
      <c r="AA20" s="58"/>
      <c r="AB20" s="58"/>
      <c r="AC20" s="58"/>
      <c r="AD20" s="58"/>
      <c r="AE20" s="58"/>
      <c r="AF20" s="59"/>
      <c r="AG20" s="360"/>
      <c r="AH20" s="361"/>
      <c r="AI20" s="362"/>
      <c r="AJ20" s="363"/>
      <c r="AK20" s="364"/>
      <c r="AL20" s="364"/>
      <c r="AM20" s="365"/>
    </row>
    <row r="21" spans="2:39" ht="24.9" customHeight="1" x14ac:dyDescent="0.2">
      <c r="B21" s="15"/>
      <c r="C21" s="6" t="s">
        <v>33</v>
      </c>
      <c r="D21" s="6"/>
      <c r="E21" s="23"/>
      <c r="F21" s="23"/>
      <c r="G21" s="23"/>
      <c r="H21" s="23"/>
      <c r="I21" s="23"/>
      <c r="J21" s="23"/>
      <c r="K21" s="23"/>
      <c r="L21" s="6"/>
      <c r="M21" s="6"/>
      <c r="N21" s="6"/>
      <c r="O21" s="6"/>
      <c r="P21" s="6"/>
      <c r="Q21" s="6"/>
      <c r="R21" s="6"/>
      <c r="S21" s="357" t="s">
        <v>46</v>
      </c>
      <c r="T21" s="358"/>
      <c r="U21" s="359"/>
      <c r="V21" s="57"/>
      <c r="W21" s="58"/>
      <c r="X21" s="58"/>
      <c r="Y21" s="58"/>
      <c r="Z21" s="58"/>
      <c r="AA21" s="58"/>
      <c r="AB21" s="58"/>
      <c r="AC21" s="58"/>
      <c r="AD21" s="58"/>
      <c r="AE21" s="58"/>
      <c r="AF21" s="59"/>
      <c r="AG21" s="360"/>
      <c r="AH21" s="361"/>
      <c r="AI21" s="362"/>
      <c r="AJ21" s="363"/>
      <c r="AK21" s="364"/>
      <c r="AL21" s="364"/>
      <c r="AM21" s="365"/>
    </row>
    <row r="22" spans="2:39" ht="24.9" customHeight="1" x14ac:dyDescent="0.2">
      <c r="B22" s="15"/>
      <c r="C22" s="6" t="s">
        <v>34</v>
      </c>
      <c r="D22" s="6"/>
      <c r="E22" s="23"/>
      <c r="F22" s="23"/>
      <c r="G22" s="23"/>
      <c r="H22" s="23"/>
      <c r="I22" s="23"/>
      <c r="J22" s="23"/>
      <c r="K22" s="23"/>
      <c r="L22" s="6"/>
      <c r="M22" s="6"/>
      <c r="N22" s="6"/>
      <c r="O22" s="6"/>
      <c r="P22" s="6"/>
      <c r="Q22" s="6"/>
      <c r="R22" s="6"/>
      <c r="S22" s="357" t="s">
        <v>47</v>
      </c>
      <c r="T22" s="358"/>
      <c r="U22" s="359"/>
      <c r="V22" s="57"/>
      <c r="W22" s="58"/>
      <c r="X22" s="58"/>
      <c r="Y22" s="58"/>
      <c r="Z22" s="58"/>
      <c r="AA22" s="58"/>
      <c r="AB22" s="58"/>
      <c r="AC22" s="58"/>
      <c r="AD22" s="58"/>
      <c r="AE22" s="58"/>
      <c r="AF22" s="59"/>
      <c r="AG22" s="360"/>
      <c r="AH22" s="361"/>
      <c r="AI22" s="362"/>
      <c r="AJ22" s="363"/>
      <c r="AK22" s="364"/>
      <c r="AL22" s="364"/>
      <c r="AM22" s="365"/>
    </row>
    <row r="23" spans="2:39" ht="24.9" customHeight="1" x14ac:dyDescent="0.2">
      <c r="B23" s="15"/>
      <c r="C23" s="6" t="s">
        <v>35</v>
      </c>
      <c r="D23" s="6"/>
      <c r="E23" s="23"/>
      <c r="F23" s="23"/>
      <c r="G23" s="23"/>
      <c r="H23" s="23"/>
      <c r="I23" s="23"/>
      <c r="J23" s="23"/>
      <c r="K23" s="23"/>
      <c r="L23" s="6"/>
      <c r="M23" s="6"/>
      <c r="N23" s="6"/>
      <c r="O23" s="6"/>
      <c r="P23" s="6"/>
      <c r="Q23" s="6"/>
      <c r="R23" s="6"/>
      <c r="S23" s="357" t="s">
        <v>48</v>
      </c>
      <c r="T23" s="358"/>
      <c r="U23" s="359"/>
      <c r="V23" s="57"/>
      <c r="W23" s="58"/>
      <c r="X23" s="58"/>
      <c r="Y23" s="58"/>
      <c r="Z23" s="58"/>
      <c r="AA23" s="58"/>
      <c r="AB23" s="58"/>
      <c r="AC23" s="58"/>
      <c r="AD23" s="58"/>
      <c r="AE23" s="58"/>
      <c r="AF23" s="59"/>
      <c r="AG23" s="360"/>
      <c r="AH23" s="361"/>
      <c r="AI23" s="362"/>
      <c r="AJ23" s="363"/>
      <c r="AK23" s="364"/>
      <c r="AL23" s="364"/>
      <c r="AM23" s="365"/>
    </row>
    <row r="24" spans="2:39" ht="24.9" customHeight="1" x14ac:dyDescent="0.2">
      <c r="B24" s="24" t="s">
        <v>23</v>
      </c>
      <c r="C24" s="25"/>
      <c r="D24" s="25"/>
      <c r="E24" s="25"/>
      <c r="F24" s="25"/>
      <c r="G24" s="25"/>
      <c r="H24" s="25"/>
      <c r="I24" s="25"/>
      <c r="J24" s="25"/>
      <c r="K24" s="25"/>
      <c r="L24" s="26"/>
      <c r="M24" s="26"/>
      <c r="N24" s="26"/>
      <c r="O24" s="26"/>
      <c r="P24" s="26"/>
      <c r="Q24" s="26"/>
      <c r="R24" s="26"/>
      <c r="S24" s="366" t="s">
        <v>36</v>
      </c>
      <c r="T24" s="367"/>
      <c r="U24" s="368"/>
      <c r="V24" s="57"/>
      <c r="W24" s="58"/>
      <c r="X24" s="58"/>
      <c r="Y24" s="58"/>
      <c r="Z24" s="58"/>
      <c r="AA24" s="58"/>
      <c r="AB24" s="58"/>
      <c r="AC24" s="58"/>
      <c r="AD24" s="58"/>
      <c r="AE24" s="58"/>
      <c r="AF24" s="59"/>
      <c r="AG24" s="360"/>
      <c r="AH24" s="361"/>
      <c r="AI24" s="362"/>
      <c r="AJ24" s="363"/>
      <c r="AK24" s="364"/>
      <c r="AL24" s="364"/>
      <c r="AM24" s="365"/>
    </row>
    <row r="25" spans="2:39" ht="24.9" customHeight="1" x14ac:dyDescent="0.2">
      <c r="B25" s="24"/>
      <c r="C25" s="25"/>
      <c r="D25" s="25"/>
      <c r="E25" s="25"/>
      <c r="F25" s="25"/>
      <c r="G25" s="25"/>
      <c r="H25" s="25"/>
      <c r="I25" s="25"/>
      <c r="J25" s="25"/>
      <c r="K25" s="25"/>
      <c r="L25" s="26"/>
      <c r="M25" s="26"/>
      <c r="N25" s="26"/>
      <c r="O25" s="26"/>
      <c r="P25" s="26"/>
      <c r="Q25" s="26"/>
      <c r="R25" s="26"/>
      <c r="S25" s="49"/>
      <c r="T25" s="50"/>
      <c r="U25" s="51"/>
      <c r="V25" s="57"/>
      <c r="W25" s="58"/>
      <c r="X25" s="58"/>
      <c r="Y25" s="58"/>
      <c r="Z25" s="58"/>
      <c r="AA25" s="58"/>
      <c r="AB25" s="58"/>
      <c r="AC25" s="58"/>
      <c r="AD25" s="58"/>
      <c r="AE25" s="58"/>
      <c r="AF25" s="59"/>
      <c r="AG25" s="55"/>
      <c r="AH25" s="55"/>
      <c r="AI25" s="56"/>
      <c r="AJ25" s="52"/>
      <c r="AK25" s="53"/>
      <c r="AL25" s="53"/>
      <c r="AM25" s="54"/>
    </row>
    <row r="26" spans="2:39" ht="24.9" customHeight="1" x14ac:dyDescent="0.2">
      <c r="B26" s="24"/>
      <c r="C26" s="26"/>
      <c r="D26" s="26"/>
      <c r="E26" s="25"/>
      <c r="F26" s="25"/>
      <c r="G26" s="25"/>
      <c r="H26" s="25"/>
      <c r="I26" s="25"/>
      <c r="J26" s="25"/>
      <c r="K26" s="25"/>
      <c r="L26" s="26"/>
      <c r="M26" s="26"/>
      <c r="N26" s="26"/>
      <c r="O26" s="26"/>
      <c r="P26" s="26"/>
      <c r="Q26" s="26"/>
      <c r="R26" s="26"/>
      <c r="S26" s="46"/>
      <c r="T26" s="47"/>
      <c r="U26" s="48"/>
      <c r="V26" s="57"/>
      <c r="W26" s="58"/>
      <c r="X26" s="58"/>
      <c r="Y26" s="58"/>
      <c r="Z26" s="58"/>
      <c r="AA26" s="58"/>
      <c r="AB26" s="58"/>
      <c r="AC26" s="58"/>
      <c r="AD26" s="58"/>
      <c r="AE26" s="58"/>
      <c r="AF26" s="59"/>
      <c r="AG26" s="55"/>
      <c r="AH26" s="55"/>
      <c r="AI26" s="56"/>
      <c r="AJ26" s="52"/>
      <c r="AK26" s="53"/>
      <c r="AL26" s="53"/>
      <c r="AM26" s="54"/>
    </row>
    <row r="27" spans="2:39" ht="24.9" customHeight="1" x14ac:dyDescent="0.2">
      <c r="B27" s="24"/>
      <c r="C27" s="25"/>
      <c r="D27" s="25"/>
      <c r="E27" s="25"/>
      <c r="F27" s="25"/>
      <c r="G27" s="25"/>
      <c r="H27" s="25"/>
      <c r="I27" s="25"/>
      <c r="J27" s="25"/>
      <c r="K27" s="25"/>
      <c r="L27" s="26"/>
      <c r="M27" s="26"/>
      <c r="N27" s="26"/>
      <c r="O27" s="26"/>
      <c r="P27" s="26"/>
      <c r="Q27" s="26"/>
      <c r="R27" s="26"/>
      <c r="S27" s="339"/>
      <c r="T27" s="340"/>
      <c r="U27" s="341"/>
      <c r="V27" s="57"/>
      <c r="W27" s="58"/>
      <c r="X27" s="58"/>
      <c r="Y27" s="58"/>
      <c r="Z27" s="58"/>
      <c r="AA27" s="58"/>
      <c r="AB27" s="58"/>
      <c r="AC27" s="58"/>
      <c r="AD27" s="58"/>
      <c r="AE27" s="58"/>
      <c r="AF27" s="59"/>
      <c r="AG27" s="342"/>
      <c r="AH27" s="343"/>
      <c r="AI27" s="344"/>
      <c r="AJ27" s="345"/>
      <c r="AK27" s="346"/>
      <c r="AL27" s="346"/>
      <c r="AM27" s="347"/>
    </row>
    <row r="28" spans="2:39" ht="19.649999999999999" customHeight="1" x14ac:dyDescent="0.2">
      <c r="B28" s="348" t="s">
        <v>1</v>
      </c>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50"/>
      <c r="AG28" s="351"/>
      <c r="AH28" s="352"/>
      <c r="AI28" s="353"/>
      <c r="AJ28" s="354"/>
      <c r="AK28" s="355"/>
      <c r="AL28" s="355"/>
      <c r="AM28" s="356"/>
    </row>
    <row r="29" spans="2:39" ht="13.5" customHeight="1" x14ac:dyDescent="0.2">
      <c r="B29" s="65" t="s">
        <v>49</v>
      </c>
      <c r="C29" s="9"/>
      <c r="D29" s="9"/>
      <c r="E29" s="9"/>
      <c r="F29" s="12"/>
      <c r="G29" s="12"/>
      <c r="H29" s="9"/>
      <c r="I29" s="9"/>
      <c r="J29" s="9"/>
      <c r="K29" s="9"/>
      <c r="L29" s="9"/>
      <c r="M29" s="9"/>
      <c r="N29" s="9"/>
      <c r="O29" s="9"/>
      <c r="P29" s="9"/>
      <c r="Q29" s="9"/>
      <c r="R29" s="9"/>
      <c r="S29" s="9"/>
      <c r="T29" s="9"/>
      <c r="U29" s="9"/>
      <c r="V29" s="9"/>
      <c r="W29" s="9"/>
      <c r="X29" s="9"/>
      <c r="Y29" s="9"/>
      <c r="Z29" s="9"/>
      <c r="AA29" s="9"/>
    </row>
    <row r="50" ht="32.1" customHeight="1" x14ac:dyDescent="0.2"/>
    <row r="51" ht="32.1" customHeight="1" x14ac:dyDescent="0.2"/>
    <row r="52" ht="32.1" customHeight="1" x14ac:dyDescent="0.2"/>
    <row r="53" ht="32.1" customHeight="1" x14ac:dyDescent="0.2"/>
    <row r="54" ht="32.1" customHeight="1" x14ac:dyDescent="0.2"/>
    <row r="55" ht="32.1" customHeight="1" x14ac:dyDescent="0.2"/>
    <row r="56" ht="32.1" customHeight="1" x14ac:dyDescent="0.2"/>
    <row r="57" ht="32.1" customHeight="1" x14ac:dyDescent="0.2"/>
    <row r="58" ht="32.1" customHeight="1" x14ac:dyDescent="0.2"/>
    <row r="59" ht="32.1" customHeight="1" x14ac:dyDescent="0.2"/>
    <row r="60" ht="32.1" customHeight="1" x14ac:dyDescent="0.2"/>
    <row r="61" ht="32.1" customHeight="1" x14ac:dyDescent="0.2"/>
    <row r="62" ht="32.1" customHeight="1" x14ac:dyDescent="0.2"/>
    <row r="63" ht="32.1" customHeight="1" x14ac:dyDescent="0.2"/>
    <row r="64" ht="32.1" customHeight="1" x14ac:dyDescent="0.2"/>
    <row r="65" ht="32.1" customHeight="1" x14ac:dyDescent="0.2"/>
    <row r="66" ht="32.1" customHeight="1" x14ac:dyDescent="0.2"/>
    <row r="67" ht="32.1" customHeight="1" x14ac:dyDescent="0.2"/>
    <row r="68" ht="32.1" customHeight="1" x14ac:dyDescent="0.2"/>
    <row r="69" ht="32.1" customHeight="1" x14ac:dyDescent="0.2"/>
  </sheetData>
  <mergeCells count="63">
    <mergeCell ref="B5:R5"/>
    <mergeCell ref="S5:U5"/>
    <mergeCell ref="V5:AF5"/>
    <mergeCell ref="AG5:AI5"/>
    <mergeCell ref="AJ5:AM5"/>
    <mergeCell ref="S6:U6"/>
    <mergeCell ref="AG6:AI6"/>
    <mergeCell ref="AJ6:AM6"/>
    <mergeCell ref="S7:U7"/>
    <mergeCell ref="AG7:AI7"/>
    <mergeCell ref="AJ7:AM7"/>
    <mergeCell ref="C8:R9"/>
    <mergeCell ref="S8:U9"/>
    <mergeCell ref="AG8:AI8"/>
    <mergeCell ref="AJ8:AM8"/>
    <mergeCell ref="AG9:AI9"/>
    <mergeCell ref="C10:R11"/>
    <mergeCell ref="S10:U11"/>
    <mergeCell ref="AG10:AI10"/>
    <mergeCell ref="AJ10:AM10"/>
    <mergeCell ref="AG11:AI11"/>
    <mergeCell ref="C12:R13"/>
    <mergeCell ref="S12:U13"/>
    <mergeCell ref="AG12:AI12"/>
    <mergeCell ref="AJ12:AM12"/>
    <mergeCell ref="C14:R14"/>
    <mergeCell ref="S14:U14"/>
    <mergeCell ref="AG14:AI14"/>
    <mergeCell ref="AJ14:AM14"/>
    <mergeCell ref="C15:R16"/>
    <mergeCell ref="S15:U16"/>
    <mergeCell ref="AG15:AI15"/>
    <mergeCell ref="AJ15:AM15"/>
    <mergeCell ref="C17:R18"/>
    <mergeCell ref="S17:U18"/>
    <mergeCell ref="AG17:AI17"/>
    <mergeCell ref="AJ17:AM17"/>
    <mergeCell ref="B19:R19"/>
    <mergeCell ref="S19:U19"/>
    <mergeCell ref="AG19:AI19"/>
    <mergeCell ref="AJ19:AM19"/>
    <mergeCell ref="B20:R20"/>
    <mergeCell ref="S20:U20"/>
    <mergeCell ref="AG20:AI20"/>
    <mergeCell ref="AJ20:AM20"/>
    <mergeCell ref="S21:U21"/>
    <mergeCell ref="AG21:AI21"/>
    <mergeCell ref="AJ21:AM21"/>
    <mergeCell ref="S22:U22"/>
    <mergeCell ref="AG22:AI22"/>
    <mergeCell ref="AJ22:AM22"/>
    <mergeCell ref="S23:U23"/>
    <mergeCell ref="AG23:AI23"/>
    <mergeCell ref="AJ23:AM23"/>
    <mergeCell ref="S24:U24"/>
    <mergeCell ref="AG24:AI24"/>
    <mergeCell ref="AJ24:AM24"/>
    <mergeCell ref="S27:U27"/>
    <mergeCell ref="AG27:AI27"/>
    <mergeCell ref="AJ27:AM27"/>
    <mergeCell ref="B28:AF28"/>
    <mergeCell ref="AG28:AI28"/>
    <mergeCell ref="AJ28:AM28"/>
  </mergeCells>
  <phoneticPr fontId="4"/>
  <printOptions horizontalCentered="1"/>
  <pageMargins left="0.59055118110236227" right="0.19685039370078741" top="0.35433070866141736" bottom="0.39370078740157483" header="0" footer="0.19685039370078741"/>
  <pageSetup paperSize="9" scale="9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GridLines="0" workbookViewId="0">
      <selection activeCell="BG20" sqref="BG20"/>
    </sheetView>
  </sheetViews>
  <sheetFormatPr defaultColWidth="9" defaultRowHeight="13.2" x14ac:dyDescent="0.2"/>
  <cols>
    <col min="1" max="12" width="10.6640625" style="67" customWidth="1"/>
    <col min="13" max="16384" width="9" style="67"/>
  </cols>
  <sheetData>
    <row r="1" spans="1:12" x14ac:dyDescent="0.2">
      <c r="A1" s="67" t="s">
        <v>50</v>
      </c>
    </row>
    <row r="2" spans="1:12" ht="14.4" x14ac:dyDescent="0.2">
      <c r="A2" s="68" t="s">
        <v>51</v>
      </c>
    </row>
    <row r="4" spans="1:12" x14ac:dyDescent="0.2">
      <c r="A4" s="69" t="s">
        <v>52</v>
      </c>
      <c r="B4" s="401" t="s">
        <v>53</v>
      </c>
      <c r="C4" s="401"/>
      <c r="D4" s="69" t="s">
        <v>54</v>
      </c>
      <c r="E4" s="70" t="s">
        <v>55</v>
      </c>
      <c r="F4" s="70" t="s">
        <v>56</v>
      </c>
      <c r="G4" s="69" t="s">
        <v>57</v>
      </c>
      <c r="H4" s="71" t="s">
        <v>58</v>
      </c>
      <c r="I4" s="72"/>
      <c r="J4" s="72"/>
      <c r="K4" s="72"/>
      <c r="L4" s="73"/>
    </row>
    <row r="5" spans="1:12" x14ac:dyDescent="0.2">
      <c r="A5" s="74"/>
      <c r="B5" s="69" t="s">
        <v>59</v>
      </c>
      <c r="C5" s="69" t="s">
        <v>60</v>
      </c>
      <c r="D5" s="74" t="s">
        <v>61</v>
      </c>
      <c r="E5" s="75" t="s">
        <v>62</v>
      </c>
      <c r="F5" s="75"/>
      <c r="G5" s="74" t="s">
        <v>63</v>
      </c>
      <c r="H5" s="76"/>
      <c r="I5" s="77"/>
      <c r="J5" s="77"/>
      <c r="K5" s="77"/>
      <c r="L5" s="78"/>
    </row>
    <row r="6" spans="1:12" x14ac:dyDescent="0.2">
      <c r="A6" s="79"/>
      <c r="B6" s="79" t="s">
        <v>64</v>
      </c>
      <c r="C6" s="79" t="s">
        <v>64</v>
      </c>
      <c r="D6" s="79" t="s">
        <v>65</v>
      </c>
      <c r="E6" s="80" t="s">
        <v>65</v>
      </c>
      <c r="F6" s="80" t="s">
        <v>66</v>
      </c>
      <c r="G6" s="80" t="s">
        <v>66</v>
      </c>
      <c r="H6" s="81"/>
      <c r="I6" s="82"/>
      <c r="J6" s="82"/>
      <c r="K6" s="82"/>
      <c r="L6" s="83"/>
    </row>
    <row r="7" spans="1:12" x14ac:dyDescent="0.2">
      <c r="A7" s="84"/>
      <c r="B7" s="85"/>
      <c r="C7" s="85"/>
      <c r="D7" s="86"/>
      <c r="E7" s="86"/>
      <c r="F7" s="86"/>
      <c r="G7" s="86"/>
      <c r="H7" s="87"/>
      <c r="I7" s="88"/>
      <c r="J7" s="88"/>
      <c r="K7" s="88"/>
      <c r="L7" s="89"/>
    </row>
    <row r="8" spans="1:12" x14ac:dyDescent="0.2">
      <c r="A8" s="84"/>
      <c r="B8" s="85"/>
      <c r="C8" s="85"/>
      <c r="D8" s="86"/>
      <c r="E8" s="86"/>
      <c r="F8" s="86"/>
      <c r="G8" s="86"/>
      <c r="H8" s="87"/>
      <c r="I8" s="88"/>
      <c r="J8" s="88"/>
      <c r="K8" s="88"/>
      <c r="L8" s="89"/>
    </row>
    <row r="9" spans="1:12" x14ac:dyDescent="0.2">
      <c r="A9" s="84"/>
      <c r="B9" s="85"/>
      <c r="C9" s="85"/>
      <c r="D9" s="86"/>
      <c r="E9" s="86"/>
      <c r="F9" s="86"/>
      <c r="G9" s="86"/>
      <c r="H9" s="87"/>
      <c r="I9" s="88"/>
      <c r="J9" s="88"/>
      <c r="K9" s="88"/>
      <c r="L9" s="89"/>
    </row>
    <row r="10" spans="1:12" x14ac:dyDescent="0.2">
      <c r="A10" s="84"/>
      <c r="B10" s="85"/>
      <c r="C10" s="85"/>
      <c r="D10" s="86"/>
      <c r="E10" s="86"/>
      <c r="F10" s="86"/>
      <c r="G10" s="86"/>
      <c r="H10" s="87"/>
      <c r="I10" s="88"/>
      <c r="J10" s="88"/>
      <c r="K10" s="88"/>
      <c r="L10" s="89"/>
    </row>
    <row r="11" spans="1:12" x14ac:dyDescent="0.2">
      <c r="A11" s="84"/>
      <c r="B11" s="85"/>
      <c r="C11" s="85"/>
      <c r="D11" s="86"/>
      <c r="E11" s="86"/>
      <c r="F11" s="86"/>
      <c r="G11" s="86"/>
      <c r="H11" s="87"/>
      <c r="I11" s="88"/>
      <c r="J11" s="88"/>
      <c r="K11" s="88"/>
      <c r="L11" s="89"/>
    </row>
    <row r="12" spans="1:12" x14ac:dyDescent="0.2">
      <c r="A12" s="84"/>
      <c r="B12" s="85"/>
      <c r="C12" s="85"/>
      <c r="D12" s="86"/>
      <c r="E12" s="86"/>
      <c r="F12" s="86"/>
      <c r="G12" s="86"/>
      <c r="H12" s="87"/>
      <c r="I12" s="88"/>
      <c r="J12" s="88"/>
      <c r="K12" s="88"/>
      <c r="L12" s="89"/>
    </row>
    <row r="13" spans="1:12" x14ac:dyDescent="0.2">
      <c r="A13" s="84"/>
      <c r="B13" s="84"/>
      <c r="C13" s="84"/>
      <c r="D13" s="86"/>
      <c r="E13" s="86"/>
      <c r="F13" s="86"/>
      <c r="G13" s="86"/>
      <c r="H13" s="87"/>
      <c r="I13" s="88"/>
      <c r="J13" s="88"/>
      <c r="K13" s="88"/>
      <c r="L13" s="89"/>
    </row>
    <row r="14" spans="1:12" x14ac:dyDescent="0.2">
      <c r="A14" s="84"/>
      <c r="B14" s="84"/>
      <c r="C14" s="84"/>
      <c r="D14" s="86"/>
      <c r="E14" s="86"/>
      <c r="F14" s="86"/>
      <c r="G14" s="86"/>
      <c r="H14" s="87"/>
      <c r="I14" s="88"/>
      <c r="J14" s="88"/>
      <c r="K14" s="88"/>
      <c r="L14" s="89"/>
    </row>
    <row r="15" spans="1:12" x14ac:dyDescent="0.2">
      <c r="A15" s="84"/>
      <c r="B15" s="84"/>
      <c r="C15" s="84"/>
      <c r="D15" s="86"/>
      <c r="E15" s="86"/>
      <c r="F15" s="86"/>
      <c r="G15" s="86"/>
      <c r="H15" s="87"/>
      <c r="I15" s="88"/>
      <c r="J15" s="88"/>
      <c r="K15" s="88"/>
      <c r="L15" s="89"/>
    </row>
    <row r="16" spans="1:12" x14ac:dyDescent="0.2">
      <c r="A16" s="84"/>
      <c r="B16" s="84"/>
      <c r="C16" s="84"/>
      <c r="D16" s="86"/>
      <c r="E16" s="86"/>
      <c r="F16" s="86"/>
      <c r="G16" s="86"/>
      <c r="H16" s="87"/>
      <c r="I16" s="88"/>
      <c r="J16" s="88"/>
      <c r="K16" s="88"/>
      <c r="L16" s="89"/>
    </row>
    <row r="18" spans="1:13" x14ac:dyDescent="0.2">
      <c r="A18" s="67" t="s">
        <v>68</v>
      </c>
    </row>
    <row r="19" spans="1:13" ht="39.6" x14ac:dyDescent="0.2">
      <c r="A19" s="90" t="s">
        <v>64</v>
      </c>
      <c r="B19" s="91" t="s">
        <v>69</v>
      </c>
      <c r="C19" s="91" t="s">
        <v>70</v>
      </c>
      <c r="D19" s="91" t="s">
        <v>71</v>
      </c>
      <c r="E19" s="91" t="s">
        <v>72</v>
      </c>
      <c r="F19" s="91" t="s">
        <v>73</v>
      </c>
      <c r="G19" s="91" t="s">
        <v>74</v>
      </c>
    </row>
    <row r="20" spans="1:13" x14ac:dyDescent="0.2">
      <c r="A20" s="85" t="s">
        <v>67</v>
      </c>
      <c r="B20" s="92">
        <v>17500</v>
      </c>
      <c r="C20" s="84">
        <f>COUNTIF(B$7:B$16,$A20)</f>
        <v>0</v>
      </c>
      <c r="D20" s="93">
        <f>B20*C20</f>
        <v>0</v>
      </c>
      <c r="E20" s="84">
        <f>COUNTIF(C$7:C$16,$A20)</f>
        <v>0</v>
      </c>
      <c r="F20" s="84">
        <f>-B20*E20</f>
        <v>0</v>
      </c>
      <c r="G20" s="92">
        <f>F20+D20</f>
        <v>0</v>
      </c>
    </row>
    <row r="21" spans="1:13" x14ac:dyDescent="0.2">
      <c r="A21" s="85" t="s">
        <v>75</v>
      </c>
      <c r="B21" s="92">
        <v>28000</v>
      </c>
      <c r="C21" s="84">
        <f t="shared" ref="C21:C25" si="0">COUNTIF(B$7:B$16,$A21)</f>
        <v>0</v>
      </c>
      <c r="D21" s="93">
        <f t="shared" ref="D21:D25" si="1">B21*C21</f>
        <v>0</v>
      </c>
      <c r="E21" s="84">
        <f t="shared" ref="E21:E25" si="2">COUNTIF(C$7:C$16,$A21)</f>
        <v>0</v>
      </c>
      <c r="F21" s="84">
        <f t="shared" ref="F21:F25" si="3">-B21*E21</f>
        <v>0</v>
      </c>
      <c r="G21" s="92">
        <f t="shared" ref="G21:G25" si="4">F21+D21</f>
        <v>0</v>
      </c>
    </row>
    <row r="22" spans="1:13" x14ac:dyDescent="0.2">
      <c r="A22" s="85" t="s">
        <v>76</v>
      </c>
      <c r="B22" s="92">
        <v>28000</v>
      </c>
      <c r="C22" s="84">
        <f t="shared" si="0"/>
        <v>0</v>
      </c>
      <c r="D22" s="93">
        <f t="shared" si="1"/>
        <v>0</v>
      </c>
      <c r="E22" s="84">
        <f t="shared" si="2"/>
        <v>0</v>
      </c>
      <c r="F22" s="84">
        <f t="shared" si="3"/>
        <v>0</v>
      </c>
      <c r="G22" s="92">
        <f t="shared" si="4"/>
        <v>0</v>
      </c>
    </row>
    <row r="23" spans="1:13" x14ac:dyDescent="0.2">
      <c r="A23" s="85" t="s">
        <v>77</v>
      </c>
      <c r="B23" s="92">
        <v>38500</v>
      </c>
      <c r="C23" s="84">
        <f t="shared" si="0"/>
        <v>0</v>
      </c>
      <c r="D23" s="93">
        <f t="shared" si="1"/>
        <v>0</v>
      </c>
      <c r="E23" s="84">
        <f t="shared" si="2"/>
        <v>0</v>
      </c>
      <c r="F23" s="84">
        <f t="shared" si="3"/>
        <v>0</v>
      </c>
      <c r="G23" s="92">
        <f t="shared" si="4"/>
        <v>0</v>
      </c>
    </row>
    <row r="24" spans="1:13" x14ac:dyDescent="0.2">
      <c r="A24" s="85" t="s">
        <v>78</v>
      </c>
      <c r="B24" s="92">
        <v>5250</v>
      </c>
      <c r="C24" s="84">
        <f t="shared" si="0"/>
        <v>0</v>
      </c>
      <c r="D24" s="93">
        <f t="shared" si="1"/>
        <v>0</v>
      </c>
      <c r="E24" s="84">
        <f t="shared" si="2"/>
        <v>0</v>
      </c>
      <c r="F24" s="84">
        <f t="shared" si="3"/>
        <v>0</v>
      </c>
      <c r="G24" s="92">
        <f t="shared" si="4"/>
        <v>0</v>
      </c>
    </row>
    <row r="25" spans="1:13" ht="13.8" thickBot="1" x14ac:dyDescent="0.25">
      <c r="A25" s="85" t="s">
        <v>79</v>
      </c>
      <c r="B25" s="92">
        <v>10500</v>
      </c>
      <c r="C25" s="84">
        <f t="shared" si="0"/>
        <v>0</v>
      </c>
      <c r="D25" s="93">
        <f t="shared" si="1"/>
        <v>0</v>
      </c>
      <c r="E25" s="84">
        <f t="shared" si="2"/>
        <v>0</v>
      </c>
      <c r="F25" s="84">
        <f t="shared" si="3"/>
        <v>0</v>
      </c>
      <c r="G25" s="92">
        <f t="shared" si="4"/>
        <v>0</v>
      </c>
    </row>
    <row r="26" spans="1:13" ht="13.8" thickBot="1" x14ac:dyDescent="0.25">
      <c r="F26" s="94" t="s">
        <v>80</v>
      </c>
      <c r="G26" s="95">
        <f>SUM(G20:G25)</f>
        <v>0</v>
      </c>
    </row>
    <row r="27" spans="1:13" x14ac:dyDescent="0.2">
      <c r="E27" s="96"/>
      <c r="F27" s="96"/>
    </row>
    <row r="28" spans="1:13" ht="26.4" x14ac:dyDescent="0.2">
      <c r="A28" s="97" t="s">
        <v>87</v>
      </c>
      <c r="B28" s="98"/>
      <c r="C28" s="99"/>
      <c r="D28" s="98"/>
      <c r="E28" s="98"/>
      <c r="F28" s="98"/>
      <c r="G28" s="98"/>
      <c r="H28" s="98"/>
      <c r="I28" s="98"/>
      <c r="J28" s="98"/>
      <c r="K28" s="100" t="s">
        <v>88</v>
      </c>
      <c r="L28" s="66"/>
      <c r="M28" s="66"/>
    </row>
    <row r="29" spans="1:13" x14ac:dyDescent="0.2">
      <c r="A29" s="101" t="s">
        <v>81</v>
      </c>
      <c r="B29" s="102"/>
      <c r="C29" s="103"/>
      <c r="D29" s="103"/>
      <c r="E29" s="103"/>
      <c r="F29" s="103"/>
      <c r="G29" s="103"/>
      <c r="H29" s="103"/>
      <c r="I29" s="103"/>
      <c r="J29" s="104"/>
      <c r="K29" s="92">
        <v>17500</v>
      </c>
      <c r="L29" s="66"/>
      <c r="M29" s="66"/>
    </row>
    <row r="30" spans="1:13" x14ac:dyDescent="0.2">
      <c r="A30" s="101" t="s">
        <v>82</v>
      </c>
      <c r="B30" s="102"/>
      <c r="C30" s="103"/>
      <c r="D30" s="103"/>
      <c r="E30" s="103"/>
      <c r="F30" s="103"/>
      <c r="G30" s="103"/>
      <c r="H30" s="103"/>
      <c r="I30" s="103"/>
      <c r="J30" s="104"/>
      <c r="K30" s="92">
        <v>28000</v>
      </c>
      <c r="L30" s="66"/>
      <c r="M30" s="66"/>
    </row>
    <row r="31" spans="1:13" ht="13.5" customHeight="1" x14ac:dyDescent="0.2">
      <c r="A31" s="101" t="s">
        <v>83</v>
      </c>
      <c r="B31" s="102"/>
      <c r="C31" s="105"/>
      <c r="D31" s="105"/>
      <c r="E31" s="105"/>
      <c r="F31" s="105"/>
      <c r="G31" s="105"/>
      <c r="H31" s="105"/>
      <c r="I31" s="105"/>
      <c r="J31" s="106"/>
      <c r="K31" s="92">
        <v>28000</v>
      </c>
      <c r="L31" s="66"/>
      <c r="M31" s="66"/>
    </row>
    <row r="32" spans="1:13" ht="13.5" customHeight="1" x14ac:dyDescent="0.2">
      <c r="A32" s="101" t="s">
        <v>84</v>
      </c>
      <c r="B32" s="102"/>
      <c r="C32" s="105"/>
      <c r="D32" s="105"/>
      <c r="E32" s="105"/>
      <c r="F32" s="105"/>
      <c r="G32" s="105"/>
      <c r="H32" s="105"/>
      <c r="I32" s="105"/>
      <c r="J32" s="106"/>
      <c r="K32" s="92">
        <v>38500</v>
      </c>
      <c r="L32" s="66"/>
      <c r="M32" s="66"/>
    </row>
    <row r="33" spans="1:13" ht="13.5" customHeight="1" x14ac:dyDescent="0.2">
      <c r="A33" s="101" t="s">
        <v>85</v>
      </c>
      <c r="B33" s="102"/>
      <c r="C33" s="105"/>
      <c r="D33" s="105"/>
      <c r="E33" s="105"/>
      <c r="F33" s="105"/>
      <c r="G33" s="105"/>
      <c r="H33" s="105"/>
      <c r="I33" s="105"/>
      <c r="J33" s="106"/>
      <c r="K33" s="92">
        <v>5250</v>
      </c>
      <c r="L33" s="66"/>
      <c r="M33" s="66"/>
    </row>
    <row r="34" spans="1:13" x14ac:dyDescent="0.2">
      <c r="A34" s="101" t="s">
        <v>32</v>
      </c>
      <c r="B34" s="102"/>
      <c r="C34" s="103"/>
      <c r="D34" s="103"/>
      <c r="E34" s="103"/>
      <c r="F34" s="103"/>
      <c r="G34" s="103"/>
      <c r="H34" s="103"/>
      <c r="I34" s="103"/>
      <c r="J34" s="104"/>
      <c r="K34" s="92">
        <v>10500</v>
      </c>
      <c r="L34" s="66"/>
      <c r="M34" s="66"/>
    </row>
    <row r="35" spans="1:13" x14ac:dyDescent="0.2">
      <c r="A35" s="107"/>
      <c r="B35" s="108"/>
      <c r="C35" s="66"/>
      <c r="D35" s="66"/>
      <c r="E35" s="66"/>
      <c r="F35" s="66"/>
      <c r="G35" s="66"/>
      <c r="H35" s="66"/>
      <c r="I35" s="66"/>
      <c r="J35" s="66"/>
      <c r="K35" s="109"/>
      <c r="L35" s="66"/>
      <c r="M35" s="66"/>
    </row>
    <row r="36" spans="1:13" x14ac:dyDescent="0.2">
      <c r="A36" s="110" t="s">
        <v>86</v>
      </c>
      <c r="L36" s="66"/>
      <c r="M36" s="66"/>
    </row>
    <row r="37" spans="1:13" x14ac:dyDescent="0.2">
      <c r="L37" s="66"/>
      <c r="M37" s="66"/>
    </row>
  </sheetData>
  <mergeCells count="1">
    <mergeCell ref="B4:C4"/>
  </mergeCells>
  <phoneticPr fontId="4"/>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26"/>
  <sheetViews>
    <sheetView view="pageBreakPreview" zoomScale="60" zoomScaleNormal="75" workbookViewId="0">
      <selection sqref="A1:XFD1048576"/>
    </sheetView>
  </sheetViews>
  <sheetFormatPr defaultColWidth="9" defaultRowHeight="13.2" x14ac:dyDescent="0.2"/>
  <cols>
    <col min="1" max="1" width="17.88671875" style="1" customWidth="1"/>
    <col min="2" max="7" width="20.77734375" style="1" customWidth="1"/>
    <col min="8" max="8" width="9" style="1" customWidth="1"/>
    <col min="9" max="16384" width="9" style="1"/>
  </cols>
  <sheetData>
    <row r="1" spans="1:7" x14ac:dyDescent="0.2">
      <c r="A1" s="1" t="s">
        <v>183</v>
      </c>
    </row>
    <row r="2" spans="1:7" ht="20.25" customHeight="1" x14ac:dyDescent="0.2">
      <c r="A2" s="246" t="s">
        <v>96</v>
      </c>
      <c r="B2" s="246"/>
      <c r="C2" s="246"/>
      <c r="D2" s="246"/>
      <c r="E2" s="246"/>
      <c r="F2" s="246"/>
      <c r="G2" s="246"/>
    </row>
    <row r="3" spans="1:7" ht="20.25" customHeight="1" x14ac:dyDescent="0.2">
      <c r="A3" s="112"/>
      <c r="B3" s="112"/>
      <c r="C3" s="112"/>
      <c r="D3" s="112"/>
      <c r="E3" s="112"/>
      <c r="F3" s="112"/>
      <c r="G3" s="112"/>
    </row>
    <row r="4" spans="1:7" ht="24.75" customHeight="1" x14ac:dyDescent="0.2">
      <c r="A4" s="2" t="s">
        <v>172</v>
      </c>
      <c r="B4" s="2"/>
      <c r="C4" s="224"/>
      <c r="G4" s="4"/>
    </row>
    <row r="6" spans="1:7" ht="26.25" customHeight="1" x14ac:dyDescent="0.2">
      <c r="A6" s="249"/>
      <c r="B6" s="418" t="s">
        <v>212</v>
      </c>
      <c r="C6" s="252" t="s">
        <v>177</v>
      </c>
      <c r="D6" s="252" t="s">
        <v>178</v>
      </c>
      <c r="E6" s="252" t="s">
        <v>213</v>
      </c>
      <c r="F6" s="252" t="s">
        <v>222</v>
      </c>
      <c r="G6" s="247" t="s">
        <v>89</v>
      </c>
    </row>
    <row r="7" spans="1:7" ht="47.25" customHeight="1" x14ac:dyDescent="0.2">
      <c r="A7" s="250"/>
      <c r="B7" s="419"/>
      <c r="C7" s="253"/>
      <c r="D7" s="253"/>
      <c r="E7" s="253"/>
      <c r="F7" s="253"/>
      <c r="G7" s="248"/>
    </row>
    <row r="8" spans="1:7" ht="13.5" customHeight="1" x14ac:dyDescent="0.2">
      <c r="A8" s="250"/>
      <c r="B8" s="237"/>
      <c r="C8" s="241"/>
      <c r="D8" s="241"/>
      <c r="E8" s="241"/>
      <c r="F8" s="241"/>
      <c r="G8" s="114"/>
    </row>
    <row r="9" spans="1:7" ht="18" customHeight="1" x14ac:dyDescent="0.2">
      <c r="A9" s="251"/>
      <c r="B9" s="128" t="s">
        <v>0</v>
      </c>
      <c r="C9" s="229" t="s">
        <v>0</v>
      </c>
      <c r="D9" s="130" t="s">
        <v>0</v>
      </c>
      <c r="E9" s="130" t="s">
        <v>0</v>
      </c>
      <c r="F9" s="130" t="s">
        <v>0</v>
      </c>
      <c r="G9" s="115" t="s">
        <v>0</v>
      </c>
    </row>
    <row r="10" spans="1:7" ht="54.9" customHeight="1" x14ac:dyDescent="0.2">
      <c r="A10" s="243" t="s">
        <v>205</v>
      </c>
      <c r="B10" s="187"/>
      <c r="C10" s="187"/>
      <c r="D10" s="188"/>
      <c r="E10" s="188"/>
      <c r="F10" s="188"/>
      <c r="G10" s="191">
        <f>SUM(B10:F10)</f>
        <v>0</v>
      </c>
    </row>
    <row r="11" spans="1:7" ht="54.9" customHeight="1" x14ac:dyDescent="0.2">
      <c r="A11" s="119" t="s">
        <v>133</v>
      </c>
      <c r="B11" s="189"/>
      <c r="C11" s="189"/>
      <c r="D11" s="190"/>
      <c r="E11" s="190"/>
      <c r="F11" s="190"/>
      <c r="G11" s="192">
        <f>SUM(B11:F11)</f>
        <v>0</v>
      </c>
    </row>
    <row r="12" spans="1:7" ht="54.9" customHeight="1" x14ac:dyDescent="0.2">
      <c r="A12" s="123" t="s">
        <v>158</v>
      </c>
      <c r="B12" s="193"/>
      <c r="C12" s="193"/>
      <c r="D12" s="230"/>
      <c r="E12" s="230"/>
      <c r="F12" s="230"/>
      <c r="G12" s="192">
        <f>SUM(B12:F12)</f>
        <v>0</v>
      </c>
    </row>
    <row r="13" spans="1:7" ht="54.9" customHeight="1" x14ac:dyDescent="0.2">
      <c r="A13" s="124" t="s">
        <v>91</v>
      </c>
      <c r="B13" s="125"/>
      <c r="C13" s="125"/>
      <c r="D13" s="126"/>
      <c r="E13" s="126"/>
      <c r="F13" s="126"/>
      <c r="G13" s="127"/>
    </row>
    <row r="15" spans="1:7" ht="21" customHeight="1" x14ac:dyDescent="0.2"/>
    <row r="16" spans="1:7" ht="21" customHeight="1" x14ac:dyDescent="0.2"/>
    <row r="17" spans="22:24" ht="21" customHeight="1" x14ac:dyDescent="0.2"/>
    <row r="18" spans="22:24" ht="21" customHeight="1" x14ac:dyDescent="0.2">
      <c r="V18" s="39"/>
      <c r="W18" s="39"/>
      <c r="X18" s="39"/>
    </row>
    <row r="19" spans="22:24" ht="21" customHeight="1" x14ac:dyDescent="0.2"/>
    <row r="20" spans="22:24" ht="21" customHeight="1" x14ac:dyDescent="0.2"/>
    <row r="21" spans="22:24" ht="21" customHeight="1" x14ac:dyDescent="0.2"/>
    <row r="22" spans="22:24" ht="21" customHeight="1" x14ac:dyDescent="0.2"/>
    <row r="23" spans="22:24" ht="21" customHeight="1" x14ac:dyDescent="0.2"/>
    <row r="24" spans="22:24" ht="21" customHeight="1" x14ac:dyDescent="0.2"/>
    <row r="25" spans="22:24" ht="21" customHeight="1" x14ac:dyDescent="0.2"/>
    <row r="26" spans="22:24" ht="21" customHeight="1" x14ac:dyDescent="0.2"/>
  </sheetData>
  <mergeCells count="8">
    <mergeCell ref="A2:G2"/>
    <mergeCell ref="A6:A9"/>
    <mergeCell ref="B6:B7"/>
    <mergeCell ref="C6:C7"/>
    <mergeCell ref="D6:D7"/>
    <mergeCell ref="F6:F7"/>
    <mergeCell ref="G6:G7"/>
    <mergeCell ref="E6:E7"/>
  </mergeCells>
  <phoneticPr fontId="4"/>
  <printOptions horizontalCentered="1"/>
  <pageMargins left="0.59055118110236227" right="0.39370078740157483" top="0.98425196850393704" bottom="0.39370078740157483" header="0.51181102362204722" footer="0.43307086614173229"/>
  <pageSetup paperSize="9" scale="98" firstPageNumber="0"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92"/>
  <sheetViews>
    <sheetView showGridLines="0" view="pageBreakPreview" zoomScaleNormal="80" zoomScaleSheetLayoutView="100" zoomScalePageLayoutView="80" workbookViewId="0">
      <selection sqref="A1:XFD1048576"/>
    </sheetView>
  </sheetViews>
  <sheetFormatPr defaultColWidth="9" defaultRowHeight="13.2" x14ac:dyDescent="0.2"/>
  <cols>
    <col min="1" max="1" width="1.88671875" style="1" customWidth="1"/>
    <col min="2" max="2" width="2.109375" style="1" customWidth="1"/>
    <col min="3" max="3" width="3.6640625" style="1" customWidth="1"/>
    <col min="4" max="4" width="34.6640625" style="1" customWidth="1"/>
    <col min="5" max="5" width="35.6640625" style="1" hidden="1" customWidth="1"/>
    <col min="6" max="8" width="10.6640625" style="1" customWidth="1"/>
    <col min="9" max="9" width="4.6640625" style="1" customWidth="1"/>
    <col min="10" max="10" width="12.21875" style="1" customWidth="1"/>
    <col min="11" max="11" width="20.6640625" style="1" customWidth="1"/>
    <col min="12" max="24" width="3.6640625" style="1" customWidth="1"/>
    <col min="25" max="16384" width="9" style="1"/>
  </cols>
  <sheetData>
    <row r="1" spans="2:11" ht="15" customHeight="1" x14ac:dyDescent="0.2">
      <c r="B1" s="1" t="s">
        <v>184</v>
      </c>
      <c r="C1" s="7"/>
      <c r="D1" s="7"/>
      <c r="E1" s="7"/>
    </row>
    <row r="2" spans="2:11" ht="11.25" customHeight="1" x14ac:dyDescent="0.2">
      <c r="C2" s="7"/>
      <c r="D2" s="7"/>
      <c r="E2" s="7"/>
    </row>
    <row r="3" spans="2:11" ht="24" customHeight="1" x14ac:dyDescent="0.2">
      <c r="B3" s="228" t="s">
        <v>21</v>
      </c>
      <c r="C3" s="11"/>
      <c r="D3" s="11"/>
      <c r="E3" s="11"/>
      <c r="K3" s="171"/>
    </row>
    <row r="4" spans="2:11" ht="18" customHeight="1" x14ac:dyDescent="0.2">
      <c r="B4" s="223"/>
      <c r="C4" s="11"/>
      <c r="D4" s="11"/>
      <c r="E4" s="11"/>
      <c r="K4" s="28" t="s">
        <v>204</v>
      </c>
    </row>
    <row r="5" spans="2:11" ht="15" customHeight="1" x14ac:dyDescent="0.2">
      <c r="B5" s="264" t="s">
        <v>147</v>
      </c>
      <c r="C5" s="265"/>
      <c r="D5" s="265"/>
      <c r="E5" s="266"/>
      <c r="F5" s="214" t="s">
        <v>138</v>
      </c>
      <c r="G5" s="215" t="s">
        <v>134</v>
      </c>
      <c r="H5" s="215" t="s">
        <v>135</v>
      </c>
      <c r="I5" s="215" t="s">
        <v>141</v>
      </c>
      <c r="J5" s="215" t="s">
        <v>136</v>
      </c>
      <c r="K5" s="216"/>
    </row>
    <row r="6" spans="2:11" ht="38.1" customHeight="1" x14ac:dyDescent="0.2">
      <c r="B6" s="258"/>
      <c r="C6" s="259"/>
      <c r="D6" s="259"/>
      <c r="E6" s="267"/>
      <c r="F6" s="234" t="s">
        <v>159</v>
      </c>
      <c r="G6" s="235" t="s">
        <v>197</v>
      </c>
      <c r="H6" s="234" t="s">
        <v>156</v>
      </c>
      <c r="I6" s="234" t="s">
        <v>196</v>
      </c>
      <c r="J6" s="234" t="s">
        <v>199</v>
      </c>
      <c r="K6" s="213" t="s">
        <v>91</v>
      </c>
    </row>
    <row r="7" spans="2:11" ht="21.9" customHeight="1" x14ac:dyDescent="0.2">
      <c r="B7" s="200" t="s">
        <v>215</v>
      </c>
      <c r="C7" s="176"/>
      <c r="D7" s="176"/>
      <c r="E7" s="176"/>
      <c r="F7" s="181"/>
      <c r="G7" s="173"/>
      <c r="H7" s="173"/>
      <c r="I7" s="175"/>
      <c r="J7" s="207"/>
      <c r="K7" s="174"/>
    </row>
    <row r="8" spans="2:11" ht="30.6" customHeight="1" x14ac:dyDescent="0.2">
      <c r="B8" s="167"/>
      <c r="C8" s="260" t="s">
        <v>149</v>
      </c>
      <c r="D8" s="269" t="s">
        <v>225</v>
      </c>
      <c r="E8" s="208"/>
      <c r="F8" s="208"/>
      <c r="G8" s="208"/>
      <c r="H8" s="203">
        <f t="shared" ref="H8:H11" si="0">F8-G8</f>
        <v>0</v>
      </c>
      <c r="I8" s="194" t="str">
        <f t="shared" ref="I8:I11" si="1">IF(ISBLANK(F8),"",1/2)</f>
        <v/>
      </c>
      <c r="J8" s="132" t="str">
        <f t="shared" ref="J8:J11" si="2">IF(ISBLANK(F8),"",ROUNDDOWN(H8*I8,0))</f>
        <v/>
      </c>
      <c r="K8" s="222"/>
    </row>
    <row r="9" spans="2:11" ht="30.6" customHeight="1" x14ac:dyDescent="0.2">
      <c r="B9" s="167"/>
      <c r="C9" s="261"/>
      <c r="D9" s="270"/>
      <c r="E9" s="208"/>
      <c r="F9" s="209"/>
      <c r="G9" s="210"/>
      <c r="H9" s="203">
        <f t="shared" si="0"/>
        <v>0</v>
      </c>
      <c r="I9" s="194" t="str">
        <f t="shared" si="1"/>
        <v/>
      </c>
      <c r="J9" s="132" t="str">
        <f t="shared" si="2"/>
        <v/>
      </c>
      <c r="K9" s="212"/>
    </row>
    <row r="10" spans="2:11" ht="18" customHeight="1" x14ac:dyDescent="0.2">
      <c r="B10" s="255"/>
      <c r="C10" s="260" t="s">
        <v>173</v>
      </c>
      <c r="D10" s="277" t="s">
        <v>153</v>
      </c>
      <c r="E10" s="208"/>
      <c r="F10" s="208"/>
      <c r="G10" s="208"/>
      <c r="H10" s="203">
        <f t="shared" si="0"/>
        <v>0</v>
      </c>
      <c r="I10" s="194" t="str">
        <f t="shared" si="1"/>
        <v/>
      </c>
      <c r="J10" s="132" t="str">
        <f t="shared" si="2"/>
        <v/>
      </c>
      <c r="K10" s="222"/>
    </row>
    <row r="11" spans="2:11" ht="18" customHeight="1" x14ac:dyDescent="0.2">
      <c r="B11" s="255"/>
      <c r="C11" s="261"/>
      <c r="D11" s="278"/>
      <c r="E11" s="208"/>
      <c r="F11" s="209"/>
      <c r="G11" s="210"/>
      <c r="H11" s="203">
        <f t="shared" si="0"/>
        <v>0</v>
      </c>
      <c r="I11" s="194" t="str">
        <f t="shared" si="1"/>
        <v/>
      </c>
      <c r="J11" s="132" t="str">
        <f t="shared" si="2"/>
        <v/>
      </c>
      <c r="K11" s="212"/>
    </row>
    <row r="12" spans="2:11" ht="11.1" customHeight="1" x14ac:dyDescent="0.15">
      <c r="B12" s="256" t="s">
        <v>148</v>
      </c>
      <c r="C12" s="257"/>
      <c r="D12" s="257"/>
      <c r="E12" s="220"/>
      <c r="F12" s="273">
        <f>SUBTOTAL(9,F8:F11)</f>
        <v>0</v>
      </c>
      <c r="G12" s="273" t="s">
        <v>139</v>
      </c>
      <c r="H12" s="273">
        <f>SUBTOTAL(9,H8:H11)</f>
        <v>0</v>
      </c>
      <c r="I12" s="275" t="s">
        <v>139</v>
      </c>
      <c r="J12" s="273">
        <f>IF(SUBTOTAL(9,J8:J11)&gt;270000,270000,ROUNDDOWN(SUBTOTAL(9,J8:J11),-3))</f>
        <v>0</v>
      </c>
      <c r="K12" s="219" t="str">
        <f>IF(J12=0,"",SUBTOTAL(9,J8:J11))</f>
        <v/>
      </c>
    </row>
    <row r="13" spans="2:11" ht="21.9" customHeight="1" x14ac:dyDescent="0.2">
      <c r="B13" s="258"/>
      <c r="C13" s="259"/>
      <c r="D13" s="259"/>
      <c r="E13" s="221"/>
      <c r="F13" s="274"/>
      <c r="G13" s="274"/>
      <c r="H13" s="274"/>
      <c r="I13" s="276"/>
      <c r="J13" s="274"/>
      <c r="K13" s="218" t="s">
        <v>198</v>
      </c>
    </row>
    <row r="14" spans="2:11" ht="21.9" customHeight="1" x14ac:dyDescent="0.2">
      <c r="B14" s="200" t="s">
        <v>179</v>
      </c>
      <c r="C14" s="176"/>
      <c r="D14" s="176"/>
      <c r="E14" s="176"/>
      <c r="F14" s="181"/>
      <c r="G14" s="173"/>
      <c r="H14" s="173"/>
      <c r="I14" s="175"/>
      <c r="J14" s="207"/>
      <c r="K14" s="174"/>
    </row>
    <row r="15" spans="2:11" ht="18" customHeight="1" x14ac:dyDescent="0.2">
      <c r="B15" s="167"/>
      <c r="C15" s="260" t="s">
        <v>149</v>
      </c>
      <c r="D15" s="269" t="s">
        <v>175</v>
      </c>
      <c r="E15" s="208"/>
      <c r="F15" s="208"/>
      <c r="G15" s="208"/>
      <c r="H15" s="203">
        <f t="shared" ref="H15:H22" si="3">F15-G15</f>
        <v>0</v>
      </c>
      <c r="I15" s="194" t="str">
        <f t="shared" ref="I15:I22" si="4">IF(ISBLANK(F15),"",1/2)</f>
        <v/>
      </c>
      <c r="J15" s="132" t="str">
        <f t="shared" ref="J15:J22" si="5">IF(ISBLANK(F15),"",ROUNDDOWN(H15*I15,0))</f>
        <v/>
      </c>
      <c r="K15" s="222"/>
    </row>
    <row r="16" spans="2:11" ht="18" customHeight="1" x14ac:dyDescent="0.2">
      <c r="B16" s="167"/>
      <c r="C16" s="261"/>
      <c r="D16" s="270"/>
      <c r="E16" s="208"/>
      <c r="F16" s="209"/>
      <c r="G16" s="210"/>
      <c r="H16" s="203">
        <f t="shared" si="3"/>
        <v>0</v>
      </c>
      <c r="I16" s="194" t="str">
        <f t="shared" si="4"/>
        <v/>
      </c>
      <c r="J16" s="132" t="str">
        <f t="shared" si="5"/>
        <v/>
      </c>
      <c r="K16" s="212"/>
    </row>
    <row r="17" spans="2:11" ht="18" customHeight="1" x14ac:dyDescent="0.2">
      <c r="B17" s="268"/>
      <c r="C17" s="260" t="s">
        <v>150</v>
      </c>
      <c r="D17" s="271" t="s">
        <v>186</v>
      </c>
      <c r="E17" s="208"/>
      <c r="F17" s="208"/>
      <c r="G17" s="208"/>
      <c r="H17" s="203">
        <f t="shared" si="3"/>
        <v>0</v>
      </c>
      <c r="I17" s="194" t="str">
        <f t="shared" si="4"/>
        <v/>
      </c>
      <c r="J17" s="132" t="str">
        <f t="shared" si="5"/>
        <v/>
      </c>
      <c r="K17" s="222"/>
    </row>
    <row r="18" spans="2:11" ht="18" customHeight="1" x14ac:dyDescent="0.2">
      <c r="B18" s="268"/>
      <c r="C18" s="261"/>
      <c r="D18" s="272"/>
      <c r="E18" s="208"/>
      <c r="F18" s="209"/>
      <c r="G18" s="210"/>
      <c r="H18" s="203">
        <f t="shared" si="3"/>
        <v>0</v>
      </c>
      <c r="I18" s="194" t="str">
        <f t="shared" si="4"/>
        <v/>
      </c>
      <c r="J18" s="132" t="str">
        <f t="shared" si="5"/>
        <v/>
      </c>
      <c r="K18" s="212"/>
    </row>
    <row r="19" spans="2:11" ht="18" customHeight="1" x14ac:dyDescent="0.2">
      <c r="B19" s="255"/>
      <c r="C19" s="260" t="s">
        <v>151</v>
      </c>
      <c r="D19" s="271" t="s">
        <v>226</v>
      </c>
      <c r="E19" s="208"/>
      <c r="F19" s="208"/>
      <c r="G19" s="208"/>
      <c r="H19" s="203">
        <f t="shared" si="3"/>
        <v>0</v>
      </c>
      <c r="I19" s="194" t="str">
        <f t="shared" si="4"/>
        <v/>
      </c>
      <c r="J19" s="132" t="str">
        <f t="shared" si="5"/>
        <v/>
      </c>
      <c r="K19" s="222"/>
    </row>
    <row r="20" spans="2:11" ht="18" customHeight="1" x14ac:dyDescent="0.2">
      <c r="B20" s="255"/>
      <c r="C20" s="261"/>
      <c r="D20" s="272"/>
      <c r="E20" s="208"/>
      <c r="F20" s="209"/>
      <c r="G20" s="210"/>
      <c r="H20" s="203">
        <f t="shared" si="3"/>
        <v>0</v>
      </c>
      <c r="I20" s="194" t="str">
        <f t="shared" si="4"/>
        <v/>
      </c>
      <c r="J20" s="132" t="str">
        <f t="shared" si="5"/>
        <v/>
      </c>
      <c r="K20" s="212"/>
    </row>
    <row r="21" spans="2:11" ht="18" customHeight="1" x14ac:dyDescent="0.2">
      <c r="B21" s="255"/>
      <c r="C21" s="260" t="s">
        <v>152</v>
      </c>
      <c r="D21" s="277" t="s">
        <v>153</v>
      </c>
      <c r="E21" s="208"/>
      <c r="F21" s="208"/>
      <c r="G21" s="208"/>
      <c r="H21" s="203">
        <f t="shared" si="3"/>
        <v>0</v>
      </c>
      <c r="I21" s="194" t="str">
        <f t="shared" si="4"/>
        <v/>
      </c>
      <c r="J21" s="132" t="str">
        <f t="shared" si="5"/>
        <v/>
      </c>
      <c r="K21" s="222"/>
    </row>
    <row r="22" spans="2:11" ht="18" customHeight="1" x14ac:dyDescent="0.2">
      <c r="B22" s="255"/>
      <c r="C22" s="261"/>
      <c r="D22" s="278"/>
      <c r="E22" s="208"/>
      <c r="F22" s="209"/>
      <c r="G22" s="210"/>
      <c r="H22" s="203">
        <f t="shared" si="3"/>
        <v>0</v>
      </c>
      <c r="I22" s="194" t="str">
        <f t="shared" si="4"/>
        <v/>
      </c>
      <c r="J22" s="132" t="str">
        <f t="shared" si="5"/>
        <v/>
      </c>
      <c r="K22" s="212"/>
    </row>
    <row r="23" spans="2:11" ht="11.1" customHeight="1" x14ac:dyDescent="0.15">
      <c r="B23" s="256" t="s">
        <v>148</v>
      </c>
      <c r="C23" s="257"/>
      <c r="D23" s="257"/>
      <c r="E23" s="220"/>
      <c r="F23" s="273">
        <f>SUBTOTAL(9,F15:F22)</f>
        <v>0</v>
      </c>
      <c r="G23" s="273" t="s">
        <v>139</v>
      </c>
      <c r="H23" s="273">
        <f>SUBTOTAL(9,H15:H22)</f>
        <v>0</v>
      </c>
      <c r="I23" s="275" t="s">
        <v>139</v>
      </c>
      <c r="J23" s="273">
        <f>IF(SUBTOTAL(9,J15:J22)&gt;544000,544000,ROUNDDOWN(SUBTOTAL(9,J15:J22),-3))</f>
        <v>0</v>
      </c>
      <c r="K23" s="219" t="str">
        <f>IF(J23=0,"",SUBTOTAL(9,J15:J22))</f>
        <v/>
      </c>
    </row>
    <row r="24" spans="2:11" ht="21.9" customHeight="1" x14ac:dyDescent="0.2">
      <c r="B24" s="258"/>
      <c r="C24" s="259"/>
      <c r="D24" s="259"/>
      <c r="E24" s="221"/>
      <c r="F24" s="274"/>
      <c r="G24" s="274"/>
      <c r="H24" s="274"/>
      <c r="I24" s="276"/>
      <c r="J24" s="274"/>
      <c r="K24" s="218" t="s">
        <v>200</v>
      </c>
    </row>
    <row r="25" spans="2:11" ht="21.9" customHeight="1" x14ac:dyDescent="0.2">
      <c r="B25" s="200" t="s">
        <v>180</v>
      </c>
      <c r="C25" s="176"/>
      <c r="D25" s="176"/>
      <c r="E25" s="176"/>
      <c r="F25" s="181"/>
      <c r="G25" s="173"/>
      <c r="H25" s="173"/>
      <c r="I25" s="175"/>
      <c r="J25" s="207"/>
      <c r="K25" s="174"/>
    </row>
    <row r="26" spans="2:11" ht="18" customHeight="1" x14ac:dyDescent="0.2">
      <c r="B26" s="167"/>
      <c r="C26" s="260" t="s">
        <v>149</v>
      </c>
      <c r="D26" s="269" t="s">
        <v>187</v>
      </c>
      <c r="E26" s="208"/>
      <c r="F26" s="208"/>
      <c r="G26" s="208"/>
      <c r="H26" s="203">
        <f t="shared" ref="H26:H31" si="6">F26-G26</f>
        <v>0</v>
      </c>
      <c r="I26" s="194" t="str">
        <f t="shared" ref="I26:I31" si="7">IF(ISBLANK(F26),"",1/2)</f>
        <v/>
      </c>
      <c r="J26" s="132" t="str">
        <f t="shared" ref="J26:J31" si="8">IF(ISBLANK(F26),"",ROUNDDOWN(H26*I26,0))</f>
        <v/>
      </c>
      <c r="K26" s="222"/>
    </row>
    <row r="27" spans="2:11" ht="18" customHeight="1" x14ac:dyDescent="0.2">
      <c r="B27" s="167"/>
      <c r="C27" s="261"/>
      <c r="D27" s="270"/>
      <c r="E27" s="208"/>
      <c r="F27" s="209"/>
      <c r="G27" s="210"/>
      <c r="H27" s="203">
        <f t="shared" si="6"/>
        <v>0</v>
      </c>
      <c r="I27" s="194" t="str">
        <f t="shared" si="7"/>
        <v/>
      </c>
      <c r="J27" s="132" t="str">
        <f t="shared" si="8"/>
        <v/>
      </c>
      <c r="K27" s="212"/>
    </row>
    <row r="28" spans="2:11" ht="18" customHeight="1" x14ac:dyDescent="0.2">
      <c r="B28" s="268"/>
      <c r="C28" s="260" t="s">
        <v>150</v>
      </c>
      <c r="D28" s="271" t="s">
        <v>188</v>
      </c>
      <c r="E28" s="208"/>
      <c r="F28" s="208"/>
      <c r="G28" s="208"/>
      <c r="H28" s="203">
        <f t="shared" si="6"/>
        <v>0</v>
      </c>
      <c r="I28" s="194" t="str">
        <f t="shared" si="7"/>
        <v/>
      </c>
      <c r="J28" s="132" t="str">
        <f t="shared" si="8"/>
        <v/>
      </c>
      <c r="K28" s="222"/>
    </row>
    <row r="29" spans="2:11" ht="18" customHeight="1" x14ac:dyDescent="0.2">
      <c r="B29" s="268"/>
      <c r="C29" s="261"/>
      <c r="D29" s="272"/>
      <c r="E29" s="208"/>
      <c r="F29" s="209"/>
      <c r="G29" s="210"/>
      <c r="H29" s="203">
        <f t="shared" si="6"/>
        <v>0</v>
      </c>
      <c r="I29" s="194" t="str">
        <f t="shared" si="7"/>
        <v/>
      </c>
      <c r="J29" s="132" t="str">
        <f t="shared" si="8"/>
        <v/>
      </c>
      <c r="K29" s="212"/>
    </row>
    <row r="30" spans="2:11" ht="18" customHeight="1" x14ac:dyDescent="0.2">
      <c r="B30" s="255"/>
      <c r="C30" s="260" t="s">
        <v>176</v>
      </c>
      <c r="D30" s="271" t="s">
        <v>189</v>
      </c>
      <c r="E30" s="208"/>
      <c r="F30" s="208"/>
      <c r="G30" s="208"/>
      <c r="H30" s="203">
        <f t="shared" si="6"/>
        <v>0</v>
      </c>
      <c r="I30" s="194" t="str">
        <f t="shared" si="7"/>
        <v/>
      </c>
      <c r="J30" s="132" t="str">
        <f t="shared" si="8"/>
        <v/>
      </c>
      <c r="K30" s="222"/>
    </row>
    <row r="31" spans="2:11" ht="18" customHeight="1" x14ac:dyDescent="0.2">
      <c r="B31" s="255"/>
      <c r="C31" s="261"/>
      <c r="D31" s="272"/>
      <c r="E31" s="208"/>
      <c r="F31" s="209"/>
      <c r="G31" s="210"/>
      <c r="H31" s="203">
        <f t="shared" si="6"/>
        <v>0</v>
      </c>
      <c r="I31" s="194" t="str">
        <f t="shared" si="7"/>
        <v/>
      </c>
      <c r="J31" s="132" t="str">
        <f t="shared" si="8"/>
        <v/>
      </c>
      <c r="K31" s="212"/>
    </row>
    <row r="32" spans="2:11" ht="11.1" customHeight="1" x14ac:dyDescent="0.15">
      <c r="B32" s="256" t="s">
        <v>148</v>
      </c>
      <c r="C32" s="257"/>
      <c r="D32" s="257"/>
      <c r="E32" s="220"/>
      <c r="F32" s="273">
        <f>SUBTOTAL(9,F26:F31)</f>
        <v>0</v>
      </c>
      <c r="G32" s="273" t="s">
        <v>139</v>
      </c>
      <c r="H32" s="273">
        <f>SUBTOTAL(9,H26:H31)</f>
        <v>0</v>
      </c>
      <c r="I32" s="275" t="s">
        <v>139</v>
      </c>
      <c r="J32" s="273">
        <f>IF(SUBTOTAL(9,J26:J31)&gt;77000,77000,ROUNDDOWN(SUBTOTAL(9,J26:J31),-3))</f>
        <v>0</v>
      </c>
      <c r="K32" s="219" t="str">
        <f>IF(J32=0,"",SUBTOTAL(9,J26:J31))</f>
        <v/>
      </c>
    </row>
    <row r="33" spans="1:11" ht="21.9" customHeight="1" x14ac:dyDescent="0.2">
      <c r="B33" s="258"/>
      <c r="C33" s="259"/>
      <c r="D33" s="259"/>
      <c r="E33" s="221"/>
      <c r="F33" s="274"/>
      <c r="G33" s="274"/>
      <c r="H33" s="274"/>
      <c r="I33" s="276"/>
      <c r="J33" s="274"/>
      <c r="K33" s="218" t="s">
        <v>201</v>
      </c>
    </row>
    <row r="34" spans="1:11" ht="21.9" customHeight="1" x14ac:dyDescent="0.2">
      <c r="B34" s="166" t="s">
        <v>181</v>
      </c>
      <c r="C34" s="204"/>
      <c r="D34" s="170"/>
      <c r="E34" s="170"/>
      <c r="F34" s="177"/>
      <c r="G34" s="178"/>
      <c r="H34" s="178"/>
      <c r="I34" s="179"/>
      <c r="J34" s="178"/>
      <c r="K34" s="180"/>
    </row>
    <row r="35" spans="1:11" ht="18" customHeight="1" x14ac:dyDescent="0.2">
      <c r="B35" s="268"/>
      <c r="C35" s="260" t="s">
        <v>149</v>
      </c>
      <c r="D35" s="271" t="s">
        <v>208</v>
      </c>
      <c r="E35" s="172"/>
      <c r="F35" s="208"/>
      <c r="G35" s="208"/>
      <c r="H35" s="208"/>
      <c r="I35" s="208"/>
      <c r="J35" s="208"/>
      <c r="K35" s="222"/>
    </row>
    <row r="36" spans="1:11" ht="18" customHeight="1" x14ac:dyDescent="0.2">
      <c r="B36" s="268"/>
      <c r="C36" s="261"/>
      <c r="D36" s="272"/>
      <c r="E36" s="199"/>
      <c r="F36" s="209"/>
      <c r="G36" s="210"/>
      <c r="H36" s="210"/>
      <c r="I36" s="211"/>
      <c r="J36" s="202"/>
      <c r="K36" s="212"/>
    </row>
    <row r="37" spans="1:11" ht="18" customHeight="1" x14ac:dyDescent="0.2">
      <c r="B37" s="255"/>
      <c r="C37" s="260" t="s">
        <v>150</v>
      </c>
      <c r="D37" s="262" t="s">
        <v>209</v>
      </c>
      <c r="E37" s="205"/>
      <c r="F37" s="208"/>
      <c r="G37" s="208"/>
      <c r="H37" s="208"/>
      <c r="I37" s="208"/>
      <c r="J37" s="208"/>
      <c r="K37" s="222"/>
    </row>
    <row r="38" spans="1:11" ht="18" customHeight="1" x14ac:dyDescent="0.2">
      <c r="B38" s="255"/>
      <c r="C38" s="261"/>
      <c r="D38" s="263"/>
      <c r="E38" s="199"/>
      <c r="F38" s="209"/>
      <c r="G38" s="210"/>
      <c r="H38" s="210"/>
      <c r="I38" s="211"/>
      <c r="J38" s="202"/>
      <c r="K38" s="212"/>
    </row>
    <row r="39" spans="1:11" ht="18" customHeight="1" x14ac:dyDescent="0.2">
      <c r="B39" s="168"/>
      <c r="C39" s="260" t="s">
        <v>176</v>
      </c>
      <c r="D39" s="262" t="s">
        <v>153</v>
      </c>
      <c r="E39" s="201"/>
      <c r="F39" s="208"/>
      <c r="G39" s="208"/>
      <c r="H39" s="208"/>
      <c r="I39" s="208"/>
      <c r="J39" s="208"/>
      <c r="K39" s="222"/>
    </row>
    <row r="40" spans="1:11" ht="18" customHeight="1" x14ac:dyDescent="0.2">
      <c r="B40" s="217"/>
      <c r="C40" s="261"/>
      <c r="D40" s="263"/>
      <c r="E40" s="199"/>
      <c r="F40" s="209"/>
      <c r="G40" s="210"/>
      <c r="H40" s="210"/>
      <c r="I40" s="211"/>
      <c r="J40" s="202"/>
      <c r="K40" s="212"/>
    </row>
    <row r="41" spans="1:11" ht="11.1" customHeight="1" x14ac:dyDescent="0.15">
      <c r="B41" s="256" t="s">
        <v>148</v>
      </c>
      <c r="C41" s="257"/>
      <c r="D41" s="257"/>
      <c r="E41" s="220"/>
      <c r="F41" s="273">
        <f>SUBTOTAL(9,F35:F40)</f>
        <v>0</v>
      </c>
      <c r="G41" s="273" t="s">
        <v>139</v>
      </c>
      <c r="H41" s="273">
        <f>SUBTOTAL(9,H35:H40)</f>
        <v>0</v>
      </c>
      <c r="I41" s="275" t="s">
        <v>139</v>
      </c>
      <c r="J41" s="273">
        <f>IF(SUBTOTAL(9,J35:J40)&gt;109000,109000,ROUNDDOWN(SUBTOTAL(9,J35:J40),-3))</f>
        <v>0</v>
      </c>
      <c r="K41" s="219" t="str">
        <f>IF(J41=0,"",SUBTOTAL(9,J35:J40))</f>
        <v/>
      </c>
    </row>
    <row r="42" spans="1:11" ht="21.9" customHeight="1" x14ac:dyDescent="0.2">
      <c r="B42" s="258"/>
      <c r="C42" s="259"/>
      <c r="D42" s="259"/>
      <c r="E42" s="221"/>
      <c r="F42" s="274"/>
      <c r="G42" s="274"/>
      <c r="H42" s="274"/>
      <c r="I42" s="276"/>
      <c r="J42" s="274"/>
      <c r="K42" s="218" t="s">
        <v>202</v>
      </c>
    </row>
    <row r="43" spans="1:11" ht="3" customHeight="1" x14ac:dyDescent="0.2">
      <c r="B43" s="242"/>
      <c r="C43" s="169"/>
      <c r="D43" s="169"/>
      <c r="E43" s="206"/>
      <c r="F43" s="165"/>
      <c r="G43" s="165"/>
      <c r="H43" s="165"/>
      <c r="J43" s="165"/>
      <c r="K43" s="165"/>
    </row>
    <row r="44" spans="1:11" ht="12" customHeight="1" x14ac:dyDescent="0.2">
      <c r="A44" s="39"/>
      <c r="B44" s="39" t="s">
        <v>92</v>
      </c>
      <c r="C44" s="165"/>
      <c r="D44" s="165"/>
      <c r="E44" s="165"/>
      <c r="F44" s="165"/>
      <c r="G44" s="165"/>
      <c r="H44" s="165"/>
      <c r="J44" s="165"/>
      <c r="K44" s="165"/>
    </row>
    <row r="45" spans="1:11" ht="12" customHeight="1" x14ac:dyDescent="0.2">
      <c r="A45" s="39"/>
      <c r="B45" s="39" t="s">
        <v>154</v>
      </c>
      <c r="C45" s="165"/>
      <c r="D45" s="165"/>
      <c r="E45" s="165"/>
      <c r="F45" s="165"/>
      <c r="G45" s="165"/>
      <c r="H45" s="165"/>
      <c r="J45" s="165"/>
      <c r="K45" s="165"/>
    </row>
    <row r="46" spans="1:11" s="420" customFormat="1" ht="27" customHeight="1" x14ac:dyDescent="0.2">
      <c r="B46" s="421"/>
      <c r="C46" s="421"/>
      <c r="D46" s="421"/>
      <c r="E46" s="422"/>
    </row>
    <row r="47" spans="1:11" s="420" customFormat="1" ht="27" customHeight="1" x14ac:dyDescent="0.2">
      <c r="B47" s="421"/>
      <c r="C47" s="421"/>
      <c r="D47" s="421"/>
      <c r="E47" s="422"/>
    </row>
    <row r="48" spans="1:11" s="420" customFormat="1" ht="27" customHeight="1" x14ac:dyDescent="0.2">
      <c r="B48" s="421"/>
      <c r="C48" s="421"/>
      <c r="D48" s="421"/>
      <c r="E48" s="422"/>
    </row>
    <row r="73" ht="32.1" customHeight="1" x14ac:dyDescent="0.2"/>
    <row r="74" ht="32.1" customHeight="1" x14ac:dyDescent="0.2"/>
    <row r="75" ht="32.1" customHeight="1" x14ac:dyDescent="0.2"/>
    <row r="76" ht="32.1" customHeight="1" x14ac:dyDescent="0.2"/>
    <row r="77" ht="32.1" customHeight="1" x14ac:dyDescent="0.2"/>
    <row r="78" ht="32.1" customHeight="1" x14ac:dyDescent="0.2"/>
    <row r="79" ht="32.1" customHeight="1" x14ac:dyDescent="0.2"/>
    <row r="80" ht="32.1" customHeight="1" x14ac:dyDescent="0.2"/>
    <row r="81" ht="32.1" customHeight="1" x14ac:dyDescent="0.2"/>
    <row r="82" ht="32.1" customHeight="1" x14ac:dyDescent="0.2"/>
    <row r="83" ht="32.1" customHeight="1" x14ac:dyDescent="0.2"/>
    <row r="84" ht="32.1" customHeight="1" x14ac:dyDescent="0.2"/>
    <row r="85" ht="32.1" customHeight="1" x14ac:dyDescent="0.2"/>
    <row r="86" ht="32.1" customHeight="1" x14ac:dyDescent="0.2"/>
    <row r="87" ht="32.1" customHeight="1" x14ac:dyDescent="0.2"/>
    <row r="88" ht="32.1" customHeight="1" x14ac:dyDescent="0.2"/>
    <row r="89" ht="32.1" customHeight="1" x14ac:dyDescent="0.2"/>
    <row r="90" ht="32.1" customHeight="1" x14ac:dyDescent="0.2"/>
    <row r="91" ht="32.1" customHeight="1" x14ac:dyDescent="0.2"/>
    <row r="92" ht="32.1" customHeight="1" x14ac:dyDescent="0.2"/>
  </sheetData>
  <mergeCells count="60">
    <mergeCell ref="B47:D47"/>
    <mergeCell ref="C39:C40"/>
    <mergeCell ref="D39:D40"/>
    <mergeCell ref="B41:D42"/>
    <mergeCell ref="B48:D48"/>
    <mergeCell ref="B46:D46"/>
    <mergeCell ref="H32:H33"/>
    <mergeCell ref="I41:I42"/>
    <mergeCell ref="I32:I33"/>
    <mergeCell ref="J32:J33"/>
    <mergeCell ref="B35:B36"/>
    <mergeCell ref="C35:C36"/>
    <mergeCell ref="D37:D38"/>
    <mergeCell ref="G32:G33"/>
    <mergeCell ref="D35:D36"/>
    <mergeCell ref="B37:B38"/>
    <mergeCell ref="C37:C38"/>
    <mergeCell ref="F41:F42"/>
    <mergeCell ref="G41:G42"/>
    <mergeCell ref="H41:H42"/>
    <mergeCell ref="J41:J42"/>
    <mergeCell ref="B30:B31"/>
    <mergeCell ref="C30:C31"/>
    <mergeCell ref="D30:D31"/>
    <mergeCell ref="B32:D33"/>
    <mergeCell ref="F32:F33"/>
    <mergeCell ref="H23:H24"/>
    <mergeCell ref="I23:I24"/>
    <mergeCell ref="J23:J24"/>
    <mergeCell ref="C26:C27"/>
    <mergeCell ref="D26:D27"/>
    <mergeCell ref="F23:F24"/>
    <mergeCell ref="G23:G24"/>
    <mergeCell ref="B28:B29"/>
    <mergeCell ref="C28:C29"/>
    <mergeCell ref="D28:D29"/>
    <mergeCell ref="B21:B22"/>
    <mergeCell ref="C21:C22"/>
    <mergeCell ref="D21:D22"/>
    <mergeCell ref="B23:D24"/>
    <mergeCell ref="B19:B20"/>
    <mergeCell ref="C19:C20"/>
    <mergeCell ref="D19:D20"/>
    <mergeCell ref="B12:D13"/>
    <mergeCell ref="F12:F13"/>
    <mergeCell ref="C15:C16"/>
    <mergeCell ref="D15:D16"/>
    <mergeCell ref="B17:B18"/>
    <mergeCell ref="C17:C18"/>
    <mergeCell ref="D17:D18"/>
    <mergeCell ref="G12:G13"/>
    <mergeCell ref="H12:H13"/>
    <mergeCell ref="I12:I13"/>
    <mergeCell ref="J12:J13"/>
    <mergeCell ref="B5:E6"/>
    <mergeCell ref="C8:C9"/>
    <mergeCell ref="D8:D9"/>
    <mergeCell ref="B10:B11"/>
    <mergeCell ref="C10:C11"/>
    <mergeCell ref="D10:D11"/>
  </mergeCells>
  <phoneticPr fontId="4"/>
  <printOptions horizontalCentered="1"/>
  <pageMargins left="0.59055118110236227" right="0.19685039370078741" top="0.35433070866141736" bottom="0.39370078740157483" header="0" footer="0.19685039370078741"/>
  <pageSetup paperSize="9" scale="87" orientation="portrait" r:id="rId1"/>
  <headerFooter alignWithMargins="0"/>
  <rowBreaks count="1" manualBreakCount="1">
    <brk id="24" min="1"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I115"/>
  <sheetViews>
    <sheetView view="pageBreakPreview" zoomScaleNormal="100" zoomScaleSheetLayoutView="100" workbookViewId="0">
      <selection sqref="A1:XFD1048576"/>
    </sheetView>
  </sheetViews>
  <sheetFormatPr defaultColWidth="9" defaultRowHeight="16.2" x14ac:dyDescent="0.2"/>
  <cols>
    <col min="1" max="1" width="1.6640625" style="424" customWidth="1"/>
    <col min="2" max="2" width="9.33203125" style="424" customWidth="1"/>
    <col min="3" max="5" width="9.109375" style="424" customWidth="1"/>
    <col min="6" max="6" width="12.109375" style="424" customWidth="1"/>
    <col min="7" max="7" width="9.88671875" style="424" customWidth="1"/>
    <col min="8" max="9" width="9.109375" style="424" customWidth="1"/>
    <col min="10" max="10" width="2.33203125" style="424" customWidth="1"/>
    <col min="11" max="14" width="9" style="424"/>
    <col min="15" max="15" width="9" style="424" customWidth="1"/>
    <col min="16" max="16384" width="9" style="424"/>
  </cols>
  <sheetData>
    <row r="1" spans="2:9" x14ac:dyDescent="0.2">
      <c r="B1" s="423" t="s">
        <v>185</v>
      </c>
    </row>
    <row r="2" spans="2:9" ht="12" customHeight="1" x14ac:dyDescent="0.2"/>
    <row r="3" spans="2:9" ht="19.2" x14ac:dyDescent="0.2">
      <c r="B3" s="425" t="s">
        <v>207</v>
      </c>
      <c r="C3" s="425"/>
      <c r="D3" s="425"/>
      <c r="E3" s="425"/>
      <c r="F3" s="425"/>
      <c r="G3" s="425"/>
      <c r="H3" s="425"/>
      <c r="I3" s="425"/>
    </row>
    <row r="4" spans="2:9" x14ac:dyDescent="0.2">
      <c r="B4" s="426"/>
      <c r="C4" s="426"/>
      <c r="D4" s="426"/>
    </row>
    <row r="5" spans="2:9" x14ac:dyDescent="0.2">
      <c r="B5" s="423" t="s">
        <v>220</v>
      </c>
      <c r="C5" s="426"/>
      <c r="D5" s="426"/>
    </row>
    <row r="6" spans="2:9" x14ac:dyDescent="0.2">
      <c r="B6" s="427"/>
      <c r="C6" s="428"/>
      <c r="D6" s="428"/>
      <c r="E6" s="428"/>
      <c r="F6" s="428"/>
      <c r="G6" s="428"/>
      <c r="H6" s="428"/>
      <c r="I6" s="429"/>
    </row>
    <row r="7" spans="2:9" x14ac:dyDescent="0.2">
      <c r="B7" s="430"/>
      <c r="C7" s="431"/>
      <c r="D7" s="431"/>
      <c r="E7" s="431"/>
      <c r="F7" s="431"/>
      <c r="G7" s="431"/>
      <c r="H7" s="431"/>
      <c r="I7" s="432"/>
    </row>
    <row r="8" spans="2:9" x14ac:dyDescent="0.2">
      <c r="B8" s="430"/>
      <c r="C8" s="431"/>
      <c r="D8" s="431"/>
      <c r="E8" s="431"/>
      <c r="F8" s="431"/>
      <c r="G8" s="431"/>
      <c r="H8" s="431"/>
      <c r="I8" s="432"/>
    </row>
    <row r="9" spans="2:9" x14ac:dyDescent="0.2">
      <c r="B9" s="430"/>
      <c r="C9" s="431"/>
      <c r="D9" s="431"/>
      <c r="E9" s="431"/>
      <c r="F9" s="431"/>
      <c r="G9" s="431"/>
      <c r="H9" s="431"/>
      <c r="I9" s="432"/>
    </row>
    <row r="10" spans="2:9" x14ac:dyDescent="0.2">
      <c r="B10" s="430"/>
      <c r="C10" s="431"/>
      <c r="D10" s="431"/>
      <c r="E10" s="431"/>
      <c r="F10" s="431"/>
      <c r="G10" s="431"/>
      <c r="H10" s="431"/>
      <c r="I10" s="432"/>
    </row>
    <row r="11" spans="2:9" x14ac:dyDescent="0.2">
      <c r="B11" s="430"/>
      <c r="C11" s="431"/>
      <c r="D11" s="431"/>
      <c r="E11" s="431"/>
      <c r="F11" s="431"/>
      <c r="G11" s="431"/>
      <c r="H11" s="431"/>
      <c r="I11" s="432"/>
    </row>
    <row r="12" spans="2:9" x14ac:dyDescent="0.2">
      <c r="B12" s="430"/>
      <c r="C12" s="431"/>
      <c r="D12" s="431"/>
      <c r="E12" s="431"/>
      <c r="F12" s="431"/>
      <c r="G12" s="431"/>
      <c r="H12" s="431"/>
      <c r="I12" s="432"/>
    </row>
    <row r="13" spans="2:9" x14ac:dyDescent="0.2">
      <c r="B13" s="430"/>
      <c r="C13" s="431"/>
      <c r="D13" s="431"/>
      <c r="E13" s="431"/>
      <c r="F13" s="431"/>
      <c r="G13" s="431"/>
      <c r="H13" s="431"/>
      <c r="I13" s="432"/>
    </row>
    <row r="14" spans="2:9" x14ac:dyDescent="0.2">
      <c r="B14" s="430"/>
      <c r="C14" s="431"/>
      <c r="D14" s="431"/>
      <c r="E14" s="431"/>
      <c r="F14" s="431"/>
      <c r="G14" s="431"/>
      <c r="H14" s="431"/>
      <c r="I14" s="432"/>
    </row>
    <row r="15" spans="2:9" x14ac:dyDescent="0.2">
      <c r="B15" s="430"/>
      <c r="C15" s="431"/>
      <c r="D15" s="431"/>
      <c r="E15" s="431"/>
      <c r="F15" s="431"/>
      <c r="G15" s="431"/>
      <c r="H15" s="431"/>
      <c r="I15" s="432"/>
    </row>
    <row r="16" spans="2:9" x14ac:dyDescent="0.2">
      <c r="B16" s="430"/>
      <c r="C16" s="431"/>
      <c r="D16" s="431"/>
      <c r="E16" s="431"/>
      <c r="F16" s="431"/>
      <c r="G16" s="431"/>
      <c r="H16" s="431"/>
      <c r="I16" s="432"/>
    </row>
    <row r="17" spans="2:9" x14ac:dyDescent="0.2">
      <c r="B17" s="430"/>
      <c r="C17" s="431"/>
      <c r="D17" s="431"/>
      <c r="E17" s="431"/>
      <c r="F17" s="431"/>
      <c r="G17" s="431"/>
      <c r="H17" s="431"/>
      <c r="I17" s="432"/>
    </row>
    <row r="18" spans="2:9" x14ac:dyDescent="0.2">
      <c r="B18" s="430"/>
      <c r="C18" s="431"/>
      <c r="D18" s="431"/>
      <c r="E18" s="431"/>
      <c r="F18" s="431"/>
      <c r="G18" s="431"/>
      <c r="H18" s="431"/>
      <c r="I18" s="432"/>
    </row>
    <row r="19" spans="2:9" x14ac:dyDescent="0.2">
      <c r="B19" s="430"/>
      <c r="C19" s="431"/>
      <c r="D19" s="431"/>
      <c r="E19" s="431"/>
      <c r="F19" s="431"/>
      <c r="G19" s="431"/>
      <c r="H19" s="431"/>
      <c r="I19" s="432"/>
    </row>
    <row r="20" spans="2:9" x14ac:dyDescent="0.2">
      <c r="B20" s="430"/>
      <c r="C20" s="431"/>
      <c r="D20" s="431"/>
      <c r="E20" s="431"/>
      <c r="F20" s="431"/>
      <c r="G20" s="431"/>
      <c r="H20" s="431"/>
      <c r="I20" s="432"/>
    </row>
    <row r="21" spans="2:9" x14ac:dyDescent="0.2">
      <c r="B21" s="430"/>
      <c r="C21" s="431"/>
      <c r="D21" s="431"/>
      <c r="E21" s="431"/>
      <c r="F21" s="431"/>
      <c r="G21" s="431"/>
      <c r="H21" s="431"/>
      <c r="I21" s="432"/>
    </row>
    <row r="22" spans="2:9" x14ac:dyDescent="0.2">
      <c r="B22" s="430"/>
      <c r="C22" s="431"/>
      <c r="D22" s="431"/>
      <c r="E22" s="431"/>
      <c r="F22" s="431"/>
      <c r="G22" s="431"/>
      <c r="H22" s="431"/>
      <c r="I22" s="432"/>
    </row>
    <row r="23" spans="2:9" x14ac:dyDescent="0.2">
      <c r="B23" s="430"/>
      <c r="C23" s="431"/>
      <c r="D23" s="431"/>
      <c r="E23" s="431"/>
      <c r="F23" s="431"/>
      <c r="G23" s="431"/>
      <c r="H23" s="431"/>
      <c r="I23" s="432"/>
    </row>
    <row r="24" spans="2:9" x14ac:dyDescent="0.2">
      <c r="B24" s="433"/>
      <c r="C24" s="434"/>
      <c r="D24" s="434"/>
      <c r="E24" s="434"/>
      <c r="F24" s="434"/>
      <c r="G24" s="434"/>
      <c r="H24" s="434"/>
      <c r="I24" s="435"/>
    </row>
    <row r="26" spans="2:9" x14ac:dyDescent="0.2">
      <c r="B26" s="423" t="s">
        <v>190</v>
      </c>
      <c r="C26" s="426"/>
      <c r="D26" s="426"/>
    </row>
    <row r="27" spans="2:9" x14ac:dyDescent="0.2">
      <c r="B27" s="427"/>
      <c r="C27" s="428"/>
      <c r="D27" s="428"/>
      <c r="E27" s="428"/>
      <c r="F27" s="428"/>
      <c r="G27" s="428"/>
      <c r="H27" s="428"/>
      <c r="I27" s="429"/>
    </row>
    <row r="28" spans="2:9" x14ac:dyDescent="0.2">
      <c r="B28" s="430"/>
      <c r="C28" s="431"/>
      <c r="D28" s="431"/>
      <c r="E28" s="431"/>
      <c r="F28" s="431"/>
      <c r="G28" s="431"/>
      <c r="H28" s="431"/>
      <c r="I28" s="432"/>
    </row>
    <row r="29" spans="2:9" x14ac:dyDescent="0.2">
      <c r="B29" s="430"/>
      <c r="C29" s="431"/>
      <c r="D29" s="431"/>
      <c r="E29" s="431"/>
      <c r="F29" s="431"/>
      <c r="G29" s="431"/>
      <c r="H29" s="431"/>
      <c r="I29" s="432"/>
    </row>
    <row r="30" spans="2:9" x14ac:dyDescent="0.2">
      <c r="B30" s="430"/>
      <c r="C30" s="431"/>
      <c r="D30" s="431"/>
      <c r="E30" s="431"/>
      <c r="F30" s="431"/>
      <c r="G30" s="431"/>
      <c r="H30" s="431"/>
      <c r="I30" s="432"/>
    </row>
    <row r="31" spans="2:9" x14ac:dyDescent="0.2">
      <c r="B31" s="430"/>
      <c r="C31" s="431"/>
      <c r="D31" s="431"/>
      <c r="E31" s="431"/>
      <c r="F31" s="431"/>
      <c r="G31" s="431"/>
      <c r="H31" s="431"/>
      <c r="I31" s="432"/>
    </row>
    <row r="32" spans="2:9" x14ac:dyDescent="0.2">
      <c r="B32" s="430"/>
      <c r="C32" s="431"/>
      <c r="D32" s="431"/>
      <c r="E32" s="431"/>
      <c r="F32" s="431"/>
      <c r="G32" s="431"/>
      <c r="H32" s="431"/>
      <c r="I32" s="432"/>
    </row>
    <row r="33" spans="2:9" x14ac:dyDescent="0.2">
      <c r="B33" s="430"/>
      <c r="C33" s="431"/>
      <c r="D33" s="431"/>
      <c r="E33" s="431"/>
      <c r="F33" s="431"/>
      <c r="G33" s="431"/>
      <c r="H33" s="431"/>
      <c r="I33" s="432"/>
    </row>
    <row r="34" spans="2:9" x14ac:dyDescent="0.2">
      <c r="B34" s="430"/>
      <c r="C34" s="431"/>
      <c r="D34" s="431"/>
      <c r="E34" s="431"/>
      <c r="F34" s="431"/>
      <c r="G34" s="431"/>
      <c r="H34" s="431"/>
      <c r="I34" s="432"/>
    </row>
    <row r="35" spans="2:9" x14ac:dyDescent="0.2">
      <c r="B35" s="430"/>
      <c r="C35" s="431"/>
      <c r="D35" s="431"/>
      <c r="E35" s="431"/>
      <c r="F35" s="431"/>
      <c r="G35" s="431"/>
      <c r="H35" s="431"/>
      <c r="I35" s="432"/>
    </row>
    <row r="36" spans="2:9" x14ac:dyDescent="0.2">
      <c r="B36" s="430"/>
      <c r="C36" s="431"/>
      <c r="D36" s="431"/>
      <c r="E36" s="431"/>
      <c r="F36" s="431"/>
      <c r="G36" s="431"/>
      <c r="H36" s="431"/>
      <c r="I36" s="432"/>
    </row>
    <row r="37" spans="2:9" x14ac:dyDescent="0.2">
      <c r="B37" s="430"/>
      <c r="C37" s="431"/>
      <c r="D37" s="431"/>
      <c r="E37" s="431"/>
      <c r="F37" s="431"/>
      <c r="G37" s="431"/>
      <c r="H37" s="431"/>
      <c r="I37" s="432"/>
    </row>
    <row r="38" spans="2:9" x14ac:dyDescent="0.2">
      <c r="B38" s="430"/>
      <c r="C38" s="431"/>
      <c r="D38" s="431"/>
      <c r="E38" s="431"/>
      <c r="F38" s="431"/>
      <c r="G38" s="431"/>
      <c r="H38" s="431"/>
      <c r="I38" s="432"/>
    </row>
    <row r="39" spans="2:9" x14ac:dyDescent="0.2">
      <c r="B39" s="430"/>
      <c r="C39" s="431"/>
      <c r="D39" s="431"/>
      <c r="E39" s="431"/>
      <c r="F39" s="431"/>
      <c r="G39" s="431"/>
      <c r="H39" s="431"/>
      <c r="I39" s="432"/>
    </row>
    <row r="40" spans="2:9" x14ac:dyDescent="0.2">
      <c r="B40" s="430"/>
      <c r="C40" s="431"/>
      <c r="D40" s="431"/>
      <c r="E40" s="431"/>
      <c r="F40" s="431"/>
      <c r="G40" s="431"/>
      <c r="H40" s="431"/>
      <c r="I40" s="432"/>
    </row>
    <row r="41" spans="2:9" x14ac:dyDescent="0.2">
      <c r="B41" s="430"/>
      <c r="C41" s="431"/>
      <c r="D41" s="431"/>
      <c r="E41" s="431"/>
      <c r="F41" s="431"/>
      <c r="G41" s="431"/>
      <c r="H41" s="431"/>
      <c r="I41" s="432"/>
    </row>
    <row r="42" spans="2:9" x14ac:dyDescent="0.2">
      <c r="B42" s="430"/>
      <c r="C42" s="431"/>
      <c r="D42" s="431"/>
      <c r="E42" s="431"/>
      <c r="F42" s="431"/>
      <c r="G42" s="431"/>
      <c r="H42" s="431"/>
      <c r="I42" s="432"/>
    </row>
    <row r="43" spans="2:9" x14ac:dyDescent="0.2">
      <c r="B43" s="430"/>
      <c r="C43" s="431"/>
      <c r="D43" s="431"/>
      <c r="E43" s="431"/>
      <c r="F43" s="431"/>
      <c r="G43" s="431"/>
      <c r="H43" s="431"/>
      <c r="I43" s="432"/>
    </row>
    <row r="44" spans="2:9" x14ac:dyDescent="0.2">
      <c r="B44" s="430"/>
      <c r="C44" s="431"/>
      <c r="D44" s="431"/>
      <c r="E44" s="431"/>
      <c r="F44" s="431"/>
      <c r="G44" s="431"/>
      <c r="H44" s="431"/>
      <c r="I44" s="432"/>
    </row>
    <row r="45" spans="2:9" x14ac:dyDescent="0.2">
      <c r="B45" s="433"/>
      <c r="C45" s="434"/>
      <c r="D45" s="434"/>
      <c r="E45" s="434"/>
      <c r="F45" s="434"/>
      <c r="G45" s="434"/>
      <c r="H45" s="434"/>
      <c r="I45" s="435"/>
    </row>
    <row r="46" spans="2:9" x14ac:dyDescent="0.2">
      <c r="B46" s="423" t="s">
        <v>185</v>
      </c>
    </row>
    <row r="47" spans="2:9" ht="12" customHeight="1" x14ac:dyDescent="0.2"/>
    <row r="49" spans="2:9" x14ac:dyDescent="0.2">
      <c r="B49" s="423" t="s">
        <v>191</v>
      </c>
      <c r="C49" s="426"/>
      <c r="D49" s="426"/>
    </row>
    <row r="50" spans="2:9" x14ac:dyDescent="0.2">
      <c r="B50" s="427"/>
      <c r="C50" s="428"/>
      <c r="D50" s="428"/>
      <c r="E50" s="428"/>
      <c r="F50" s="428"/>
      <c r="G50" s="428"/>
      <c r="H50" s="428"/>
      <c r="I50" s="429"/>
    </row>
    <row r="51" spans="2:9" x14ac:dyDescent="0.2">
      <c r="B51" s="430"/>
      <c r="C51" s="431"/>
      <c r="D51" s="431"/>
      <c r="E51" s="431"/>
      <c r="F51" s="431"/>
      <c r="G51" s="431"/>
      <c r="H51" s="431"/>
      <c r="I51" s="432"/>
    </row>
    <row r="52" spans="2:9" x14ac:dyDescent="0.2">
      <c r="B52" s="430"/>
      <c r="C52" s="431"/>
      <c r="D52" s="431"/>
      <c r="E52" s="431"/>
      <c r="F52" s="431"/>
      <c r="G52" s="431"/>
      <c r="H52" s="431"/>
      <c r="I52" s="432"/>
    </row>
    <row r="53" spans="2:9" x14ac:dyDescent="0.2">
      <c r="B53" s="430"/>
      <c r="C53" s="431"/>
      <c r="D53" s="431"/>
      <c r="E53" s="431"/>
      <c r="F53" s="431"/>
      <c r="G53" s="431"/>
      <c r="H53" s="431"/>
      <c r="I53" s="432"/>
    </row>
    <row r="54" spans="2:9" x14ac:dyDescent="0.2">
      <c r="B54" s="430"/>
      <c r="C54" s="431"/>
      <c r="D54" s="431"/>
      <c r="E54" s="431"/>
      <c r="F54" s="431"/>
      <c r="G54" s="431"/>
      <c r="H54" s="431"/>
      <c r="I54" s="432"/>
    </row>
    <row r="55" spans="2:9" x14ac:dyDescent="0.2">
      <c r="B55" s="430"/>
      <c r="C55" s="431"/>
      <c r="D55" s="431"/>
      <c r="E55" s="431"/>
      <c r="F55" s="431"/>
      <c r="G55" s="431"/>
      <c r="H55" s="431"/>
      <c r="I55" s="432"/>
    </row>
    <row r="56" spans="2:9" x14ac:dyDescent="0.2">
      <c r="B56" s="430"/>
      <c r="C56" s="431"/>
      <c r="D56" s="431"/>
      <c r="E56" s="431"/>
      <c r="F56" s="431"/>
      <c r="G56" s="431"/>
      <c r="H56" s="431"/>
      <c r="I56" s="432"/>
    </row>
    <row r="57" spans="2:9" x14ac:dyDescent="0.2">
      <c r="B57" s="430"/>
      <c r="C57" s="431"/>
      <c r="D57" s="431"/>
      <c r="E57" s="431"/>
      <c r="F57" s="431"/>
      <c r="G57" s="431"/>
      <c r="H57" s="431"/>
      <c r="I57" s="432"/>
    </row>
    <row r="58" spans="2:9" x14ac:dyDescent="0.2">
      <c r="B58" s="430"/>
      <c r="C58" s="431"/>
      <c r="D58" s="431"/>
      <c r="E58" s="431"/>
      <c r="F58" s="431"/>
      <c r="G58" s="431"/>
      <c r="H58" s="431"/>
      <c r="I58" s="432"/>
    </row>
    <row r="59" spans="2:9" x14ac:dyDescent="0.2">
      <c r="B59" s="430"/>
      <c r="C59" s="431"/>
      <c r="D59" s="431"/>
      <c r="E59" s="431"/>
      <c r="F59" s="431"/>
      <c r="G59" s="431"/>
      <c r="H59" s="431"/>
      <c r="I59" s="432"/>
    </row>
    <row r="60" spans="2:9" x14ac:dyDescent="0.2">
      <c r="B60" s="430"/>
      <c r="C60" s="431"/>
      <c r="D60" s="431"/>
      <c r="E60" s="431"/>
      <c r="F60" s="431"/>
      <c r="G60" s="431"/>
      <c r="H60" s="431"/>
      <c r="I60" s="432"/>
    </row>
    <row r="61" spans="2:9" x14ac:dyDescent="0.2">
      <c r="B61" s="430"/>
      <c r="C61" s="431"/>
      <c r="D61" s="431"/>
      <c r="E61" s="431"/>
      <c r="F61" s="431"/>
      <c r="G61" s="431"/>
      <c r="H61" s="431"/>
      <c r="I61" s="432"/>
    </row>
    <row r="62" spans="2:9" x14ac:dyDescent="0.2">
      <c r="B62" s="430"/>
      <c r="C62" s="431"/>
      <c r="D62" s="431"/>
      <c r="E62" s="431"/>
      <c r="F62" s="431"/>
      <c r="G62" s="431"/>
      <c r="H62" s="431"/>
      <c r="I62" s="432"/>
    </row>
    <row r="63" spans="2:9" x14ac:dyDescent="0.2">
      <c r="B63" s="430"/>
      <c r="C63" s="431"/>
      <c r="D63" s="431"/>
      <c r="E63" s="431"/>
      <c r="F63" s="431"/>
      <c r="G63" s="431"/>
      <c r="H63" s="431"/>
      <c r="I63" s="432"/>
    </row>
    <row r="64" spans="2:9" x14ac:dyDescent="0.2">
      <c r="B64" s="430"/>
      <c r="C64" s="431"/>
      <c r="D64" s="431"/>
      <c r="E64" s="431"/>
      <c r="F64" s="431"/>
      <c r="G64" s="431"/>
      <c r="H64" s="431"/>
      <c r="I64" s="432"/>
    </row>
    <row r="65" spans="2:9" x14ac:dyDescent="0.2">
      <c r="B65" s="430"/>
      <c r="C65" s="431"/>
      <c r="D65" s="431"/>
      <c r="E65" s="431"/>
      <c r="F65" s="431"/>
      <c r="G65" s="431"/>
      <c r="H65" s="431"/>
      <c r="I65" s="432"/>
    </row>
    <row r="66" spans="2:9" x14ac:dyDescent="0.2">
      <c r="B66" s="430"/>
      <c r="C66" s="431"/>
      <c r="D66" s="431"/>
      <c r="E66" s="431"/>
      <c r="F66" s="431"/>
      <c r="G66" s="431"/>
      <c r="H66" s="431"/>
      <c r="I66" s="432"/>
    </row>
    <row r="67" spans="2:9" x14ac:dyDescent="0.2">
      <c r="B67" s="430"/>
      <c r="C67" s="431"/>
      <c r="D67" s="431"/>
      <c r="E67" s="431"/>
      <c r="F67" s="431"/>
      <c r="G67" s="431"/>
      <c r="H67" s="431"/>
      <c r="I67" s="432"/>
    </row>
    <row r="68" spans="2:9" x14ac:dyDescent="0.2">
      <c r="B68" s="430"/>
      <c r="C68" s="431"/>
      <c r="D68" s="431"/>
      <c r="E68" s="431"/>
      <c r="F68" s="431"/>
      <c r="G68" s="431"/>
      <c r="H68" s="431"/>
      <c r="I68" s="432"/>
    </row>
    <row r="69" spans="2:9" x14ac:dyDescent="0.2">
      <c r="B69" s="433"/>
      <c r="C69" s="434"/>
      <c r="D69" s="434"/>
      <c r="E69" s="434"/>
      <c r="F69" s="434"/>
      <c r="G69" s="434"/>
      <c r="H69" s="434"/>
      <c r="I69" s="435"/>
    </row>
    <row r="71" spans="2:9" x14ac:dyDescent="0.2">
      <c r="B71" s="423" t="s">
        <v>192</v>
      </c>
      <c r="C71" s="426"/>
      <c r="D71" s="426"/>
    </row>
    <row r="72" spans="2:9" x14ac:dyDescent="0.2">
      <c r="B72" s="427"/>
      <c r="C72" s="428"/>
      <c r="D72" s="428"/>
      <c r="E72" s="428"/>
      <c r="F72" s="428"/>
      <c r="G72" s="428"/>
      <c r="H72" s="428"/>
      <c r="I72" s="429"/>
    </row>
    <row r="73" spans="2:9" x14ac:dyDescent="0.2">
      <c r="B73" s="430"/>
      <c r="C73" s="431"/>
      <c r="D73" s="431"/>
      <c r="E73" s="431"/>
      <c r="F73" s="431"/>
      <c r="G73" s="431"/>
      <c r="H73" s="431"/>
      <c r="I73" s="432"/>
    </row>
    <row r="74" spans="2:9" x14ac:dyDescent="0.2">
      <c r="B74" s="430"/>
      <c r="C74" s="431"/>
      <c r="D74" s="431"/>
      <c r="E74" s="431"/>
      <c r="F74" s="431"/>
      <c r="G74" s="431"/>
      <c r="H74" s="431"/>
      <c r="I74" s="432"/>
    </row>
    <row r="75" spans="2:9" x14ac:dyDescent="0.2">
      <c r="B75" s="430"/>
      <c r="C75" s="431"/>
      <c r="D75" s="431"/>
      <c r="E75" s="431"/>
      <c r="F75" s="431"/>
      <c r="G75" s="431"/>
      <c r="H75" s="431"/>
      <c r="I75" s="432"/>
    </row>
    <row r="76" spans="2:9" x14ac:dyDescent="0.2">
      <c r="B76" s="430"/>
      <c r="C76" s="431"/>
      <c r="D76" s="431"/>
      <c r="E76" s="431"/>
      <c r="F76" s="431"/>
      <c r="G76" s="431"/>
      <c r="H76" s="431"/>
      <c r="I76" s="432"/>
    </row>
    <row r="77" spans="2:9" x14ac:dyDescent="0.2">
      <c r="B77" s="430"/>
      <c r="C77" s="431"/>
      <c r="D77" s="431"/>
      <c r="E77" s="431"/>
      <c r="F77" s="431"/>
      <c r="G77" s="431"/>
      <c r="H77" s="431"/>
      <c r="I77" s="432"/>
    </row>
    <row r="78" spans="2:9" x14ac:dyDescent="0.2">
      <c r="B78" s="430"/>
      <c r="C78" s="431"/>
      <c r="D78" s="431"/>
      <c r="E78" s="431"/>
      <c r="F78" s="431"/>
      <c r="G78" s="431"/>
      <c r="H78" s="431"/>
      <c r="I78" s="432"/>
    </row>
    <row r="79" spans="2:9" x14ac:dyDescent="0.2">
      <c r="B79" s="430"/>
      <c r="C79" s="431"/>
      <c r="D79" s="431"/>
      <c r="E79" s="431"/>
      <c r="F79" s="431"/>
      <c r="G79" s="431"/>
      <c r="H79" s="431"/>
      <c r="I79" s="432"/>
    </row>
    <row r="80" spans="2:9" x14ac:dyDescent="0.2">
      <c r="B80" s="430"/>
      <c r="C80" s="431"/>
      <c r="D80" s="431"/>
      <c r="E80" s="431"/>
      <c r="F80" s="431"/>
      <c r="G80" s="431"/>
      <c r="H80" s="431"/>
      <c r="I80" s="432"/>
    </row>
    <row r="81" spans="2:9" x14ac:dyDescent="0.2">
      <c r="B81" s="430"/>
      <c r="C81" s="431"/>
      <c r="D81" s="431"/>
      <c r="E81" s="431"/>
      <c r="F81" s="431"/>
      <c r="G81" s="431"/>
      <c r="H81" s="431"/>
      <c r="I81" s="432"/>
    </row>
    <row r="82" spans="2:9" x14ac:dyDescent="0.2">
      <c r="B82" s="430"/>
      <c r="C82" s="431"/>
      <c r="D82" s="431"/>
      <c r="E82" s="431"/>
      <c r="F82" s="431"/>
      <c r="G82" s="431"/>
      <c r="H82" s="431"/>
      <c r="I82" s="432"/>
    </row>
    <row r="83" spans="2:9" x14ac:dyDescent="0.2">
      <c r="B83" s="430"/>
      <c r="C83" s="431"/>
      <c r="D83" s="431"/>
      <c r="E83" s="431"/>
      <c r="F83" s="431"/>
      <c r="G83" s="431"/>
      <c r="H83" s="431"/>
      <c r="I83" s="432"/>
    </row>
    <row r="84" spans="2:9" x14ac:dyDescent="0.2">
      <c r="B84" s="430"/>
      <c r="C84" s="431"/>
      <c r="D84" s="431"/>
      <c r="E84" s="431"/>
      <c r="F84" s="431"/>
      <c r="G84" s="431"/>
      <c r="H84" s="431"/>
      <c r="I84" s="432"/>
    </row>
    <row r="85" spans="2:9" x14ac:dyDescent="0.2">
      <c r="B85" s="430"/>
      <c r="C85" s="431"/>
      <c r="D85" s="431"/>
      <c r="E85" s="431"/>
      <c r="F85" s="431"/>
      <c r="G85" s="431"/>
      <c r="H85" s="431"/>
      <c r="I85" s="432"/>
    </row>
    <row r="86" spans="2:9" x14ac:dyDescent="0.2">
      <c r="B86" s="430"/>
      <c r="C86" s="431"/>
      <c r="D86" s="431"/>
      <c r="E86" s="431"/>
      <c r="F86" s="431"/>
      <c r="G86" s="431"/>
      <c r="H86" s="431"/>
      <c r="I86" s="432"/>
    </row>
    <row r="87" spans="2:9" x14ac:dyDescent="0.2">
      <c r="B87" s="430"/>
      <c r="C87" s="431"/>
      <c r="D87" s="431"/>
      <c r="E87" s="431"/>
      <c r="F87" s="431"/>
      <c r="G87" s="431"/>
      <c r="H87" s="431"/>
      <c r="I87" s="432"/>
    </row>
    <row r="88" spans="2:9" x14ac:dyDescent="0.2">
      <c r="B88" s="430"/>
      <c r="C88" s="431"/>
      <c r="D88" s="431"/>
      <c r="E88" s="431"/>
      <c r="F88" s="431"/>
      <c r="G88" s="431"/>
      <c r="H88" s="431"/>
      <c r="I88" s="432"/>
    </row>
    <row r="89" spans="2:9" x14ac:dyDescent="0.2">
      <c r="B89" s="430"/>
      <c r="C89" s="431"/>
      <c r="D89" s="431"/>
      <c r="E89" s="431"/>
      <c r="F89" s="431"/>
      <c r="G89" s="431"/>
      <c r="H89" s="431"/>
      <c r="I89" s="432"/>
    </row>
    <row r="90" spans="2:9" x14ac:dyDescent="0.2">
      <c r="B90" s="430"/>
      <c r="C90" s="431"/>
      <c r="D90" s="431"/>
      <c r="E90" s="431"/>
      <c r="F90" s="431"/>
      <c r="G90" s="431"/>
      <c r="H90" s="431"/>
      <c r="I90" s="432"/>
    </row>
    <row r="91" spans="2:9" x14ac:dyDescent="0.2">
      <c r="B91" s="433"/>
      <c r="C91" s="434"/>
      <c r="D91" s="434"/>
      <c r="E91" s="434"/>
      <c r="F91" s="434"/>
      <c r="G91" s="434"/>
      <c r="H91" s="434"/>
      <c r="I91" s="435"/>
    </row>
    <row r="92" spans="2:9" x14ac:dyDescent="0.2">
      <c r="B92" s="423" t="s">
        <v>185</v>
      </c>
    </row>
    <row r="95" spans="2:9" x14ac:dyDescent="0.2">
      <c r="B95" s="423" t="s">
        <v>221</v>
      </c>
      <c r="C95" s="426"/>
      <c r="D95" s="426"/>
    </row>
    <row r="96" spans="2:9" x14ac:dyDescent="0.2">
      <c r="B96" s="427"/>
      <c r="C96" s="428"/>
      <c r="D96" s="428"/>
      <c r="E96" s="428"/>
      <c r="F96" s="428"/>
      <c r="G96" s="428"/>
      <c r="H96" s="428"/>
      <c r="I96" s="429"/>
    </row>
    <row r="97" spans="2:9" x14ac:dyDescent="0.2">
      <c r="B97" s="430"/>
      <c r="C97" s="431"/>
      <c r="D97" s="431"/>
      <c r="E97" s="431"/>
      <c r="F97" s="431"/>
      <c r="G97" s="431"/>
      <c r="H97" s="431"/>
      <c r="I97" s="432"/>
    </row>
    <row r="98" spans="2:9" x14ac:dyDescent="0.2">
      <c r="B98" s="430"/>
      <c r="C98" s="431"/>
      <c r="D98" s="431"/>
      <c r="E98" s="431"/>
      <c r="F98" s="431"/>
      <c r="G98" s="431"/>
      <c r="H98" s="431"/>
      <c r="I98" s="432"/>
    </row>
    <row r="99" spans="2:9" x14ac:dyDescent="0.2">
      <c r="B99" s="430"/>
      <c r="C99" s="431"/>
      <c r="D99" s="431"/>
      <c r="E99" s="431"/>
      <c r="F99" s="431"/>
      <c r="G99" s="431"/>
      <c r="H99" s="431"/>
      <c r="I99" s="432"/>
    </row>
    <row r="100" spans="2:9" x14ac:dyDescent="0.2">
      <c r="B100" s="430"/>
      <c r="C100" s="431"/>
      <c r="D100" s="431"/>
      <c r="E100" s="431"/>
      <c r="F100" s="431"/>
      <c r="G100" s="431"/>
      <c r="H100" s="431"/>
      <c r="I100" s="432"/>
    </row>
    <row r="101" spans="2:9" x14ac:dyDescent="0.2">
      <c r="B101" s="430"/>
      <c r="C101" s="431"/>
      <c r="D101" s="431"/>
      <c r="E101" s="431"/>
      <c r="F101" s="431"/>
      <c r="G101" s="431"/>
      <c r="H101" s="431"/>
      <c r="I101" s="432"/>
    </row>
    <row r="102" spans="2:9" x14ac:dyDescent="0.2">
      <c r="B102" s="430"/>
      <c r="C102" s="431"/>
      <c r="D102" s="431"/>
      <c r="E102" s="431"/>
      <c r="F102" s="431"/>
      <c r="G102" s="431"/>
      <c r="H102" s="431"/>
      <c r="I102" s="432"/>
    </row>
    <row r="103" spans="2:9" x14ac:dyDescent="0.2">
      <c r="B103" s="430"/>
      <c r="C103" s="431"/>
      <c r="D103" s="431"/>
      <c r="E103" s="431"/>
      <c r="F103" s="431"/>
      <c r="G103" s="431"/>
      <c r="H103" s="431"/>
      <c r="I103" s="432"/>
    </row>
    <row r="104" spans="2:9" x14ac:dyDescent="0.2">
      <c r="B104" s="430"/>
      <c r="C104" s="431"/>
      <c r="D104" s="431"/>
      <c r="E104" s="431"/>
      <c r="F104" s="431"/>
      <c r="G104" s="431"/>
      <c r="H104" s="431"/>
      <c r="I104" s="432"/>
    </row>
    <row r="105" spans="2:9" x14ac:dyDescent="0.2">
      <c r="B105" s="430"/>
      <c r="C105" s="431"/>
      <c r="D105" s="431"/>
      <c r="E105" s="431"/>
      <c r="F105" s="431"/>
      <c r="G105" s="431"/>
      <c r="H105" s="431"/>
      <c r="I105" s="432"/>
    </row>
    <row r="106" spans="2:9" x14ac:dyDescent="0.2">
      <c r="B106" s="430"/>
      <c r="C106" s="431"/>
      <c r="D106" s="431"/>
      <c r="E106" s="431"/>
      <c r="F106" s="431"/>
      <c r="G106" s="431"/>
      <c r="H106" s="431"/>
      <c r="I106" s="432"/>
    </row>
    <row r="107" spans="2:9" x14ac:dyDescent="0.2">
      <c r="B107" s="430"/>
      <c r="C107" s="431"/>
      <c r="D107" s="431"/>
      <c r="E107" s="431"/>
      <c r="F107" s="431"/>
      <c r="G107" s="431"/>
      <c r="H107" s="431"/>
      <c r="I107" s="432"/>
    </row>
    <row r="108" spans="2:9" x14ac:dyDescent="0.2">
      <c r="B108" s="430"/>
      <c r="C108" s="431"/>
      <c r="D108" s="431"/>
      <c r="E108" s="431"/>
      <c r="F108" s="431"/>
      <c r="G108" s="431"/>
      <c r="H108" s="431"/>
      <c r="I108" s="432"/>
    </row>
    <row r="109" spans="2:9" x14ac:dyDescent="0.2">
      <c r="B109" s="430"/>
      <c r="C109" s="431"/>
      <c r="D109" s="431"/>
      <c r="E109" s="431"/>
      <c r="F109" s="431"/>
      <c r="G109" s="431"/>
      <c r="H109" s="431"/>
      <c r="I109" s="432"/>
    </row>
    <row r="110" spans="2:9" x14ac:dyDescent="0.2">
      <c r="B110" s="430"/>
      <c r="C110" s="431"/>
      <c r="D110" s="431"/>
      <c r="E110" s="431"/>
      <c r="F110" s="431"/>
      <c r="G110" s="431"/>
      <c r="H110" s="431"/>
      <c r="I110" s="432"/>
    </row>
    <row r="111" spans="2:9" x14ac:dyDescent="0.2">
      <c r="B111" s="430"/>
      <c r="C111" s="431"/>
      <c r="D111" s="431"/>
      <c r="E111" s="431"/>
      <c r="F111" s="431"/>
      <c r="G111" s="431"/>
      <c r="H111" s="431"/>
      <c r="I111" s="432"/>
    </row>
    <row r="112" spans="2:9" x14ac:dyDescent="0.2">
      <c r="B112" s="430"/>
      <c r="C112" s="431"/>
      <c r="D112" s="431"/>
      <c r="E112" s="431"/>
      <c r="F112" s="431"/>
      <c r="G112" s="431"/>
      <c r="H112" s="431"/>
      <c r="I112" s="432"/>
    </row>
    <row r="113" spans="2:9" x14ac:dyDescent="0.2">
      <c r="B113" s="430"/>
      <c r="C113" s="431"/>
      <c r="D113" s="431"/>
      <c r="E113" s="431"/>
      <c r="F113" s="431"/>
      <c r="G113" s="431"/>
      <c r="H113" s="431"/>
      <c r="I113" s="432"/>
    </row>
    <row r="114" spans="2:9" x14ac:dyDescent="0.2">
      <c r="B114" s="430"/>
      <c r="C114" s="431"/>
      <c r="D114" s="431"/>
      <c r="E114" s="431"/>
      <c r="F114" s="431"/>
      <c r="G114" s="431"/>
      <c r="H114" s="431"/>
      <c r="I114" s="432"/>
    </row>
    <row r="115" spans="2:9" x14ac:dyDescent="0.2">
      <c r="B115" s="433"/>
      <c r="C115" s="434"/>
      <c r="D115" s="434"/>
      <c r="E115" s="434"/>
      <c r="F115" s="434"/>
      <c r="G115" s="434"/>
      <c r="H115" s="434"/>
      <c r="I115" s="435"/>
    </row>
  </sheetData>
  <mergeCells count="6">
    <mergeCell ref="B96:I115"/>
    <mergeCell ref="B3:I3"/>
    <mergeCell ref="B6:I24"/>
    <mergeCell ref="B27:I45"/>
    <mergeCell ref="B50:I69"/>
    <mergeCell ref="B72:I91"/>
  </mergeCells>
  <phoneticPr fontId="4"/>
  <pageMargins left="1.1023622047244095" right="0.9055118110236221" top="0.74803149606299213" bottom="0.55118110236220474" header="0.31496062992125984" footer="0.31496062992125984"/>
  <pageSetup paperSize="9" fitToWidth="0" fitToHeight="0" orientation="portrait" r:id="rId1"/>
  <rowBreaks count="2" manualBreakCount="2">
    <brk id="45" min="1" max="9" man="1"/>
    <brk id="9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BC20"/>
  <sheetViews>
    <sheetView showWhiteSpace="0" view="pageBreakPreview" zoomScale="60" zoomScaleNormal="75" zoomScalePageLayoutView="55" workbookViewId="0">
      <selection activeCell="AU25" sqref="AU25"/>
    </sheetView>
  </sheetViews>
  <sheetFormatPr defaultRowHeight="13.2" x14ac:dyDescent="0.2"/>
  <cols>
    <col min="1" max="5" width="4" customWidth="1"/>
    <col min="6" max="45" width="2.77734375" customWidth="1"/>
    <col min="46" max="46" width="5.77734375" customWidth="1"/>
  </cols>
  <sheetData>
    <row r="2" spans="1:55" ht="19.5" customHeight="1" x14ac:dyDescent="0.2">
      <c r="A2" s="1" t="s">
        <v>193</v>
      </c>
    </row>
    <row r="3" spans="1:55" x14ac:dyDescent="0.2">
      <c r="B3" s="38"/>
    </row>
    <row r="4" spans="1:55" s="1" customFormat="1" ht="24.75" customHeight="1" x14ac:dyDescent="0.2">
      <c r="A4" s="319" t="s">
        <v>160</v>
      </c>
      <c r="B4" s="309"/>
      <c r="C4" s="309"/>
      <c r="D4" s="309"/>
      <c r="E4" s="310"/>
      <c r="F4" s="315" t="s">
        <v>26</v>
      </c>
      <c r="G4" s="315"/>
      <c r="H4" s="16" t="s">
        <v>2</v>
      </c>
      <c r="I4" s="314" t="s">
        <v>4</v>
      </c>
      <c r="J4" s="315"/>
      <c r="K4" s="16" t="s">
        <v>2</v>
      </c>
      <c r="L4" s="314" t="s">
        <v>5</v>
      </c>
      <c r="M4" s="315"/>
      <c r="N4" s="16" t="s">
        <v>2</v>
      </c>
      <c r="O4" s="314" t="s">
        <v>6</v>
      </c>
      <c r="P4" s="315"/>
      <c r="Q4" s="16" t="s">
        <v>2</v>
      </c>
      <c r="R4" s="314" t="s">
        <v>7</v>
      </c>
      <c r="S4" s="315"/>
      <c r="T4" s="16" t="s">
        <v>2</v>
      </c>
      <c r="U4" s="314" t="s">
        <v>8</v>
      </c>
      <c r="V4" s="315"/>
      <c r="W4" s="16" t="s">
        <v>2</v>
      </c>
      <c r="X4" s="314" t="s">
        <v>9</v>
      </c>
      <c r="Y4" s="315"/>
      <c r="Z4" s="16" t="s">
        <v>2</v>
      </c>
      <c r="AA4" s="314" t="s">
        <v>10</v>
      </c>
      <c r="AB4" s="315"/>
      <c r="AC4" s="16" t="s">
        <v>2</v>
      </c>
      <c r="AD4" s="314" t="s">
        <v>11</v>
      </c>
      <c r="AE4" s="315"/>
      <c r="AF4" s="16" t="s">
        <v>2</v>
      </c>
      <c r="AG4" s="314" t="s">
        <v>12</v>
      </c>
      <c r="AH4" s="315"/>
      <c r="AI4" s="16" t="s">
        <v>2</v>
      </c>
      <c r="AJ4" s="314" t="s">
        <v>13</v>
      </c>
      <c r="AK4" s="315"/>
      <c r="AL4" s="16" t="s">
        <v>2</v>
      </c>
      <c r="AM4" s="314" t="s">
        <v>14</v>
      </c>
      <c r="AN4" s="315"/>
      <c r="AO4" s="16" t="s">
        <v>2</v>
      </c>
      <c r="AP4" s="308" t="s">
        <v>3</v>
      </c>
      <c r="AQ4" s="309"/>
      <c r="AR4" s="309"/>
      <c r="AS4" s="310"/>
    </row>
    <row r="5" spans="1:55" s="1" customFormat="1" ht="20.100000000000001" customHeight="1" x14ac:dyDescent="0.2">
      <c r="A5" s="320"/>
      <c r="B5" s="312"/>
      <c r="C5" s="312"/>
      <c r="D5" s="312"/>
      <c r="E5" s="313"/>
      <c r="F5" s="321"/>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11"/>
      <c r="AQ5" s="312"/>
      <c r="AR5" s="312"/>
      <c r="AS5" s="313"/>
    </row>
    <row r="6" spans="1:55" s="1" customFormat="1" ht="27.75" customHeight="1" x14ac:dyDescent="0.2">
      <c r="A6" s="316"/>
      <c r="B6" s="317"/>
      <c r="C6" s="317"/>
      <c r="D6" s="317"/>
      <c r="E6" s="318"/>
      <c r="F6" s="43"/>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305"/>
      <c r="AQ6" s="306"/>
      <c r="AR6" s="306"/>
      <c r="AS6" s="307"/>
    </row>
    <row r="7" spans="1:55" s="1" customFormat="1" ht="27.75" customHeight="1" x14ac:dyDescent="0.2">
      <c r="A7" s="295"/>
      <c r="B7" s="296"/>
      <c r="C7" s="296"/>
      <c r="D7" s="296"/>
      <c r="E7" s="297"/>
      <c r="F7" s="44"/>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292"/>
      <c r="AQ7" s="293"/>
      <c r="AR7" s="293"/>
      <c r="AS7" s="294"/>
    </row>
    <row r="8" spans="1:55" s="1" customFormat="1" ht="27.75" customHeight="1" x14ac:dyDescent="0.2">
      <c r="A8" s="295"/>
      <c r="B8" s="296"/>
      <c r="C8" s="296"/>
      <c r="D8" s="296"/>
      <c r="E8" s="297"/>
      <c r="F8" s="44"/>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289"/>
      <c r="AQ8" s="290"/>
      <c r="AR8" s="290"/>
      <c r="AS8" s="291"/>
    </row>
    <row r="9" spans="1:55" s="1" customFormat="1" ht="27.75" customHeight="1" x14ac:dyDescent="0.2">
      <c r="A9" s="295"/>
      <c r="B9" s="296"/>
      <c r="C9" s="296"/>
      <c r="D9" s="296"/>
      <c r="E9" s="297"/>
      <c r="F9" s="44"/>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292"/>
      <c r="AQ9" s="293"/>
      <c r="AR9" s="293"/>
      <c r="AS9" s="294"/>
    </row>
    <row r="10" spans="1:55" s="1" customFormat="1" ht="27.75" customHeight="1" x14ac:dyDescent="0.2">
      <c r="A10" s="295"/>
      <c r="B10" s="296"/>
      <c r="C10" s="296"/>
      <c r="D10" s="296"/>
      <c r="E10" s="297"/>
      <c r="F10" s="44"/>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289"/>
      <c r="AQ10" s="290"/>
      <c r="AR10" s="290"/>
      <c r="AS10" s="291"/>
    </row>
    <row r="11" spans="1:55" s="1" customFormat="1" ht="27.75" customHeight="1" x14ac:dyDescent="0.2">
      <c r="A11" s="295"/>
      <c r="B11" s="296"/>
      <c r="C11" s="296"/>
      <c r="D11" s="296"/>
      <c r="E11" s="297"/>
      <c r="F11" s="44"/>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292"/>
      <c r="AQ11" s="293"/>
      <c r="AR11" s="293"/>
      <c r="AS11" s="294"/>
    </row>
    <row r="12" spans="1:55" s="1" customFormat="1" ht="27.75" customHeight="1" x14ac:dyDescent="0.2">
      <c r="A12" s="295"/>
      <c r="B12" s="296"/>
      <c r="C12" s="296"/>
      <c r="D12" s="296"/>
      <c r="E12" s="297"/>
      <c r="F12" s="44"/>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289"/>
      <c r="AQ12" s="290"/>
      <c r="AR12" s="290"/>
      <c r="AS12" s="291"/>
    </row>
    <row r="13" spans="1:55" s="1" customFormat="1" ht="27.75" customHeight="1" x14ac:dyDescent="0.2">
      <c r="A13" s="295"/>
      <c r="B13" s="296"/>
      <c r="C13" s="296"/>
      <c r="D13" s="296"/>
      <c r="E13" s="297"/>
      <c r="F13" s="44"/>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292"/>
      <c r="AQ13" s="293"/>
      <c r="AR13" s="293"/>
      <c r="AS13" s="294"/>
    </row>
    <row r="14" spans="1:55" s="1" customFormat="1" ht="27.75" customHeight="1" x14ac:dyDescent="0.2">
      <c r="A14" s="295"/>
      <c r="B14" s="296"/>
      <c r="C14" s="296"/>
      <c r="D14" s="296"/>
      <c r="E14" s="297"/>
      <c r="F14" s="44"/>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289"/>
      <c r="AQ14" s="290"/>
      <c r="AR14" s="290"/>
      <c r="AS14" s="291"/>
      <c r="BC14" s="1" t="s">
        <v>224</v>
      </c>
    </row>
    <row r="15" spans="1:55" s="1" customFormat="1" ht="27.75" customHeight="1" x14ac:dyDescent="0.2">
      <c r="A15" s="295"/>
      <c r="B15" s="296"/>
      <c r="C15" s="296"/>
      <c r="D15" s="296"/>
      <c r="E15" s="297"/>
      <c r="F15" s="44"/>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292"/>
      <c r="AQ15" s="293"/>
      <c r="AR15" s="293"/>
      <c r="AS15" s="294"/>
    </row>
    <row r="16" spans="1:55" s="1" customFormat="1" ht="27.75" customHeight="1" x14ac:dyDescent="0.2">
      <c r="A16" s="295"/>
      <c r="B16" s="296"/>
      <c r="C16" s="296"/>
      <c r="D16" s="296"/>
      <c r="E16" s="297"/>
      <c r="F16" s="44"/>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289"/>
      <c r="AQ16" s="290"/>
      <c r="AR16" s="290"/>
      <c r="AS16" s="291"/>
    </row>
    <row r="17" spans="1:45" s="1" customFormat="1" ht="27.75" customHeight="1" x14ac:dyDescent="0.2">
      <c r="A17" s="295"/>
      <c r="B17" s="296"/>
      <c r="C17" s="296"/>
      <c r="D17" s="296"/>
      <c r="E17" s="297"/>
      <c r="F17" s="44"/>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292"/>
      <c r="AQ17" s="293"/>
      <c r="AR17" s="293"/>
      <c r="AS17" s="294"/>
    </row>
    <row r="18" spans="1:45" ht="27.75" customHeight="1" x14ac:dyDescent="0.2">
      <c r="A18" s="295"/>
      <c r="B18" s="296"/>
      <c r="C18" s="296"/>
      <c r="D18" s="296"/>
      <c r="E18" s="297"/>
      <c r="F18" s="44"/>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289"/>
      <c r="AQ18" s="290"/>
      <c r="AR18" s="290"/>
      <c r="AS18" s="291"/>
    </row>
    <row r="19" spans="1:45" ht="27.75" customHeight="1" x14ac:dyDescent="0.2">
      <c r="A19" s="301"/>
      <c r="B19" s="302"/>
      <c r="C19" s="302"/>
      <c r="D19" s="302"/>
      <c r="E19" s="303"/>
      <c r="F19" s="45"/>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298"/>
      <c r="AQ19" s="299"/>
      <c r="AR19" s="299"/>
      <c r="AS19" s="300"/>
    </row>
    <row r="20" spans="1:45" x14ac:dyDescent="0.2">
      <c r="B20" s="1" t="s">
        <v>164</v>
      </c>
      <c r="S20" s="40"/>
      <c r="T20" s="40"/>
      <c r="U20" s="40"/>
    </row>
  </sheetData>
  <mergeCells count="47">
    <mergeCell ref="A16:E16"/>
    <mergeCell ref="AP16:AS17"/>
    <mergeCell ref="A17:E17"/>
    <mergeCell ref="A18:E18"/>
    <mergeCell ref="AP18:AS19"/>
    <mergeCell ref="A19:E19"/>
    <mergeCell ref="A10:E10"/>
    <mergeCell ref="AP10:AS11"/>
    <mergeCell ref="A11:E11"/>
    <mergeCell ref="A12:E12"/>
    <mergeCell ref="AP12:AS13"/>
    <mergeCell ref="A13:E13"/>
    <mergeCell ref="AP6:AS7"/>
    <mergeCell ref="A8:E8"/>
    <mergeCell ref="AP8:AS9"/>
    <mergeCell ref="A9:E9"/>
    <mergeCell ref="A6:E6"/>
    <mergeCell ref="A7:E7"/>
    <mergeCell ref="AM4:AN4"/>
    <mergeCell ref="AM5:AO5"/>
    <mergeCell ref="F5:H5"/>
    <mergeCell ref="I5:K5"/>
    <mergeCell ref="L5:N5"/>
    <mergeCell ref="O5:Q5"/>
    <mergeCell ref="R5:T5"/>
    <mergeCell ref="U5:W5"/>
    <mergeCell ref="X5:Z5"/>
    <mergeCell ref="AA5:AC5"/>
    <mergeCell ref="AD5:AF5"/>
    <mergeCell ref="AG5:AI5"/>
    <mergeCell ref="AJ5:AL5"/>
    <mergeCell ref="A14:E14"/>
    <mergeCell ref="AP14:AS15"/>
    <mergeCell ref="A15:E15"/>
    <mergeCell ref="AP4:AS5"/>
    <mergeCell ref="A4:E5"/>
    <mergeCell ref="F4:G4"/>
    <mergeCell ref="I4:J4"/>
    <mergeCell ref="L4:M4"/>
    <mergeCell ref="O4:P4"/>
    <mergeCell ref="R4:S4"/>
    <mergeCell ref="U4:V4"/>
    <mergeCell ref="X4:Y4"/>
    <mergeCell ref="AA4:AB4"/>
    <mergeCell ref="AD4:AE4"/>
    <mergeCell ref="AG4:AH4"/>
    <mergeCell ref="AJ4:AK4"/>
  </mergeCells>
  <phoneticPr fontId="4"/>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75"/>
  <sheetViews>
    <sheetView showGridLines="0" view="pageBreakPreview" zoomScaleNormal="80" zoomScaleSheetLayoutView="100" zoomScalePageLayoutView="40" workbookViewId="0">
      <selection activeCell="S21" sqref="S21:U21"/>
    </sheetView>
  </sheetViews>
  <sheetFormatPr defaultColWidth="9" defaultRowHeight="13.2" x14ac:dyDescent="0.2"/>
  <cols>
    <col min="1" max="1" width="1.88671875" style="1" customWidth="1"/>
    <col min="2" max="18" width="3.6640625" style="1" customWidth="1"/>
    <col min="19" max="21" width="4.21875" style="1" customWidth="1"/>
    <col min="22" max="52" width="3.6640625" style="1" customWidth="1"/>
    <col min="53" max="16384" width="9" style="1"/>
  </cols>
  <sheetData>
    <row r="1" spans="2:39" ht="15" customHeight="1" x14ac:dyDescent="0.2">
      <c r="B1" s="1" t="s">
        <v>24</v>
      </c>
      <c r="C1" s="7"/>
      <c r="D1" s="7"/>
      <c r="E1" s="7"/>
      <c r="F1" s="7"/>
      <c r="G1" s="7"/>
      <c r="H1" s="5"/>
      <c r="I1" s="5"/>
      <c r="J1" s="5"/>
      <c r="K1" s="5"/>
      <c r="L1" s="5"/>
      <c r="M1" s="5"/>
      <c r="N1" s="5"/>
      <c r="O1" s="5"/>
      <c r="P1" s="5"/>
      <c r="Q1" s="5"/>
      <c r="R1" s="5"/>
      <c r="S1" s="5"/>
      <c r="T1" s="5"/>
      <c r="U1" s="5"/>
      <c r="V1" s="5"/>
      <c r="W1" s="5"/>
      <c r="X1" s="5"/>
      <c r="Y1" s="5"/>
      <c r="Z1" s="5"/>
      <c r="AA1" s="5"/>
    </row>
    <row r="2" spans="2:39" ht="11.25" customHeight="1" x14ac:dyDescent="0.2">
      <c r="C2" s="7"/>
      <c r="D2" s="7"/>
      <c r="E2" s="7"/>
      <c r="F2" s="7"/>
      <c r="G2" s="7"/>
      <c r="H2" s="5"/>
      <c r="I2" s="5"/>
      <c r="J2" s="5"/>
      <c r="K2" s="5"/>
      <c r="L2" s="5"/>
      <c r="M2" s="5"/>
      <c r="N2" s="5"/>
      <c r="O2" s="5"/>
      <c r="P2" s="5"/>
      <c r="Q2" s="5"/>
      <c r="R2" s="5"/>
      <c r="S2" s="5"/>
      <c r="T2" s="5"/>
      <c r="U2" s="5"/>
      <c r="V2" s="5"/>
      <c r="W2" s="5"/>
      <c r="X2" s="5"/>
      <c r="Y2" s="5"/>
      <c r="Z2" s="5"/>
      <c r="AA2" s="5"/>
    </row>
    <row r="3" spans="2:39" ht="19.649999999999999" customHeight="1" x14ac:dyDescent="0.2">
      <c r="B3" s="30" t="s">
        <v>31</v>
      </c>
      <c r="C3" s="11"/>
      <c r="D3" s="11"/>
      <c r="E3" s="11"/>
      <c r="F3" s="11"/>
      <c r="G3" s="8"/>
      <c r="H3" s="5"/>
      <c r="I3" s="5"/>
      <c r="J3" s="5"/>
      <c r="K3" s="5"/>
      <c r="L3" s="5"/>
      <c r="M3" s="5"/>
      <c r="N3" s="5"/>
      <c r="O3" s="5"/>
      <c r="P3" s="5"/>
      <c r="Q3" s="5"/>
      <c r="R3" s="5"/>
      <c r="S3" s="5"/>
      <c r="T3" s="5"/>
      <c r="U3" s="5"/>
      <c r="V3" s="5"/>
      <c r="W3" s="5"/>
      <c r="X3" s="5"/>
      <c r="Y3" s="5"/>
      <c r="Z3" s="5"/>
      <c r="AA3" s="5"/>
    </row>
    <row r="4" spans="2:39" ht="19.649999999999999" customHeight="1" x14ac:dyDescent="0.2">
      <c r="B4" s="4"/>
      <c r="C4" s="11"/>
      <c r="D4" s="11"/>
      <c r="E4" s="11"/>
      <c r="F4" s="11"/>
      <c r="G4" s="8"/>
      <c r="H4" s="5"/>
      <c r="I4" s="5"/>
      <c r="J4" s="5"/>
      <c r="K4" s="5"/>
      <c r="L4" s="5"/>
      <c r="M4" s="5"/>
      <c r="N4" s="5"/>
      <c r="O4" s="5"/>
      <c r="P4" s="5"/>
      <c r="Q4" s="5"/>
      <c r="R4" s="5"/>
      <c r="S4" s="5"/>
      <c r="T4" s="5"/>
      <c r="U4" s="5"/>
      <c r="V4" s="5"/>
      <c r="W4" s="5"/>
      <c r="X4" s="5"/>
      <c r="Y4" s="5"/>
      <c r="Z4" s="5"/>
      <c r="AA4" s="5"/>
      <c r="AM4" s="28" t="s">
        <v>16</v>
      </c>
    </row>
    <row r="5" spans="2:39" ht="19.649999999999999" customHeight="1" x14ac:dyDescent="0.2">
      <c r="B5" s="348" t="s">
        <v>15</v>
      </c>
      <c r="C5" s="349"/>
      <c r="D5" s="349"/>
      <c r="E5" s="349"/>
      <c r="F5" s="349"/>
      <c r="G5" s="349"/>
      <c r="H5" s="349"/>
      <c r="I5" s="349"/>
      <c r="J5" s="349"/>
      <c r="K5" s="349"/>
      <c r="L5" s="349"/>
      <c r="M5" s="349"/>
      <c r="N5" s="349"/>
      <c r="O5" s="349"/>
      <c r="P5" s="349"/>
      <c r="Q5" s="349"/>
      <c r="R5" s="350"/>
      <c r="S5" s="348" t="s">
        <v>18</v>
      </c>
      <c r="T5" s="349"/>
      <c r="U5" s="350"/>
      <c r="V5" s="348" t="s">
        <v>19</v>
      </c>
      <c r="W5" s="349"/>
      <c r="X5" s="349"/>
      <c r="Y5" s="349"/>
      <c r="Z5" s="349"/>
      <c r="AA5" s="349"/>
      <c r="AB5" s="349"/>
      <c r="AC5" s="349"/>
      <c r="AD5" s="349"/>
      <c r="AE5" s="349"/>
      <c r="AF5" s="350"/>
      <c r="AG5" s="348" t="s">
        <v>25</v>
      </c>
      <c r="AH5" s="349"/>
      <c r="AI5" s="350"/>
      <c r="AJ5" s="348" t="s">
        <v>27</v>
      </c>
      <c r="AK5" s="349"/>
      <c r="AL5" s="349"/>
      <c r="AM5" s="350"/>
    </row>
    <row r="6" spans="2:39" ht="19.649999999999999" customHeight="1" x14ac:dyDescent="0.2">
      <c r="B6" s="14" t="s">
        <v>17</v>
      </c>
      <c r="C6" s="22"/>
      <c r="D6" s="22"/>
      <c r="E6" s="22"/>
      <c r="F6" s="22"/>
      <c r="G6" s="22"/>
      <c r="H6" s="22"/>
      <c r="I6" s="22"/>
      <c r="J6" s="22"/>
      <c r="K6" s="22"/>
      <c r="L6" s="13"/>
      <c r="M6" s="13"/>
      <c r="N6" s="13"/>
      <c r="O6" s="13"/>
      <c r="P6" s="13"/>
      <c r="Q6" s="13"/>
      <c r="R6" s="13"/>
      <c r="S6" s="392"/>
      <c r="T6" s="393"/>
      <c r="U6" s="394"/>
      <c r="V6" s="35"/>
      <c r="W6" s="36"/>
      <c r="X6" s="36"/>
      <c r="Y6" s="36"/>
      <c r="Z6" s="36"/>
      <c r="AA6" s="36"/>
      <c r="AB6" s="36"/>
      <c r="AC6" s="36"/>
      <c r="AD6" s="36"/>
      <c r="AE6" s="36"/>
      <c r="AF6" s="37"/>
      <c r="AG6" s="395"/>
      <c r="AH6" s="396"/>
      <c r="AI6" s="397"/>
      <c r="AJ6" s="395"/>
      <c r="AK6" s="396"/>
      <c r="AL6" s="396"/>
      <c r="AM6" s="397"/>
    </row>
    <row r="7" spans="2:39" ht="19.649999999999999" customHeight="1" x14ac:dyDescent="0.2">
      <c r="B7" s="29" t="s">
        <v>29</v>
      </c>
      <c r="C7" s="31"/>
      <c r="D7" s="42"/>
      <c r="E7" s="31"/>
      <c r="F7" s="31"/>
      <c r="G7" s="31"/>
      <c r="H7" s="31"/>
      <c r="I7" s="31"/>
      <c r="J7" s="31"/>
      <c r="K7" s="31"/>
      <c r="L7" s="27"/>
      <c r="M7" s="27"/>
      <c r="N7" s="27"/>
      <c r="O7" s="27"/>
      <c r="P7" s="27"/>
      <c r="Q7" s="27"/>
      <c r="R7" s="27"/>
      <c r="S7" s="375"/>
      <c r="T7" s="376"/>
      <c r="U7" s="377"/>
      <c r="V7" s="32"/>
      <c r="W7" s="33"/>
      <c r="X7" s="33"/>
      <c r="Y7" s="33"/>
      <c r="Z7" s="33"/>
      <c r="AA7" s="33"/>
      <c r="AB7" s="33"/>
      <c r="AC7" s="33"/>
      <c r="AD7" s="33"/>
      <c r="AE7" s="33"/>
      <c r="AF7" s="34"/>
      <c r="AG7" s="398"/>
      <c r="AH7" s="399"/>
      <c r="AI7" s="400"/>
      <c r="AJ7" s="363"/>
      <c r="AK7" s="364"/>
      <c r="AL7" s="364"/>
      <c r="AM7" s="365"/>
    </row>
    <row r="8" spans="2:39" ht="19.5" customHeight="1" x14ac:dyDescent="0.2">
      <c r="B8" s="24"/>
      <c r="C8" s="388" t="s">
        <v>40</v>
      </c>
      <c r="D8" s="388"/>
      <c r="E8" s="388"/>
      <c r="F8" s="388"/>
      <c r="G8" s="388"/>
      <c r="H8" s="388"/>
      <c r="I8" s="388"/>
      <c r="J8" s="388"/>
      <c r="K8" s="388"/>
      <c r="L8" s="388"/>
      <c r="M8" s="388"/>
      <c r="N8" s="388"/>
      <c r="O8" s="388"/>
      <c r="P8" s="388"/>
      <c r="Q8" s="388"/>
      <c r="R8" s="389"/>
      <c r="S8" s="382">
        <v>17500</v>
      </c>
      <c r="T8" s="383"/>
      <c r="U8" s="384"/>
      <c r="V8" s="15" t="s">
        <v>38</v>
      </c>
      <c r="W8" s="6"/>
      <c r="X8" s="6"/>
      <c r="Y8" s="6"/>
      <c r="Z8" s="6"/>
      <c r="AA8" s="6"/>
      <c r="AB8" s="6"/>
      <c r="AC8" s="6"/>
      <c r="AD8" s="6"/>
      <c r="AE8" s="6"/>
      <c r="AF8" s="60" t="s">
        <v>37</v>
      </c>
      <c r="AG8" s="360"/>
      <c r="AH8" s="361"/>
      <c r="AI8" s="362"/>
      <c r="AJ8" s="363"/>
      <c r="AK8" s="364"/>
      <c r="AL8" s="364"/>
      <c r="AM8" s="365"/>
    </row>
    <row r="9" spans="2:39" ht="19.5" customHeight="1" x14ac:dyDescent="0.2">
      <c r="B9" s="29"/>
      <c r="C9" s="390"/>
      <c r="D9" s="390"/>
      <c r="E9" s="390"/>
      <c r="F9" s="390"/>
      <c r="G9" s="390"/>
      <c r="H9" s="390"/>
      <c r="I9" s="390"/>
      <c r="J9" s="390"/>
      <c r="K9" s="390"/>
      <c r="L9" s="390"/>
      <c r="M9" s="390"/>
      <c r="N9" s="390"/>
      <c r="O9" s="390"/>
      <c r="P9" s="390"/>
      <c r="Q9" s="390"/>
      <c r="R9" s="391"/>
      <c r="S9" s="385"/>
      <c r="T9" s="386"/>
      <c r="U9" s="387"/>
      <c r="V9" s="15" t="s">
        <v>42</v>
      </c>
      <c r="W9" s="6"/>
      <c r="X9" s="6"/>
      <c r="Y9" s="6"/>
      <c r="Z9" s="6"/>
      <c r="AA9" s="6"/>
      <c r="AB9" s="6"/>
      <c r="AC9" s="6"/>
      <c r="AD9" s="6"/>
      <c r="AE9" s="6"/>
      <c r="AF9" s="60" t="s">
        <v>39</v>
      </c>
      <c r="AG9" s="360"/>
      <c r="AH9" s="361"/>
      <c r="AI9" s="362"/>
      <c r="AJ9" s="52"/>
      <c r="AK9" s="53"/>
      <c r="AL9" s="53"/>
      <c r="AM9" s="54"/>
    </row>
    <row r="10" spans="2:39" ht="19.5" customHeight="1" x14ac:dyDescent="0.2">
      <c r="B10" s="24"/>
      <c r="C10" s="388" t="s">
        <v>41</v>
      </c>
      <c r="D10" s="388"/>
      <c r="E10" s="388"/>
      <c r="F10" s="388"/>
      <c r="G10" s="388"/>
      <c r="H10" s="388"/>
      <c r="I10" s="388"/>
      <c r="J10" s="388"/>
      <c r="K10" s="388"/>
      <c r="L10" s="388"/>
      <c r="M10" s="388"/>
      <c r="N10" s="388"/>
      <c r="O10" s="388"/>
      <c r="P10" s="388"/>
      <c r="Q10" s="388"/>
      <c r="R10" s="389"/>
      <c r="S10" s="382">
        <v>28000</v>
      </c>
      <c r="T10" s="383"/>
      <c r="U10" s="384"/>
      <c r="V10" s="15" t="s">
        <v>38</v>
      </c>
      <c r="W10" s="6"/>
      <c r="X10" s="6"/>
      <c r="Y10" s="6"/>
      <c r="Z10" s="6"/>
      <c r="AA10" s="6"/>
      <c r="AB10" s="6"/>
      <c r="AC10" s="6"/>
      <c r="AD10" s="6"/>
      <c r="AE10" s="6"/>
      <c r="AF10" s="60" t="s">
        <v>37</v>
      </c>
      <c r="AG10" s="360"/>
      <c r="AH10" s="361"/>
      <c r="AI10" s="362"/>
      <c r="AJ10" s="363"/>
      <c r="AK10" s="364"/>
      <c r="AL10" s="364"/>
      <c r="AM10" s="365"/>
    </row>
    <row r="11" spans="2:39" ht="19.5" customHeight="1" x14ac:dyDescent="0.2">
      <c r="B11" s="29"/>
      <c r="C11" s="390"/>
      <c r="D11" s="390"/>
      <c r="E11" s="390"/>
      <c r="F11" s="390"/>
      <c r="G11" s="390"/>
      <c r="H11" s="390"/>
      <c r="I11" s="390"/>
      <c r="J11" s="390"/>
      <c r="K11" s="390"/>
      <c r="L11" s="390"/>
      <c r="M11" s="390"/>
      <c r="N11" s="390"/>
      <c r="O11" s="390"/>
      <c r="P11" s="390"/>
      <c r="Q11" s="390"/>
      <c r="R11" s="391"/>
      <c r="S11" s="385"/>
      <c r="T11" s="386"/>
      <c r="U11" s="387"/>
      <c r="V11" s="15" t="s">
        <v>42</v>
      </c>
      <c r="W11" s="6"/>
      <c r="X11" s="6"/>
      <c r="Y11" s="6"/>
      <c r="Z11" s="6"/>
      <c r="AA11" s="6"/>
      <c r="AB11" s="6"/>
      <c r="AC11" s="6"/>
      <c r="AD11" s="6"/>
      <c r="AE11" s="6"/>
      <c r="AF11" s="60" t="s">
        <v>39</v>
      </c>
      <c r="AG11" s="360"/>
      <c r="AH11" s="361"/>
      <c r="AI11" s="362"/>
      <c r="AJ11" s="52"/>
      <c r="AK11" s="53"/>
      <c r="AL11" s="53"/>
      <c r="AM11" s="54"/>
    </row>
    <row r="12" spans="2:39" ht="19.5" customHeight="1" x14ac:dyDescent="0.2">
      <c r="B12" s="61"/>
      <c r="C12" s="378" t="s">
        <v>43</v>
      </c>
      <c r="D12" s="378"/>
      <c r="E12" s="378"/>
      <c r="F12" s="378"/>
      <c r="G12" s="378"/>
      <c r="H12" s="378"/>
      <c r="I12" s="378"/>
      <c r="J12" s="378"/>
      <c r="K12" s="378"/>
      <c r="L12" s="378"/>
      <c r="M12" s="378"/>
      <c r="N12" s="378"/>
      <c r="O12" s="378"/>
      <c r="P12" s="378"/>
      <c r="Q12" s="378"/>
      <c r="R12" s="379"/>
      <c r="S12" s="382">
        <v>28000</v>
      </c>
      <c r="T12" s="383"/>
      <c r="U12" s="384"/>
      <c r="V12" s="15" t="s">
        <v>38</v>
      </c>
      <c r="W12" s="6"/>
      <c r="X12" s="6"/>
      <c r="Y12" s="6"/>
      <c r="Z12" s="6"/>
      <c r="AA12" s="6"/>
      <c r="AB12" s="6"/>
      <c r="AC12" s="6"/>
      <c r="AD12" s="6"/>
      <c r="AE12" s="6"/>
      <c r="AF12" s="60" t="s">
        <v>37</v>
      </c>
      <c r="AG12" s="360"/>
      <c r="AH12" s="361"/>
      <c r="AI12" s="362"/>
      <c r="AJ12" s="363"/>
      <c r="AK12" s="364"/>
      <c r="AL12" s="364"/>
      <c r="AM12" s="365"/>
    </row>
    <row r="13" spans="2:39" ht="19.5" customHeight="1" x14ac:dyDescent="0.2">
      <c r="B13" s="62"/>
      <c r="C13" s="380"/>
      <c r="D13" s="380"/>
      <c r="E13" s="380"/>
      <c r="F13" s="380"/>
      <c r="G13" s="380"/>
      <c r="H13" s="380"/>
      <c r="I13" s="380"/>
      <c r="J13" s="380"/>
      <c r="K13" s="380"/>
      <c r="L13" s="380"/>
      <c r="M13" s="380"/>
      <c r="N13" s="380"/>
      <c r="O13" s="380"/>
      <c r="P13" s="380"/>
      <c r="Q13" s="380"/>
      <c r="R13" s="381"/>
      <c r="S13" s="385"/>
      <c r="T13" s="386"/>
      <c r="U13" s="387"/>
      <c r="V13" s="15" t="s">
        <v>42</v>
      </c>
      <c r="W13" s="6"/>
      <c r="X13" s="6"/>
      <c r="Y13" s="6"/>
      <c r="Z13" s="6"/>
      <c r="AA13" s="6"/>
      <c r="AB13" s="6"/>
      <c r="AC13" s="6"/>
      <c r="AD13" s="6"/>
      <c r="AE13" s="6"/>
      <c r="AF13" s="60" t="s">
        <v>39</v>
      </c>
      <c r="AG13" s="55"/>
      <c r="AH13" s="55"/>
      <c r="AI13" s="56"/>
      <c r="AJ13" s="52"/>
      <c r="AK13" s="53"/>
      <c r="AL13" s="53"/>
      <c r="AM13" s="54"/>
    </row>
    <row r="14" spans="2:39" ht="39" customHeight="1" x14ac:dyDescent="0.2">
      <c r="B14" s="20"/>
      <c r="C14" s="370" t="s">
        <v>44</v>
      </c>
      <c r="D14" s="370"/>
      <c r="E14" s="370"/>
      <c r="F14" s="370"/>
      <c r="G14" s="370"/>
      <c r="H14" s="370"/>
      <c r="I14" s="370"/>
      <c r="J14" s="370"/>
      <c r="K14" s="370"/>
      <c r="L14" s="370"/>
      <c r="M14" s="370"/>
      <c r="N14" s="370"/>
      <c r="O14" s="370"/>
      <c r="P14" s="370"/>
      <c r="Q14" s="370"/>
      <c r="R14" s="371"/>
      <c r="S14" s="375">
        <v>38500</v>
      </c>
      <c r="T14" s="376"/>
      <c r="U14" s="377"/>
      <c r="V14" s="15" t="s">
        <v>38</v>
      </c>
      <c r="W14" s="6"/>
      <c r="X14" s="6"/>
      <c r="Y14" s="6"/>
      <c r="Z14" s="6"/>
      <c r="AA14" s="6"/>
      <c r="AB14" s="6"/>
      <c r="AC14" s="6"/>
      <c r="AD14" s="6"/>
      <c r="AE14" s="6"/>
      <c r="AF14" s="60" t="s">
        <v>37</v>
      </c>
      <c r="AG14" s="360"/>
      <c r="AH14" s="361"/>
      <c r="AI14" s="362"/>
      <c r="AJ14" s="363"/>
      <c r="AK14" s="364"/>
      <c r="AL14" s="364"/>
      <c r="AM14" s="365"/>
    </row>
    <row r="15" spans="2:39" ht="19.5" customHeight="1" x14ac:dyDescent="0.2">
      <c r="B15" s="63"/>
      <c r="C15" s="378" t="s">
        <v>45</v>
      </c>
      <c r="D15" s="378"/>
      <c r="E15" s="378"/>
      <c r="F15" s="378"/>
      <c r="G15" s="378"/>
      <c r="H15" s="378"/>
      <c r="I15" s="378"/>
      <c r="J15" s="378"/>
      <c r="K15" s="378"/>
      <c r="L15" s="378"/>
      <c r="M15" s="378"/>
      <c r="N15" s="378"/>
      <c r="O15" s="378"/>
      <c r="P15" s="378"/>
      <c r="Q15" s="378"/>
      <c r="R15" s="379"/>
      <c r="S15" s="382">
        <v>5250</v>
      </c>
      <c r="T15" s="383"/>
      <c r="U15" s="384"/>
      <c r="V15" s="15" t="s">
        <v>38</v>
      </c>
      <c r="W15" s="6"/>
      <c r="X15" s="6"/>
      <c r="Y15" s="6"/>
      <c r="Z15" s="6"/>
      <c r="AA15" s="6"/>
      <c r="AB15" s="6"/>
      <c r="AC15" s="6"/>
      <c r="AD15" s="6"/>
      <c r="AE15" s="6"/>
      <c r="AF15" s="60" t="s">
        <v>37</v>
      </c>
      <c r="AG15" s="360"/>
      <c r="AH15" s="361"/>
      <c r="AI15" s="362"/>
      <c r="AJ15" s="363"/>
      <c r="AK15" s="364"/>
      <c r="AL15" s="364"/>
      <c r="AM15" s="365"/>
    </row>
    <row r="16" spans="2:39" ht="19.5" customHeight="1" x14ac:dyDescent="0.2">
      <c r="B16" s="64"/>
      <c r="C16" s="380"/>
      <c r="D16" s="380"/>
      <c r="E16" s="380"/>
      <c r="F16" s="380"/>
      <c r="G16" s="380"/>
      <c r="H16" s="380"/>
      <c r="I16" s="380"/>
      <c r="J16" s="380"/>
      <c r="K16" s="380"/>
      <c r="L16" s="380"/>
      <c r="M16" s="380"/>
      <c r="N16" s="380"/>
      <c r="O16" s="380"/>
      <c r="P16" s="380"/>
      <c r="Q16" s="380"/>
      <c r="R16" s="381"/>
      <c r="S16" s="385"/>
      <c r="T16" s="386"/>
      <c r="U16" s="387"/>
      <c r="V16" s="15" t="s">
        <v>42</v>
      </c>
      <c r="W16" s="6"/>
      <c r="X16" s="6"/>
      <c r="Y16" s="6"/>
      <c r="Z16" s="6"/>
      <c r="AA16" s="6"/>
      <c r="AB16" s="6"/>
      <c r="AC16" s="6"/>
      <c r="AD16" s="6"/>
      <c r="AE16" s="6"/>
      <c r="AF16" s="60" t="s">
        <v>39</v>
      </c>
      <c r="AG16" s="55"/>
      <c r="AH16" s="55"/>
      <c r="AI16" s="56"/>
      <c r="AJ16" s="52"/>
      <c r="AK16" s="53"/>
      <c r="AL16" s="53"/>
      <c r="AM16" s="54"/>
    </row>
    <row r="17" spans="2:39" ht="19.5" customHeight="1" x14ac:dyDescent="0.2">
      <c r="B17" s="63"/>
      <c r="C17" s="388" t="s">
        <v>32</v>
      </c>
      <c r="D17" s="388"/>
      <c r="E17" s="388"/>
      <c r="F17" s="388"/>
      <c r="G17" s="388"/>
      <c r="H17" s="388"/>
      <c r="I17" s="388"/>
      <c r="J17" s="388"/>
      <c r="K17" s="388"/>
      <c r="L17" s="388"/>
      <c r="M17" s="388"/>
      <c r="N17" s="388"/>
      <c r="O17" s="388"/>
      <c r="P17" s="388"/>
      <c r="Q17" s="388"/>
      <c r="R17" s="389"/>
      <c r="S17" s="382">
        <v>10500</v>
      </c>
      <c r="T17" s="383"/>
      <c r="U17" s="384"/>
      <c r="V17" s="15" t="s">
        <v>38</v>
      </c>
      <c r="W17" s="6"/>
      <c r="X17" s="6"/>
      <c r="Y17" s="6"/>
      <c r="Z17" s="6"/>
      <c r="AA17" s="6"/>
      <c r="AB17" s="6"/>
      <c r="AC17" s="6"/>
      <c r="AD17" s="6"/>
      <c r="AE17" s="6"/>
      <c r="AF17" s="60" t="s">
        <v>37</v>
      </c>
      <c r="AG17" s="360"/>
      <c r="AH17" s="361"/>
      <c r="AI17" s="362"/>
      <c r="AJ17" s="363"/>
      <c r="AK17" s="364"/>
      <c r="AL17" s="364"/>
      <c r="AM17" s="365"/>
    </row>
    <row r="18" spans="2:39" ht="19.5" customHeight="1" x14ac:dyDescent="0.2">
      <c r="B18" s="64"/>
      <c r="C18" s="390"/>
      <c r="D18" s="390"/>
      <c r="E18" s="390"/>
      <c r="F18" s="390"/>
      <c r="G18" s="390"/>
      <c r="H18" s="390"/>
      <c r="I18" s="390"/>
      <c r="J18" s="390"/>
      <c r="K18" s="390"/>
      <c r="L18" s="390"/>
      <c r="M18" s="390"/>
      <c r="N18" s="390"/>
      <c r="O18" s="390"/>
      <c r="P18" s="390"/>
      <c r="Q18" s="390"/>
      <c r="R18" s="391"/>
      <c r="S18" s="385"/>
      <c r="T18" s="386"/>
      <c r="U18" s="387"/>
      <c r="V18" s="15" t="s">
        <v>42</v>
      </c>
      <c r="W18" s="6"/>
      <c r="X18" s="6"/>
      <c r="Y18" s="6"/>
      <c r="Z18" s="6"/>
      <c r="AA18" s="6"/>
      <c r="AB18" s="6"/>
      <c r="AC18" s="6"/>
      <c r="AD18" s="6"/>
      <c r="AE18" s="6"/>
      <c r="AF18" s="60" t="s">
        <v>39</v>
      </c>
      <c r="AG18" s="55"/>
      <c r="AH18" s="55"/>
      <c r="AI18" s="56"/>
      <c r="AJ18" s="52"/>
      <c r="AK18" s="53"/>
      <c r="AL18" s="53"/>
      <c r="AM18" s="54"/>
    </row>
    <row r="19" spans="2:39" ht="19.5" customHeight="1" x14ac:dyDescent="0.2">
      <c r="B19" s="369" t="s">
        <v>30</v>
      </c>
      <c r="C19" s="370"/>
      <c r="D19" s="370"/>
      <c r="E19" s="370"/>
      <c r="F19" s="370"/>
      <c r="G19" s="370"/>
      <c r="H19" s="370"/>
      <c r="I19" s="370"/>
      <c r="J19" s="370"/>
      <c r="K19" s="370"/>
      <c r="L19" s="370"/>
      <c r="M19" s="370"/>
      <c r="N19" s="370"/>
      <c r="O19" s="370"/>
      <c r="P19" s="370"/>
      <c r="Q19" s="370"/>
      <c r="R19" s="371"/>
      <c r="S19" s="372"/>
      <c r="T19" s="373"/>
      <c r="U19" s="374"/>
      <c r="V19" s="57"/>
      <c r="W19" s="58"/>
      <c r="X19" s="58"/>
      <c r="Y19" s="58"/>
      <c r="Z19" s="58"/>
      <c r="AA19" s="58"/>
      <c r="AB19" s="58"/>
      <c r="AC19" s="58"/>
      <c r="AD19" s="58"/>
      <c r="AE19" s="58"/>
      <c r="AF19" s="59"/>
      <c r="AG19" s="360"/>
      <c r="AH19" s="361"/>
      <c r="AI19" s="362"/>
      <c r="AJ19" s="363"/>
      <c r="AK19" s="364"/>
      <c r="AL19" s="364"/>
      <c r="AM19" s="365"/>
    </row>
    <row r="20" spans="2:39" ht="19.5" customHeight="1" x14ac:dyDescent="0.2">
      <c r="B20" s="369" t="s">
        <v>28</v>
      </c>
      <c r="C20" s="370"/>
      <c r="D20" s="370"/>
      <c r="E20" s="370"/>
      <c r="F20" s="370"/>
      <c r="G20" s="370"/>
      <c r="H20" s="370"/>
      <c r="I20" s="370"/>
      <c r="J20" s="370"/>
      <c r="K20" s="370"/>
      <c r="L20" s="370"/>
      <c r="M20" s="370"/>
      <c r="N20" s="370"/>
      <c r="O20" s="370"/>
      <c r="P20" s="370"/>
      <c r="Q20" s="370"/>
      <c r="R20" s="371"/>
      <c r="S20" s="375"/>
      <c r="T20" s="376"/>
      <c r="U20" s="377"/>
      <c r="V20" s="57"/>
      <c r="W20" s="58"/>
      <c r="X20" s="58"/>
      <c r="Y20" s="58"/>
      <c r="Z20" s="58"/>
      <c r="AA20" s="58"/>
      <c r="AB20" s="58"/>
      <c r="AC20" s="58"/>
      <c r="AD20" s="58"/>
      <c r="AE20" s="58"/>
      <c r="AF20" s="59"/>
      <c r="AG20" s="360"/>
      <c r="AH20" s="361"/>
      <c r="AI20" s="362"/>
      <c r="AJ20" s="363"/>
      <c r="AK20" s="364"/>
      <c r="AL20" s="364"/>
      <c r="AM20" s="365"/>
    </row>
    <row r="21" spans="2:39" ht="24.9" customHeight="1" x14ac:dyDescent="0.2">
      <c r="B21" s="15"/>
      <c r="C21" s="6" t="s">
        <v>33</v>
      </c>
      <c r="D21" s="6"/>
      <c r="E21" s="23"/>
      <c r="F21" s="23"/>
      <c r="G21" s="23"/>
      <c r="H21" s="23"/>
      <c r="I21" s="23"/>
      <c r="J21" s="23"/>
      <c r="K21" s="23"/>
      <c r="L21" s="6"/>
      <c r="M21" s="6"/>
      <c r="N21" s="6"/>
      <c r="O21" s="6"/>
      <c r="P21" s="6"/>
      <c r="Q21" s="6"/>
      <c r="R21" s="6"/>
      <c r="S21" s="357" t="s">
        <v>46</v>
      </c>
      <c r="T21" s="358"/>
      <c r="U21" s="359"/>
      <c r="V21" s="57"/>
      <c r="W21" s="58"/>
      <c r="X21" s="58"/>
      <c r="Y21" s="58"/>
      <c r="Z21" s="58"/>
      <c r="AA21" s="58"/>
      <c r="AB21" s="58"/>
      <c r="AC21" s="58"/>
      <c r="AD21" s="58"/>
      <c r="AE21" s="58"/>
      <c r="AF21" s="59"/>
      <c r="AG21" s="360"/>
      <c r="AH21" s="361"/>
      <c r="AI21" s="362"/>
      <c r="AJ21" s="363"/>
      <c r="AK21" s="364"/>
      <c r="AL21" s="364"/>
      <c r="AM21" s="365"/>
    </row>
    <row r="22" spans="2:39" ht="24.9" customHeight="1" x14ac:dyDescent="0.2">
      <c r="B22" s="15"/>
      <c r="C22" s="6" t="s">
        <v>34</v>
      </c>
      <c r="D22" s="6"/>
      <c r="E22" s="23"/>
      <c r="F22" s="23"/>
      <c r="G22" s="23"/>
      <c r="H22" s="23"/>
      <c r="I22" s="23"/>
      <c r="J22" s="23"/>
      <c r="K22" s="23"/>
      <c r="L22" s="6"/>
      <c r="M22" s="6"/>
      <c r="N22" s="6"/>
      <c r="O22" s="6"/>
      <c r="P22" s="6"/>
      <c r="Q22" s="6"/>
      <c r="R22" s="6"/>
      <c r="S22" s="357" t="s">
        <v>47</v>
      </c>
      <c r="T22" s="358"/>
      <c r="U22" s="359"/>
      <c r="V22" s="57"/>
      <c r="W22" s="58"/>
      <c r="X22" s="58"/>
      <c r="Y22" s="58"/>
      <c r="Z22" s="58"/>
      <c r="AA22" s="58"/>
      <c r="AB22" s="58"/>
      <c r="AC22" s="58"/>
      <c r="AD22" s="58"/>
      <c r="AE22" s="58"/>
      <c r="AF22" s="59"/>
      <c r="AG22" s="360"/>
      <c r="AH22" s="361"/>
      <c r="AI22" s="362"/>
      <c r="AJ22" s="363"/>
      <c r="AK22" s="364"/>
      <c r="AL22" s="364"/>
      <c r="AM22" s="365"/>
    </row>
    <row r="23" spans="2:39" ht="24.9" customHeight="1" x14ac:dyDescent="0.2">
      <c r="B23" s="15"/>
      <c r="C23" s="6" t="s">
        <v>35</v>
      </c>
      <c r="D23" s="6"/>
      <c r="E23" s="23"/>
      <c r="F23" s="23"/>
      <c r="G23" s="23"/>
      <c r="H23" s="23"/>
      <c r="I23" s="23"/>
      <c r="J23" s="23"/>
      <c r="K23" s="23"/>
      <c r="L23" s="6"/>
      <c r="M23" s="6"/>
      <c r="N23" s="6"/>
      <c r="O23" s="6"/>
      <c r="P23" s="6"/>
      <c r="Q23" s="6"/>
      <c r="R23" s="6"/>
      <c r="S23" s="357" t="s">
        <v>48</v>
      </c>
      <c r="T23" s="358"/>
      <c r="U23" s="359"/>
      <c r="V23" s="57"/>
      <c r="W23" s="58"/>
      <c r="X23" s="58"/>
      <c r="Y23" s="58"/>
      <c r="Z23" s="58"/>
      <c r="AA23" s="58"/>
      <c r="AB23" s="58"/>
      <c r="AC23" s="58"/>
      <c r="AD23" s="58"/>
      <c r="AE23" s="58"/>
      <c r="AF23" s="59"/>
      <c r="AG23" s="360"/>
      <c r="AH23" s="361"/>
      <c r="AI23" s="362"/>
      <c r="AJ23" s="363"/>
      <c r="AK23" s="364"/>
      <c r="AL23" s="364"/>
      <c r="AM23" s="365"/>
    </row>
    <row r="24" spans="2:39" ht="24.9" customHeight="1" x14ac:dyDescent="0.2">
      <c r="B24" s="24" t="s">
        <v>23</v>
      </c>
      <c r="C24" s="25"/>
      <c r="D24" s="25"/>
      <c r="E24" s="25"/>
      <c r="F24" s="25"/>
      <c r="G24" s="25"/>
      <c r="H24" s="25"/>
      <c r="I24" s="25"/>
      <c r="J24" s="25"/>
      <c r="K24" s="25"/>
      <c r="L24" s="26"/>
      <c r="M24" s="26"/>
      <c r="N24" s="26"/>
      <c r="O24" s="26"/>
      <c r="P24" s="26"/>
      <c r="Q24" s="26"/>
      <c r="R24" s="26"/>
      <c r="S24" s="366" t="s">
        <v>36</v>
      </c>
      <c r="T24" s="367"/>
      <c r="U24" s="368"/>
      <c r="V24" s="57"/>
      <c r="W24" s="58"/>
      <c r="X24" s="58"/>
      <c r="Y24" s="58"/>
      <c r="Z24" s="58"/>
      <c r="AA24" s="58"/>
      <c r="AB24" s="58"/>
      <c r="AC24" s="58"/>
      <c r="AD24" s="58"/>
      <c r="AE24" s="58"/>
      <c r="AF24" s="59"/>
      <c r="AG24" s="360"/>
      <c r="AH24" s="361"/>
      <c r="AI24" s="362"/>
      <c r="AJ24" s="363"/>
      <c r="AK24" s="364"/>
      <c r="AL24" s="364"/>
      <c r="AM24" s="365"/>
    </row>
    <row r="25" spans="2:39" ht="24.9" customHeight="1" x14ac:dyDescent="0.2">
      <c r="B25" s="24"/>
      <c r="C25" s="25"/>
      <c r="D25" s="25"/>
      <c r="E25" s="25"/>
      <c r="F25" s="25"/>
      <c r="G25" s="25"/>
      <c r="H25" s="25"/>
      <c r="I25" s="25"/>
      <c r="J25" s="25"/>
      <c r="K25" s="25"/>
      <c r="L25" s="26"/>
      <c r="M25" s="26"/>
      <c r="N25" s="26"/>
      <c r="O25" s="26"/>
      <c r="P25" s="26"/>
      <c r="Q25" s="26"/>
      <c r="R25" s="26"/>
      <c r="S25" s="49"/>
      <c r="T25" s="50"/>
      <c r="U25" s="51"/>
      <c r="V25" s="57"/>
      <c r="W25" s="58"/>
      <c r="X25" s="58"/>
      <c r="Y25" s="58"/>
      <c r="Z25" s="58"/>
      <c r="AA25" s="58"/>
      <c r="AB25" s="58"/>
      <c r="AC25" s="58"/>
      <c r="AD25" s="58"/>
      <c r="AE25" s="58"/>
      <c r="AF25" s="59"/>
      <c r="AG25" s="55"/>
      <c r="AH25" s="55"/>
      <c r="AI25" s="56"/>
      <c r="AJ25" s="52"/>
      <c r="AK25" s="53"/>
      <c r="AL25" s="53"/>
      <c r="AM25" s="54"/>
    </row>
    <row r="26" spans="2:39" ht="24.9" customHeight="1" x14ac:dyDescent="0.2">
      <c r="B26" s="24"/>
      <c r="C26" s="26"/>
      <c r="D26" s="26"/>
      <c r="E26" s="25"/>
      <c r="F26" s="25"/>
      <c r="G26" s="25"/>
      <c r="H26" s="25"/>
      <c r="I26" s="25"/>
      <c r="J26" s="25"/>
      <c r="K26" s="25"/>
      <c r="L26" s="26"/>
      <c r="M26" s="26"/>
      <c r="N26" s="26"/>
      <c r="O26" s="26"/>
      <c r="P26" s="26"/>
      <c r="Q26" s="26"/>
      <c r="R26" s="26"/>
      <c r="S26" s="46"/>
      <c r="T26" s="47"/>
      <c r="U26" s="48"/>
      <c r="V26" s="57"/>
      <c r="W26" s="58"/>
      <c r="X26" s="58"/>
      <c r="Y26" s="58"/>
      <c r="Z26" s="58"/>
      <c r="AA26" s="58"/>
      <c r="AB26" s="58"/>
      <c r="AC26" s="58"/>
      <c r="AD26" s="58"/>
      <c r="AE26" s="58"/>
      <c r="AF26" s="59"/>
      <c r="AG26" s="55"/>
      <c r="AH26" s="55"/>
      <c r="AI26" s="56"/>
      <c r="AJ26" s="52"/>
      <c r="AK26" s="53"/>
      <c r="AL26" s="53"/>
      <c r="AM26" s="54"/>
    </row>
    <row r="27" spans="2:39" ht="24.9" customHeight="1" x14ac:dyDescent="0.2">
      <c r="B27" s="24"/>
      <c r="C27" s="25"/>
      <c r="D27" s="25"/>
      <c r="E27" s="25"/>
      <c r="F27" s="25"/>
      <c r="G27" s="25"/>
      <c r="H27" s="25"/>
      <c r="I27" s="25"/>
      <c r="J27" s="25"/>
      <c r="K27" s="25"/>
      <c r="L27" s="26"/>
      <c r="M27" s="26"/>
      <c r="N27" s="26"/>
      <c r="O27" s="26"/>
      <c r="P27" s="26"/>
      <c r="Q27" s="26"/>
      <c r="R27" s="26"/>
      <c r="S27" s="339"/>
      <c r="T27" s="340"/>
      <c r="U27" s="341"/>
      <c r="V27" s="57"/>
      <c r="W27" s="58"/>
      <c r="X27" s="58"/>
      <c r="Y27" s="58"/>
      <c r="Z27" s="58"/>
      <c r="AA27" s="58"/>
      <c r="AB27" s="58"/>
      <c r="AC27" s="58"/>
      <c r="AD27" s="58"/>
      <c r="AE27" s="58"/>
      <c r="AF27" s="59"/>
      <c r="AG27" s="342"/>
      <c r="AH27" s="343"/>
      <c r="AI27" s="344"/>
      <c r="AJ27" s="345"/>
      <c r="AK27" s="346"/>
      <c r="AL27" s="346"/>
      <c r="AM27" s="347"/>
    </row>
    <row r="28" spans="2:39" ht="19.649999999999999" customHeight="1" x14ac:dyDescent="0.2">
      <c r="B28" s="348" t="s">
        <v>1</v>
      </c>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50"/>
      <c r="AG28" s="351"/>
      <c r="AH28" s="352"/>
      <c r="AI28" s="353"/>
      <c r="AJ28" s="354"/>
      <c r="AK28" s="355"/>
      <c r="AL28" s="355"/>
      <c r="AM28" s="356"/>
    </row>
    <row r="29" spans="2:39" ht="13.5" customHeight="1" x14ac:dyDescent="0.2">
      <c r="B29" s="10"/>
      <c r="C29" s="9"/>
      <c r="D29" s="9"/>
      <c r="E29" s="9"/>
      <c r="F29" s="12"/>
      <c r="G29" s="12"/>
      <c r="H29" s="9"/>
      <c r="I29" s="9"/>
      <c r="J29" s="9"/>
      <c r="K29" s="9"/>
      <c r="L29" s="9"/>
      <c r="M29" s="9"/>
      <c r="N29" s="9"/>
      <c r="O29" s="9"/>
      <c r="P29" s="9"/>
      <c r="Q29" s="9"/>
      <c r="R29" s="9"/>
      <c r="S29" s="9"/>
      <c r="T29" s="9"/>
      <c r="U29" s="9"/>
      <c r="V29" s="9"/>
      <c r="W29" s="9"/>
      <c r="X29" s="9"/>
      <c r="Y29" s="9"/>
      <c r="Z29" s="9"/>
      <c r="AA29" s="9"/>
    </row>
    <row r="30" spans="2:39" customFormat="1" ht="27" customHeight="1" x14ac:dyDescent="0.2">
      <c r="B30" s="254"/>
      <c r="C30" s="254"/>
      <c r="D30" s="254"/>
      <c r="E30" s="254"/>
      <c r="F30" s="254"/>
      <c r="G30" s="254"/>
      <c r="H30" s="254"/>
      <c r="I30" s="254"/>
      <c r="J30" s="254"/>
      <c r="K30" s="21"/>
    </row>
    <row r="31" spans="2:39" customFormat="1" ht="27" customHeight="1" x14ac:dyDescent="0.2">
      <c r="B31" s="254"/>
      <c r="C31" s="254"/>
      <c r="D31" s="254"/>
      <c r="E31" s="254"/>
      <c r="F31" s="254"/>
      <c r="G31" s="254"/>
      <c r="H31" s="254"/>
      <c r="I31" s="254"/>
      <c r="J31" s="254"/>
      <c r="K31" s="21"/>
    </row>
    <row r="56" ht="32.1" customHeight="1" x14ac:dyDescent="0.2"/>
    <row r="57" ht="32.1" customHeight="1" x14ac:dyDescent="0.2"/>
    <row r="58" ht="32.1" customHeight="1" x14ac:dyDescent="0.2"/>
    <row r="59" ht="32.1" customHeight="1" x14ac:dyDescent="0.2"/>
    <row r="60" ht="32.1" customHeight="1" x14ac:dyDescent="0.2"/>
    <row r="61" ht="32.1" customHeight="1" x14ac:dyDescent="0.2"/>
    <row r="62" ht="32.1" customHeight="1" x14ac:dyDescent="0.2"/>
    <row r="63" ht="32.1" customHeight="1" x14ac:dyDescent="0.2"/>
    <row r="64" ht="32.1" customHeight="1" x14ac:dyDescent="0.2"/>
    <row r="65" ht="32.1" customHeight="1" x14ac:dyDescent="0.2"/>
    <row r="66" ht="32.1" customHeight="1" x14ac:dyDescent="0.2"/>
    <row r="67" ht="32.1" customHeight="1" x14ac:dyDescent="0.2"/>
    <row r="68" ht="32.1" customHeight="1" x14ac:dyDescent="0.2"/>
    <row r="69" ht="32.1" customHeight="1" x14ac:dyDescent="0.2"/>
    <row r="70" ht="32.1" customHeight="1" x14ac:dyDescent="0.2"/>
    <row r="71" ht="32.1" customHeight="1" x14ac:dyDescent="0.2"/>
    <row r="72" ht="32.1" customHeight="1" x14ac:dyDescent="0.2"/>
    <row r="73" ht="32.1" customHeight="1" x14ac:dyDescent="0.2"/>
    <row r="74" ht="32.1" customHeight="1" x14ac:dyDescent="0.2"/>
    <row r="75" ht="32.1" customHeight="1" x14ac:dyDescent="0.2"/>
  </sheetData>
  <mergeCells count="67">
    <mergeCell ref="B31:E31"/>
    <mergeCell ref="F31:J31"/>
    <mergeCell ref="B30:E30"/>
    <mergeCell ref="F30:J30"/>
    <mergeCell ref="B5:R5"/>
    <mergeCell ref="C10:R11"/>
    <mergeCell ref="C14:R14"/>
    <mergeCell ref="C17:R18"/>
    <mergeCell ref="B20:R20"/>
    <mergeCell ref="B28:AF28"/>
    <mergeCell ref="S5:U5"/>
    <mergeCell ref="V5:AF5"/>
    <mergeCell ref="S7:U7"/>
    <mergeCell ref="S10:U11"/>
    <mergeCell ref="S14:U14"/>
    <mergeCell ref="S17:U18"/>
    <mergeCell ref="AG5:AI5"/>
    <mergeCell ref="AJ5:AM5"/>
    <mergeCell ref="S6:U6"/>
    <mergeCell ref="AG6:AI6"/>
    <mergeCell ref="AJ6:AM6"/>
    <mergeCell ref="AG7:AI7"/>
    <mergeCell ref="AJ7:AM7"/>
    <mergeCell ref="C8:R9"/>
    <mergeCell ref="S8:U9"/>
    <mergeCell ref="AG8:AI8"/>
    <mergeCell ref="AJ8:AM8"/>
    <mergeCell ref="AG9:AI9"/>
    <mergeCell ref="AG10:AI10"/>
    <mergeCell ref="AJ10:AM10"/>
    <mergeCell ref="AG11:AI11"/>
    <mergeCell ref="C12:R13"/>
    <mergeCell ref="S12:U13"/>
    <mergeCell ref="AG12:AI12"/>
    <mergeCell ref="AJ12:AM12"/>
    <mergeCell ref="AG14:AI14"/>
    <mergeCell ref="AJ14:AM14"/>
    <mergeCell ref="C15:R16"/>
    <mergeCell ref="S15:U16"/>
    <mergeCell ref="AG15:AI15"/>
    <mergeCell ref="AJ15:AM15"/>
    <mergeCell ref="AG17:AI17"/>
    <mergeCell ref="AJ17:AM17"/>
    <mergeCell ref="B19:R19"/>
    <mergeCell ref="S19:U19"/>
    <mergeCell ref="AG19:AI19"/>
    <mergeCell ref="AJ19:AM19"/>
    <mergeCell ref="S20:U20"/>
    <mergeCell ref="AG20:AI20"/>
    <mergeCell ref="AJ20:AM20"/>
    <mergeCell ref="S21:U21"/>
    <mergeCell ref="AG21:AI21"/>
    <mergeCell ref="AJ21:AM21"/>
    <mergeCell ref="S22:U22"/>
    <mergeCell ref="AG22:AI22"/>
    <mergeCell ref="AJ22:AM22"/>
    <mergeCell ref="S23:U23"/>
    <mergeCell ref="AG23:AI23"/>
    <mergeCell ref="AJ23:AM23"/>
    <mergeCell ref="AG28:AI28"/>
    <mergeCell ref="AJ28:AM28"/>
    <mergeCell ref="S24:U24"/>
    <mergeCell ref="AG24:AI24"/>
    <mergeCell ref="AJ24:AM24"/>
    <mergeCell ref="S27:U27"/>
    <mergeCell ref="AG27:AI27"/>
    <mergeCell ref="AJ27:AM27"/>
  </mergeCells>
  <phoneticPr fontId="4"/>
  <printOptions horizontalCentered="1"/>
  <pageMargins left="0.59055118110236227" right="0.19685039370078741" top="0.35433070866141736" bottom="0.39370078740157483" header="0" footer="0.19685039370078741"/>
  <pageSetup paperSize="9" scale="9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90"/>
  <sheetViews>
    <sheetView showGridLines="0" view="pageBreakPreview" zoomScaleNormal="100" zoomScaleSheetLayoutView="100" zoomScalePageLayoutView="80" workbookViewId="0">
      <selection sqref="A1:XFD1048576"/>
    </sheetView>
  </sheetViews>
  <sheetFormatPr defaultColWidth="9" defaultRowHeight="13.2" x14ac:dyDescent="0.2"/>
  <cols>
    <col min="1" max="1" width="1.88671875" style="1" customWidth="1"/>
    <col min="2" max="2" width="2.109375" style="1" customWidth="1"/>
    <col min="3" max="3" width="3.6640625" style="1" customWidth="1"/>
    <col min="4" max="4" width="34.6640625" style="1" customWidth="1"/>
    <col min="5" max="5" width="35.6640625" style="1" hidden="1" customWidth="1"/>
    <col min="6" max="8" width="10.6640625" style="1" customWidth="1"/>
    <col min="9" max="9" width="4.6640625" style="1" customWidth="1"/>
    <col min="10" max="10" width="12.21875" style="1" customWidth="1"/>
    <col min="11" max="11" width="20.6640625" style="1" customWidth="1"/>
    <col min="12" max="24" width="3.6640625" style="1" customWidth="1"/>
    <col min="25" max="16384" width="9" style="1"/>
  </cols>
  <sheetData>
    <row r="1" spans="2:11" ht="15" customHeight="1" x14ac:dyDescent="0.2">
      <c r="B1" s="1" t="s">
        <v>162</v>
      </c>
      <c r="C1" s="7"/>
      <c r="D1" s="7"/>
      <c r="E1" s="7"/>
    </row>
    <row r="2" spans="2:11" ht="11.25" customHeight="1" x14ac:dyDescent="0.2">
      <c r="C2" s="7"/>
      <c r="D2" s="7"/>
      <c r="E2" s="7"/>
    </row>
    <row r="3" spans="2:11" ht="24" customHeight="1" x14ac:dyDescent="0.2">
      <c r="B3" s="228" t="s">
        <v>20</v>
      </c>
      <c r="C3" s="11"/>
      <c r="D3" s="11"/>
      <c r="E3" s="11"/>
      <c r="K3" s="171"/>
    </row>
    <row r="4" spans="2:11" ht="18" customHeight="1" x14ac:dyDescent="0.2">
      <c r="B4" s="223"/>
      <c r="C4" s="11"/>
      <c r="D4" s="11"/>
      <c r="E4" s="11"/>
      <c r="K4" s="28" t="s">
        <v>204</v>
      </c>
    </row>
    <row r="5" spans="2:11" ht="15" customHeight="1" x14ac:dyDescent="0.2">
      <c r="B5" s="264" t="s">
        <v>147</v>
      </c>
      <c r="C5" s="265"/>
      <c r="D5" s="265"/>
      <c r="E5" s="266"/>
      <c r="F5" s="214" t="s">
        <v>144</v>
      </c>
      <c r="G5" s="215" t="s">
        <v>145</v>
      </c>
      <c r="H5" s="215" t="s">
        <v>146</v>
      </c>
      <c r="I5" s="215" t="s">
        <v>142</v>
      </c>
      <c r="J5" s="215" t="s">
        <v>155</v>
      </c>
      <c r="K5" s="216"/>
    </row>
    <row r="6" spans="2:11" ht="38.1" customHeight="1" x14ac:dyDescent="0.2">
      <c r="B6" s="258"/>
      <c r="C6" s="259"/>
      <c r="D6" s="259"/>
      <c r="E6" s="267"/>
      <c r="F6" s="234" t="s">
        <v>159</v>
      </c>
      <c r="G6" s="235" t="s">
        <v>197</v>
      </c>
      <c r="H6" s="234" t="s">
        <v>156</v>
      </c>
      <c r="I6" s="234" t="s">
        <v>196</v>
      </c>
      <c r="J6" s="234" t="s">
        <v>199</v>
      </c>
      <c r="K6" s="213" t="s">
        <v>143</v>
      </c>
    </row>
    <row r="7" spans="2:11" ht="21.9" customHeight="1" x14ac:dyDescent="0.2">
      <c r="B7" s="200" t="s">
        <v>215</v>
      </c>
      <c r="C7" s="176"/>
      <c r="D7" s="176"/>
      <c r="E7" s="176"/>
      <c r="F7" s="181"/>
      <c r="G7" s="173"/>
      <c r="H7" s="173"/>
      <c r="I7" s="175"/>
      <c r="J7" s="207"/>
      <c r="K7" s="174"/>
    </row>
    <row r="8" spans="2:11" ht="37.200000000000003" customHeight="1" x14ac:dyDescent="0.2">
      <c r="B8" s="167"/>
      <c r="C8" s="260" t="s">
        <v>149</v>
      </c>
      <c r="D8" s="269" t="s">
        <v>225</v>
      </c>
      <c r="E8" s="208"/>
      <c r="F8" s="208"/>
      <c r="G8" s="208"/>
      <c r="H8" s="203">
        <f t="shared" ref="H8:H11" si="0">F8-G8</f>
        <v>0</v>
      </c>
      <c r="I8" s="194" t="str">
        <f t="shared" ref="I8:I11" si="1">IF(ISBLANK(F8),"",1/2)</f>
        <v/>
      </c>
      <c r="J8" s="132" t="str">
        <f t="shared" ref="J8:J11" si="2">IF(ISBLANK(F8),"",ROUNDDOWN(H8*I8,0))</f>
        <v/>
      </c>
      <c r="K8" s="222"/>
    </row>
    <row r="9" spans="2:11" ht="37.200000000000003" customHeight="1" x14ac:dyDescent="0.2">
      <c r="B9" s="167"/>
      <c r="C9" s="261"/>
      <c r="D9" s="270"/>
      <c r="E9" s="208"/>
      <c r="F9" s="209"/>
      <c r="G9" s="210"/>
      <c r="H9" s="203">
        <f t="shared" si="0"/>
        <v>0</v>
      </c>
      <c r="I9" s="194" t="str">
        <f t="shared" si="1"/>
        <v/>
      </c>
      <c r="J9" s="132" t="str">
        <f t="shared" si="2"/>
        <v/>
      </c>
      <c r="K9" s="212"/>
    </row>
    <row r="10" spans="2:11" ht="18" customHeight="1" x14ac:dyDescent="0.2">
      <c r="B10" s="255"/>
      <c r="C10" s="260" t="s">
        <v>173</v>
      </c>
      <c r="D10" s="277" t="s">
        <v>153</v>
      </c>
      <c r="E10" s="208"/>
      <c r="F10" s="208"/>
      <c r="G10" s="208"/>
      <c r="H10" s="203">
        <f t="shared" si="0"/>
        <v>0</v>
      </c>
      <c r="I10" s="194" t="str">
        <f t="shared" si="1"/>
        <v/>
      </c>
      <c r="J10" s="132" t="str">
        <f t="shared" si="2"/>
        <v/>
      </c>
      <c r="K10" s="222"/>
    </row>
    <row r="11" spans="2:11" ht="18" customHeight="1" x14ac:dyDescent="0.2">
      <c r="B11" s="255"/>
      <c r="C11" s="261"/>
      <c r="D11" s="278"/>
      <c r="E11" s="208"/>
      <c r="F11" s="209"/>
      <c r="G11" s="210"/>
      <c r="H11" s="203">
        <f t="shared" si="0"/>
        <v>0</v>
      </c>
      <c r="I11" s="194" t="str">
        <f t="shared" si="1"/>
        <v/>
      </c>
      <c r="J11" s="132" t="str">
        <f t="shared" si="2"/>
        <v/>
      </c>
      <c r="K11" s="212"/>
    </row>
    <row r="12" spans="2:11" ht="11.1" customHeight="1" x14ac:dyDescent="0.15">
      <c r="B12" s="256" t="s">
        <v>148</v>
      </c>
      <c r="C12" s="257"/>
      <c r="D12" s="257"/>
      <c r="E12" s="220"/>
      <c r="F12" s="273">
        <f>SUBTOTAL(9,F8:F11)</f>
        <v>0</v>
      </c>
      <c r="G12" s="273" t="s">
        <v>174</v>
      </c>
      <c r="H12" s="273">
        <f>SUBTOTAL(9,H8:H11)</f>
        <v>0</v>
      </c>
      <c r="I12" s="275" t="s">
        <v>139</v>
      </c>
      <c r="J12" s="273">
        <f>IF(SUBTOTAL(9,J8:J11)&gt;270000,270000,ROUNDDOWN(SUBTOTAL(9,J8:J11),-3))</f>
        <v>0</v>
      </c>
      <c r="K12" s="219" t="str">
        <f>IF(J12=0,"",SUBTOTAL(9,J8:J11))</f>
        <v/>
      </c>
    </row>
    <row r="13" spans="2:11" ht="21.9" customHeight="1" x14ac:dyDescent="0.2">
      <c r="B13" s="258"/>
      <c r="C13" s="259"/>
      <c r="D13" s="259"/>
      <c r="E13" s="221"/>
      <c r="F13" s="274"/>
      <c r="G13" s="274"/>
      <c r="H13" s="274"/>
      <c r="I13" s="276"/>
      <c r="J13" s="274"/>
      <c r="K13" s="218" t="s">
        <v>198</v>
      </c>
    </row>
    <row r="14" spans="2:11" ht="21.9" customHeight="1" x14ac:dyDescent="0.2">
      <c r="B14" s="200" t="s">
        <v>179</v>
      </c>
      <c r="C14" s="176"/>
      <c r="D14" s="176"/>
      <c r="E14" s="176"/>
      <c r="F14" s="181"/>
      <c r="G14" s="173"/>
      <c r="H14" s="173"/>
      <c r="I14" s="175"/>
      <c r="J14" s="207"/>
      <c r="K14" s="174"/>
    </row>
    <row r="15" spans="2:11" ht="18" customHeight="1" x14ac:dyDescent="0.2">
      <c r="B15" s="167"/>
      <c r="C15" s="260" t="s">
        <v>149</v>
      </c>
      <c r="D15" s="269" t="s">
        <v>175</v>
      </c>
      <c r="E15" s="208"/>
      <c r="F15" s="208"/>
      <c r="G15" s="208"/>
      <c r="H15" s="203">
        <f t="shared" ref="H15:H22" si="3">F15-G15</f>
        <v>0</v>
      </c>
      <c r="I15" s="194" t="str">
        <f t="shared" ref="I15:I22" si="4">IF(ISBLANK(F15),"",1/2)</f>
        <v/>
      </c>
      <c r="J15" s="132" t="str">
        <f t="shared" ref="J15:J22" si="5">IF(ISBLANK(F15),"",ROUNDDOWN(H15*I15,0))</f>
        <v/>
      </c>
      <c r="K15" s="222"/>
    </row>
    <row r="16" spans="2:11" ht="18" customHeight="1" x14ac:dyDescent="0.2">
      <c r="B16" s="167"/>
      <c r="C16" s="261"/>
      <c r="D16" s="270"/>
      <c r="E16" s="208"/>
      <c r="F16" s="209"/>
      <c r="G16" s="210"/>
      <c r="H16" s="203">
        <f t="shared" si="3"/>
        <v>0</v>
      </c>
      <c r="I16" s="194" t="str">
        <f t="shared" si="4"/>
        <v/>
      </c>
      <c r="J16" s="132" t="str">
        <f t="shared" si="5"/>
        <v/>
      </c>
      <c r="K16" s="212"/>
    </row>
    <row r="17" spans="2:11" ht="18" customHeight="1" x14ac:dyDescent="0.2">
      <c r="B17" s="268"/>
      <c r="C17" s="260" t="s">
        <v>150</v>
      </c>
      <c r="D17" s="271" t="s">
        <v>186</v>
      </c>
      <c r="E17" s="208"/>
      <c r="F17" s="208"/>
      <c r="G17" s="208"/>
      <c r="H17" s="203">
        <f t="shared" si="3"/>
        <v>0</v>
      </c>
      <c r="I17" s="194" t="str">
        <f t="shared" si="4"/>
        <v/>
      </c>
      <c r="J17" s="132" t="str">
        <f t="shared" si="5"/>
        <v/>
      </c>
      <c r="K17" s="222"/>
    </row>
    <row r="18" spans="2:11" ht="18" customHeight="1" x14ac:dyDescent="0.2">
      <c r="B18" s="268"/>
      <c r="C18" s="261"/>
      <c r="D18" s="272"/>
      <c r="E18" s="208"/>
      <c r="F18" s="209"/>
      <c r="G18" s="210"/>
      <c r="H18" s="203">
        <f t="shared" si="3"/>
        <v>0</v>
      </c>
      <c r="I18" s="194" t="str">
        <f t="shared" si="4"/>
        <v/>
      </c>
      <c r="J18" s="132" t="str">
        <f t="shared" si="5"/>
        <v/>
      </c>
      <c r="K18" s="212"/>
    </row>
    <row r="19" spans="2:11" ht="18" customHeight="1" x14ac:dyDescent="0.2">
      <c r="B19" s="255"/>
      <c r="C19" s="260" t="s">
        <v>151</v>
      </c>
      <c r="D19" s="271" t="s">
        <v>226</v>
      </c>
      <c r="E19" s="208"/>
      <c r="F19" s="208"/>
      <c r="G19" s="208"/>
      <c r="H19" s="203">
        <f t="shared" si="3"/>
        <v>0</v>
      </c>
      <c r="I19" s="194" t="str">
        <f t="shared" si="4"/>
        <v/>
      </c>
      <c r="J19" s="132" t="str">
        <f t="shared" si="5"/>
        <v/>
      </c>
      <c r="K19" s="222"/>
    </row>
    <row r="20" spans="2:11" ht="18" customHeight="1" x14ac:dyDescent="0.2">
      <c r="B20" s="255"/>
      <c r="C20" s="261"/>
      <c r="D20" s="272"/>
      <c r="E20" s="208"/>
      <c r="F20" s="209"/>
      <c r="G20" s="210"/>
      <c r="H20" s="203">
        <f t="shared" si="3"/>
        <v>0</v>
      </c>
      <c r="I20" s="194" t="str">
        <f t="shared" si="4"/>
        <v/>
      </c>
      <c r="J20" s="132" t="str">
        <f t="shared" si="5"/>
        <v/>
      </c>
      <c r="K20" s="212"/>
    </row>
    <row r="21" spans="2:11" ht="18" customHeight="1" x14ac:dyDescent="0.2">
      <c r="B21" s="255"/>
      <c r="C21" s="260" t="s">
        <v>152</v>
      </c>
      <c r="D21" s="277" t="s">
        <v>153</v>
      </c>
      <c r="E21" s="208"/>
      <c r="F21" s="208"/>
      <c r="G21" s="208"/>
      <c r="H21" s="203">
        <f t="shared" si="3"/>
        <v>0</v>
      </c>
      <c r="I21" s="194" t="str">
        <f t="shared" si="4"/>
        <v/>
      </c>
      <c r="J21" s="132" t="str">
        <f t="shared" si="5"/>
        <v/>
      </c>
      <c r="K21" s="222"/>
    </row>
    <row r="22" spans="2:11" ht="18" customHeight="1" x14ac:dyDescent="0.2">
      <c r="B22" s="255"/>
      <c r="C22" s="261"/>
      <c r="D22" s="278"/>
      <c r="E22" s="208"/>
      <c r="F22" s="209"/>
      <c r="G22" s="210"/>
      <c r="H22" s="203">
        <f t="shared" si="3"/>
        <v>0</v>
      </c>
      <c r="I22" s="194" t="str">
        <f t="shared" si="4"/>
        <v/>
      </c>
      <c r="J22" s="132" t="str">
        <f t="shared" si="5"/>
        <v/>
      </c>
      <c r="K22" s="212"/>
    </row>
    <row r="23" spans="2:11" ht="11.1" customHeight="1" x14ac:dyDescent="0.15">
      <c r="B23" s="256" t="s">
        <v>148</v>
      </c>
      <c r="C23" s="257"/>
      <c r="D23" s="257"/>
      <c r="E23" s="220"/>
      <c r="F23" s="273">
        <f>SUBTOTAL(9,F15:F22)</f>
        <v>0</v>
      </c>
      <c r="G23" s="273" t="s">
        <v>139</v>
      </c>
      <c r="H23" s="273">
        <f>SUBTOTAL(9,H15:H22)</f>
        <v>0</v>
      </c>
      <c r="I23" s="275" t="s">
        <v>139</v>
      </c>
      <c r="J23" s="273">
        <f>IF(SUBTOTAL(9,J15:J22)&gt;544000,544000,ROUNDDOWN(SUBTOTAL(9,J15:J22),-3))</f>
        <v>0</v>
      </c>
      <c r="K23" s="219" t="str">
        <f>IF(J23=0,"",SUBTOTAL(9,J15:J22))</f>
        <v/>
      </c>
    </row>
    <row r="24" spans="2:11" ht="21.9" customHeight="1" x14ac:dyDescent="0.2">
      <c r="B24" s="258"/>
      <c r="C24" s="259"/>
      <c r="D24" s="259"/>
      <c r="E24" s="221"/>
      <c r="F24" s="274"/>
      <c r="G24" s="274"/>
      <c r="H24" s="274"/>
      <c r="I24" s="276"/>
      <c r="J24" s="274"/>
      <c r="K24" s="218" t="s">
        <v>200</v>
      </c>
    </row>
    <row r="25" spans="2:11" ht="21.9" customHeight="1" x14ac:dyDescent="0.2">
      <c r="B25" s="200" t="s">
        <v>180</v>
      </c>
      <c r="C25" s="176"/>
      <c r="D25" s="176"/>
      <c r="E25" s="176"/>
      <c r="F25" s="181"/>
      <c r="G25" s="173"/>
      <c r="H25" s="173"/>
      <c r="I25" s="175"/>
      <c r="J25" s="207"/>
      <c r="K25" s="174"/>
    </row>
    <row r="26" spans="2:11" ht="18" customHeight="1" x14ac:dyDescent="0.2">
      <c r="B26" s="167"/>
      <c r="C26" s="260" t="s">
        <v>149</v>
      </c>
      <c r="D26" s="269" t="s">
        <v>187</v>
      </c>
      <c r="E26" s="208"/>
      <c r="F26" s="208"/>
      <c r="G26" s="208"/>
      <c r="H26" s="203">
        <f t="shared" ref="H26:H31" si="6">F26-G26</f>
        <v>0</v>
      </c>
      <c r="I26" s="194" t="str">
        <f t="shared" ref="I26:I31" si="7">IF(ISBLANK(F26),"",1/2)</f>
        <v/>
      </c>
      <c r="J26" s="132" t="str">
        <f t="shared" ref="J26:J31" si="8">IF(ISBLANK(F26),"",ROUNDDOWN(H26*I26,0))</f>
        <v/>
      </c>
      <c r="K26" s="222"/>
    </row>
    <row r="27" spans="2:11" ht="18" customHeight="1" x14ac:dyDescent="0.2">
      <c r="B27" s="167"/>
      <c r="C27" s="261"/>
      <c r="D27" s="270"/>
      <c r="E27" s="208"/>
      <c r="F27" s="209"/>
      <c r="G27" s="210"/>
      <c r="H27" s="203">
        <f t="shared" si="6"/>
        <v>0</v>
      </c>
      <c r="I27" s="194" t="str">
        <f t="shared" si="7"/>
        <v/>
      </c>
      <c r="J27" s="132" t="str">
        <f t="shared" si="8"/>
        <v/>
      </c>
      <c r="K27" s="212"/>
    </row>
    <row r="28" spans="2:11" ht="18" customHeight="1" x14ac:dyDescent="0.2">
      <c r="B28" s="268"/>
      <c r="C28" s="260" t="s">
        <v>150</v>
      </c>
      <c r="D28" s="271" t="s">
        <v>188</v>
      </c>
      <c r="E28" s="208"/>
      <c r="F28" s="208"/>
      <c r="G28" s="208"/>
      <c r="H28" s="203">
        <f t="shared" si="6"/>
        <v>0</v>
      </c>
      <c r="I28" s="194" t="str">
        <f t="shared" si="7"/>
        <v/>
      </c>
      <c r="J28" s="132" t="str">
        <f t="shared" si="8"/>
        <v/>
      </c>
      <c r="K28" s="222"/>
    </row>
    <row r="29" spans="2:11" ht="18" customHeight="1" x14ac:dyDescent="0.2">
      <c r="B29" s="268"/>
      <c r="C29" s="261"/>
      <c r="D29" s="272"/>
      <c r="E29" s="208"/>
      <c r="F29" s="209"/>
      <c r="G29" s="210"/>
      <c r="H29" s="203">
        <f t="shared" si="6"/>
        <v>0</v>
      </c>
      <c r="I29" s="194" t="str">
        <f t="shared" si="7"/>
        <v/>
      </c>
      <c r="J29" s="132" t="str">
        <f t="shared" si="8"/>
        <v/>
      </c>
      <c r="K29" s="212"/>
    </row>
    <row r="30" spans="2:11" ht="18" customHeight="1" x14ac:dyDescent="0.2">
      <c r="B30" s="255"/>
      <c r="C30" s="260" t="s">
        <v>176</v>
      </c>
      <c r="D30" s="271" t="s">
        <v>189</v>
      </c>
      <c r="E30" s="208"/>
      <c r="F30" s="208"/>
      <c r="G30" s="208"/>
      <c r="H30" s="203">
        <f t="shared" si="6"/>
        <v>0</v>
      </c>
      <c r="I30" s="194" t="str">
        <f t="shared" si="7"/>
        <v/>
      </c>
      <c r="J30" s="132" t="str">
        <f t="shared" si="8"/>
        <v/>
      </c>
      <c r="K30" s="222"/>
    </row>
    <row r="31" spans="2:11" ht="18" customHeight="1" x14ac:dyDescent="0.2">
      <c r="B31" s="255"/>
      <c r="C31" s="261"/>
      <c r="D31" s="272"/>
      <c r="E31" s="208"/>
      <c r="F31" s="209"/>
      <c r="G31" s="210"/>
      <c r="H31" s="203">
        <f t="shared" si="6"/>
        <v>0</v>
      </c>
      <c r="I31" s="194" t="str">
        <f t="shared" si="7"/>
        <v/>
      </c>
      <c r="J31" s="132" t="str">
        <f t="shared" si="8"/>
        <v/>
      </c>
      <c r="K31" s="212"/>
    </row>
    <row r="32" spans="2:11" ht="11.1" customHeight="1" x14ac:dyDescent="0.15">
      <c r="B32" s="256" t="s">
        <v>148</v>
      </c>
      <c r="C32" s="257"/>
      <c r="D32" s="257"/>
      <c r="E32" s="220"/>
      <c r="F32" s="273">
        <f>SUBTOTAL(9,F26:F31)</f>
        <v>0</v>
      </c>
      <c r="G32" s="273" t="s">
        <v>157</v>
      </c>
      <c r="H32" s="273">
        <f>SUBTOTAL(9,H26:H31)</f>
        <v>0</v>
      </c>
      <c r="I32" s="275" t="s">
        <v>139</v>
      </c>
      <c r="J32" s="273">
        <f>IF(SUBTOTAL(9,J26:J31)&gt;77000,77000,ROUNDDOWN(SUBTOTAL(9,J26:J31),-3))</f>
        <v>0</v>
      </c>
      <c r="K32" s="219" t="str">
        <f>IF(J32=0,"",SUBTOTAL(9,J26:J31))</f>
        <v/>
      </c>
    </row>
    <row r="33" spans="2:11" ht="21.9" customHeight="1" x14ac:dyDescent="0.2">
      <c r="B33" s="258"/>
      <c r="C33" s="259"/>
      <c r="D33" s="259"/>
      <c r="E33" s="221"/>
      <c r="F33" s="274"/>
      <c r="G33" s="274"/>
      <c r="H33" s="274"/>
      <c r="I33" s="276"/>
      <c r="J33" s="274"/>
      <c r="K33" s="218" t="s">
        <v>201</v>
      </c>
    </row>
    <row r="34" spans="2:11" ht="21.9" customHeight="1" x14ac:dyDescent="0.2">
      <c r="B34" s="166" t="s">
        <v>181</v>
      </c>
      <c r="C34" s="204"/>
      <c r="D34" s="170"/>
      <c r="E34" s="170"/>
      <c r="F34" s="177"/>
      <c r="G34" s="178"/>
      <c r="H34" s="178"/>
      <c r="I34" s="179"/>
      <c r="J34" s="178"/>
      <c r="K34" s="180"/>
    </row>
    <row r="35" spans="2:11" ht="18" customHeight="1" x14ac:dyDescent="0.2">
      <c r="B35" s="268"/>
      <c r="C35" s="260" t="s">
        <v>149</v>
      </c>
      <c r="D35" s="271" t="s">
        <v>208</v>
      </c>
      <c r="E35" s="172"/>
      <c r="F35" s="208"/>
      <c r="G35" s="208"/>
      <c r="H35" s="208"/>
      <c r="I35" s="208"/>
      <c r="J35" s="208"/>
      <c r="K35" s="222"/>
    </row>
    <row r="36" spans="2:11" ht="18" customHeight="1" x14ac:dyDescent="0.2">
      <c r="B36" s="268"/>
      <c r="C36" s="261"/>
      <c r="D36" s="272"/>
      <c r="E36" s="199"/>
      <c r="F36" s="209"/>
      <c r="G36" s="210"/>
      <c r="H36" s="210"/>
      <c r="I36" s="211"/>
      <c r="J36" s="202"/>
      <c r="K36" s="212"/>
    </row>
    <row r="37" spans="2:11" ht="18" customHeight="1" x14ac:dyDescent="0.2">
      <c r="B37" s="255"/>
      <c r="C37" s="260" t="s">
        <v>150</v>
      </c>
      <c r="D37" s="262" t="s">
        <v>209</v>
      </c>
      <c r="E37" s="205"/>
      <c r="F37" s="208"/>
      <c r="G37" s="208"/>
      <c r="H37" s="208"/>
      <c r="I37" s="208"/>
      <c r="J37" s="208"/>
      <c r="K37" s="222"/>
    </row>
    <row r="38" spans="2:11" ht="18" customHeight="1" x14ac:dyDescent="0.2">
      <c r="B38" s="255"/>
      <c r="C38" s="261"/>
      <c r="D38" s="263"/>
      <c r="E38" s="199"/>
      <c r="F38" s="209"/>
      <c r="G38" s="210"/>
      <c r="H38" s="210"/>
      <c r="I38" s="211"/>
      <c r="J38" s="202"/>
      <c r="K38" s="212"/>
    </row>
    <row r="39" spans="2:11" ht="18" customHeight="1" x14ac:dyDescent="0.2">
      <c r="B39" s="168"/>
      <c r="C39" s="260" t="s">
        <v>176</v>
      </c>
      <c r="D39" s="262" t="s">
        <v>153</v>
      </c>
      <c r="E39" s="201"/>
      <c r="F39" s="208"/>
      <c r="G39" s="208"/>
      <c r="H39" s="208"/>
      <c r="I39" s="208"/>
      <c r="J39" s="208"/>
      <c r="K39" s="222"/>
    </row>
    <row r="40" spans="2:11" ht="18" customHeight="1" x14ac:dyDescent="0.2">
      <c r="B40" s="217"/>
      <c r="C40" s="261"/>
      <c r="D40" s="263"/>
      <c r="E40" s="199"/>
      <c r="F40" s="209"/>
      <c r="G40" s="210"/>
      <c r="H40" s="210"/>
      <c r="I40" s="211"/>
      <c r="J40" s="202"/>
      <c r="K40" s="212"/>
    </row>
    <row r="41" spans="2:11" ht="11.1" customHeight="1" x14ac:dyDescent="0.15">
      <c r="B41" s="256" t="s">
        <v>148</v>
      </c>
      <c r="C41" s="257"/>
      <c r="D41" s="257"/>
      <c r="E41" s="220"/>
      <c r="F41" s="273">
        <f>SUBTOTAL(9,F35:F40)</f>
        <v>0</v>
      </c>
      <c r="G41" s="273" t="s">
        <v>157</v>
      </c>
      <c r="H41" s="273">
        <f>SUBTOTAL(9,H35:H40)</f>
        <v>0</v>
      </c>
      <c r="I41" s="275" t="s">
        <v>139</v>
      </c>
      <c r="J41" s="273">
        <f>IF(SUBTOTAL(9,J35:J40)&gt;109000,109000,ROUNDDOWN(SUBTOTAL(9,J35:J40),-3))</f>
        <v>0</v>
      </c>
      <c r="K41" s="219" t="str">
        <f>IF(J41=0,"",SUBTOTAL(9,J35:J40))</f>
        <v/>
      </c>
    </row>
    <row r="42" spans="2:11" ht="21.9" customHeight="1" x14ac:dyDescent="0.2">
      <c r="B42" s="258"/>
      <c r="C42" s="259"/>
      <c r="D42" s="259"/>
      <c r="E42" s="221"/>
      <c r="F42" s="274"/>
      <c r="G42" s="274"/>
      <c r="H42" s="274"/>
      <c r="I42" s="276"/>
      <c r="J42" s="274"/>
      <c r="K42" s="218" t="s">
        <v>202</v>
      </c>
    </row>
    <row r="43" spans="2:11" ht="21.9" customHeight="1" x14ac:dyDescent="0.2">
      <c r="B43" s="166" t="s">
        <v>216</v>
      </c>
      <c r="C43" s="204"/>
      <c r="D43" s="170"/>
      <c r="E43" s="170"/>
      <c r="F43" s="177"/>
      <c r="G43" s="178"/>
      <c r="H43" s="178"/>
      <c r="I43" s="179"/>
      <c r="J43" s="178"/>
      <c r="K43" s="180"/>
    </row>
    <row r="44" spans="2:11" ht="18" customHeight="1" x14ac:dyDescent="0.2">
      <c r="B44" s="268"/>
      <c r="C44" s="260" t="s">
        <v>149</v>
      </c>
      <c r="D44" s="271" t="s">
        <v>217</v>
      </c>
      <c r="E44" s="172"/>
      <c r="F44" s="208"/>
      <c r="G44" s="208"/>
      <c r="H44" s="208"/>
      <c r="I44" s="208"/>
      <c r="J44" s="208"/>
      <c r="K44" s="222"/>
    </row>
    <row r="45" spans="2:11" ht="18" customHeight="1" x14ac:dyDescent="0.2">
      <c r="B45" s="268"/>
      <c r="C45" s="261"/>
      <c r="D45" s="272"/>
      <c r="E45" s="199"/>
      <c r="F45" s="209"/>
      <c r="G45" s="210"/>
      <c r="H45" s="210"/>
      <c r="I45" s="211"/>
      <c r="J45" s="202"/>
      <c r="K45" s="212"/>
    </row>
    <row r="46" spans="2:11" ht="18" customHeight="1" x14ac:dyDescent="0.2">
      <c r="B46" s="255"/>
      <c r="C46" s="260" t="s">
        <v>150</v>
      </c>
      <c r="D46" s="262" t="s">
        <v>218</v>
      </c>
      <c r="E46" s="205"/>
      <c r="F46" s="208"/>
      <c r="G46" s="208"/>
      <c r="H46" s="208"/>
      <c r="I46" s="208"/>
      <c r="J46" s="208"/>
      <c r="K46" s="222"/>
    </row>
    <row r="47" spans="2:11" ht="18" customHeight="1" x14ac:dyDescent="0.2">
      <c r="B47" s="255"/>
      <c r="C47" s="261"/>
      <c r="D47" s="263"/>
      <c r="E47" s="199"/>
      <c r="F47" s="209"/>
      <c r="G47" s="210"/>
      <c r="H47" s="210"/>
      <c r="I47" s="211"/>
      <c r="J47" s="202"/>
      <c r="K47" s="212"/>
    </row>
    <row r="48" spans="2:11" x14ac:dyDescent="0.15">
      <c r="B48" s="256" t="s">
        <v>148</v>
      </c>
      <c r="C48" s="257"/>
      <c r="D48" s="257"/>
      <c r="E48" s="220"/>
      <c r="F48" s="273">
        <f>SUBTOTAL(9,F44:F47)</f>
        <v>0</v>
      </c>
      <c r="G48" s="273" t="s">
        <v>139</v>
      </c>
      <c r="H48" s="273">
        <f>SUBTOTAL(9,H44:H47)</f>
        <v>0</v>
      </c>
      <c r="I48" s="275" t="s">
        <v>139</v>
      </c>
      <c r="J48" s="273">
        <f>IF(SUBTOTAL(9,J44:J47)&gt;109000,109000,ROUNDDOWN(SUBTOTAL(9,J44:J47),-3))</f>
        <v>0</v>
      </c>
      <c r="K48" s="219" t="str">
        <f>IF(J48=0,"",SUBTOTAL(9,J44:J47))</f>
        <v/>
      </c>
    </row>
    <row r="49" spans="1:11" x14ac:dyDescent="0.2">
      <c r="B49" s="258"/>
      <c r="C49" s="259"/>
      <c r="D49" s="259"/>
      <c r="E49" s="221"/>
      <c r="F49" s="274"/>
      <c r="G49" s="274"/>
      <c r="H49" s="274"/>
      <c r="I49" s="276"/>
      <c r="J49" s="274"/>
      <c r="K49" s="218" t="s">
        <v>219</v>
      </c>
    </row>
    <row r="50" spans="1:11" x14ac:dyDescent="0.2">
      <c r="B50" s="242"/>
      <c r="C50" s="169"/>
      <c r="D50" s="169"/>
      <c r="E50" s="206"/>
      <c r="F50" s="165"/>
      <c r="G50" s="165"/>
      <c r="H50" s="165"/>
      <c r="J50" s="165"/>
      <c r="K50" s="165"/>
    </row>
    <row r="51" spans="1:11" x14ac:dyDescent="0.2">
      <c r="A51" s="39"/>
      <c r="B51" s="39" t="s">
        <v>92</v>
      </c>
      <c r="C51" s="165"/>
      <c r="D51" s="165"/>
      <c r="E51" s="165"/>
      <c r="F51" s="165"/>
      <c r="G51" s="165"/>
      <c r="H51" s="165"/>
      <c r="J51" s="165"/>
      <c r="K51" s="165"/>
    </row>
    <row r="52" spans="1:11" x14ac:dyDescent="0.2">
      <c r="A52" s="39"/>
      <c r="B52" s="39" t="s">
        <v>154</v>
      </c>
      <c r="C52" s="165"/>
      <c r="D52" s="165"/>
      <c r="E52" s="165"/>
      <c r="F52" s="165"/>
      <c r="G52" s="165"/>
      <c r="H52" s="165"/>
      <c r="J52" s="165"/>
      <c r="K52" s="165"/>
    </row>
    <row r="53" spans="1:11" x14ac:dyDescent="0.2">
      <c r="A53" s="420"/>
      <c r="B53" s="239"/>
      <c r="C53" s="239"/>
      <c r="D53" s="239"/>
      <c r="E53" s="240"/>
      <c r="F53" s="40"/>
      <c r="G53" s="40"/>
      <c r="H53" s="420"/>
      <c r="I53" s="420"/>
      <c r="J53" s="420"/>
      <c r="K53" s="420"/>
    </row>
    <row r="54" spans="1:11" x14ac:dyDescent="0.2">
      <c r="A54" s="420"/>
      <c r="B54" s="421"/>
      <c r="C54" s="421"/>
      <c r="D54" s="421"/>
      <c r="E54" s="422"/>
      <c r="F54" s="420"/>
      <c r="G54" s="420"/>
      <c r="H54" s="420"/>
      <c r="I54" s="420"/>
      <c r="J54" s="420"/>
      <c r="K54" s="420"/>
    </row>
    <row r="55" spans="1:11" x14ac:dyDescent="0.2">
      <c r="A55" s="420"/>
      <c r="B55" s="421"/>
      <c r="C55" s="421"/>
      <c r="D55" s="421"/>
      <c r="E55" s="422"/>
      <c r="F55" s="420"/>
      <c r="G55" s="420"/>
      <c r="H55" s="420"/>
      <c r="I55" s="420"/>
      <c r="J55" s="420"/>
      <c r="K55" s="420"/>
    </row>
    <row r="71" ht="32.1" customHeight="1" x14ac:dyDescent="0.2"/>
    <row r="72" ht="32.1" customHeight="1" x14ac:dyDescent="0.2"/>
    <row r="73" ht="32.1" customHeight="1" x14ac:dyDescent="0.2"/>
    <row r="74" ht="32.1" customHeight="1" x14ac:dyDescent="0.2"/>
    <row r="75" ht="32.1" customHeight="1" x14ac:dyDescent="0.2"/>
    <row r="76" ht="32.1" customHeight="1" x14ac:dyDescent="0.2"/>
    <row r="77" ht="32.1" customHeight="1" x14ac:dyDescent="0.2"/>
    <row r="78" ht="32.1" customHeight="1" x14ac:dyDescent="0.2"/>
    <row r="79" ht="32.1" customHeight="1" x14ac:dyDescent="0.2"/>
    <row r="80" ht="32.1" customHeight="1" x14ac:dyDescent="0.2"/>
    <row r="81" ht="32.1" customHeight="1" x14ac:dyDescent="0.2"/>
    <row r="82" ht="32.1" customHeight="1" x14ac:dyDescent="0.2"/>
    <row r="83" ht="32.1" customHeight="1" x14ac:dyDescent="0.2"/>
    <row r="84" ht="32.1" customHeight="1" x14ac:dyDescent="0.2"/>
    <row r="85" ht="32.1" customHeight="1" x14ac:dyDescent="0.2"/>
    <row r="86" ht="32.1" customHeight="1" x14ac:dyDescent="0.2"/>
    <row r="87" ht="32.1" customHeight="1" x14ac:dyDescent="0.2"/>
    <row r="88" ht="32.1" customHeight="1" x14ac:dyDescent="0.2"/>
    <row r="89" ht="32.1" customHeight="1" x14ac:dyDescent="0.2"/>
    <row r="90" ht="32.1" customHeight="1" x14ac:dyDescent="0.2"/>
  </sheetData>
  <mergeCells count="71">
    <mergeCell ref="J48:J49"/>
    <mergeCell ref="B48:D49"/>
    <mergeCell ref="F48:F49"/>
    <mergeCell ref="G48:G49"/>
    <mergeCell ref="H48:H49"/>
    <mergeCell ref="I48:I49"/>
    <mergeCell ref="B10:B11"/>
    <mergeCell ref="C10:C11"/>
    <mergeCell ref="D10:D11"/>
    <mergeCell ref="B12:D13"/>
    <mergeCell ref="F12:F13"/>
    <mergeCell ref="J23:J24"/>
    <mergeCell ref="C8:C9"/>
    <mergeCell ref="D8:D9"/>
    <mergeCell ref="G12:G13"/>
    <mergeCell ref="H12:H13"/>
    <mergeCell ref="I12:I13"/>
    <mergeCell ref="J12:J13"/>
    <mergeCell ref="D15:D16"/>
    <mergeCell ref="B23:D24"/>
    <mergeCell ref="F23:F24"/>
    <mergeCell ref="G23:G24"/>
    <mergeCell ref="H23:H24"/>
    <mergeCell ref="I23:I24"/>
    <mergeCell ref="B19:B20"/>
    <mergeCell ref="C19:C20"/>
    <mergeCell ref="D19:D20"/>
    <mergeCell ref="B21:B22"/>
    <mergeCell ref="C21:C22"/>
    <mergeCell ref="D21:D22"/>
    <mergeCell ref="G41:G42"/>
    <mergeCell ref="F41:F42"/>
    <mergeCell ref="B32:D33"/>
    <mergeCell ref="D35:D36"/>
    <mergeCell ref="H41:H42"/>
    <mergeCell ref="I41:I42"/>
    <mergeCell ref="J41:J42"/>
    <mergeCell ref="F32:F33"/>
    <mergeCell ref="H32:H33"/>
    <mergeCell ref="I32:I33"/>
    <mergeCell ref="J32:J33"/>
    <mergeCell ref="G32:G33"/>
    <mergeCell ref="B5:E6"/>
    <mergeCell ref="B35:B36"/>
    <mergeCell ref="B28:B29"/>
    <mergeCell ref="B30:B31"/>
    <mergeCell ref="D37:D38"/>
    <mergeCell ref="C26:C27"/>
    <mergeCell ref="C28:C29"/>
    <mergeCell ref="C30:C31"/>
    <mergeCell ref="C35:C36"/>
    <mergeCell ref="D26:D27"/>
    <mergeCell ref="D28:D29"/>
    <mergeCell ref="D30:D31"/>
    <mergeCell ref="C15:C16"/>
    <mergeCell ref="B17:B18"/>
    <mergeCell ref="C17:C18"/>
    <mergeCell ref="D17:D18"/>
    <mergeCell ref="B55:D55"/>
    <mergeCell ref="B54:D54"/>
    <mergeCell ref="B37:B38"/>
    <mergeCell ref="B41:D42"/>
    <mergeCell ref="C37:C38"/>
    <mergeCell ref="C39:C40"/>
    <mergeCell ref="D39:D40"/>
    <mergeCell ref="B44:B45"/>
    <mergeCell ref="C44:C45"/>
    <mergeCell ref="D44:D45"/>
    <mergeCell ref="B46:B47"/>
    <mergeCell ref="C46:C47"/>
    <mergeCell ref="D46:D47"/>
  </mergeCells>
  <phoneticPr fontId="4"/>
  <printOptions horizontalCentered="1"/>
  <pageMargins left="0.59055118110236227" right="0.19685039370078741" top="0.35433070866141736" bottom="0.39370078740157483" header="0" footer="0.19685039370078741"/>
  <pageSetup paperSize="9" scale="77" orientation="portrait" r:id="rId1"/>
  <headerFooter alignWithMargins="0"/>
  <rowBreaks count="1" manualBreakCount="1">
    <brk id="33" min="1"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8"/>
  <sheetViews>
    <sheetView topLeftCell="A25" zoomScaleNormal="100" zoomScaleSheetLayoutView="100" workbookViewId="0">
      <selection activeCell="BG20" sqref="BG20"/>
    </sheetView>
  </sheetViews>
  <sheetFormatPr defaultColWidth="2.109375" defaultRowHeight="15.9" customHeight="1" x14ac:dyDescent="0.2"/>
  <cols>
    <col min="1" max="16384" width="2.109375" style="145"/>
  </cols>
  <sheetData>
    <row r="1" spans="1:41" ht="13.5" customHeight="1" x14ac:dyDescent="0.2"/>
    <row r="2" spans="1:41" ht="15.9" customHeight="1" x14ac:dyDescent="0.2">
      <c r="A2" s="402" t="s">
        <v>130</v>
      </c>
      <c r="B2" s="402"/>
      <c r="C2" s="402"/>
      <c r="D2" s="402"/>
      <c r="E2" s="402"/>
      <c r="F2" s="402"/>
      <c r="G2" s="402"/>
      <c r="H2" s="402"/>
      <c r="I2" s="402"/>
      <c r="J2" s="402"/>
      <c r="K2" s="402"/>
      <c r="L2" s="402"/>
      <c r="M2" s="146"/>
    </row>
    <row r="3" spans="1:41" ht="15.9" customHeight="1" x14ac:dyDescent="0.2">
      <c r="A3" s="146"/>
      <c r="B3" s="146"/>
      <c r="C3" s="146"/>
      <c r="D3" s="146"/>
      <c r="E3" s="146"/>
      <c r="F3" s="146"/>
      <c r="G3" s="146"/>
      <c r="H3" s="146"/>
      <c r="I3" s="146"/>
      <c r="J3" s="146"/>
      <c r="K3" s="146"/>
      <c r="L3" s="146"/>
      <c r="M3" s="146"/>
    </row>
    <row r="4" spans="1:41" s="147" customFormat="1" ht="15.9" customHeight="1" x14ac:dyDescent="0.2">
      <c r="AC4" s="148"/>
      <c r="AD4" s="403" t="s">
        <v>97</v>
      </c>
      <c r="AE4" s="403"/>
      <c r="AF4" s="403"/>
      <c r="AG4" s="403"/>
      <c r="AH4" s="403"/>
      <c r="AI4" s="403"/>
      <c r="AJ4" s="403"/>
      <c r="AK4" s="403"/>
      <c r="AL4" s="403"/>
      <c r="AM4" s="403"/>
    </row>
    <row r="5" spans="1:41" s="147" customFormat="1" ht="15.9" customHeight="1" x14ac:dyDescent="0.2">
      <c r="AC5" s="148"/>
      <c r="AD5" s="149"/>
      <c r="AE5" s="149"/>
      <c r="AF5" s="149"/>
      <c r="AG5" s="149"/>
      <c r="AH5" s="149"/>
      <c r="AI5" s="149"/>
      <c r="AJ5" s="149"/>
      <c r="AK5" s="149"/>
      <c r="AL5" s="149"/>
      <c r="AM5" s="149"/>
    </row>
    <row r="6" spans="1:41" ht="15.9" customHeight="1" x14ac:dyDescent="0.2">
      <c r="B6" s="404" t="s">
        <v>122</v>
      </c>
      <c r="C6" s="404"/>
      <c r="D6" s="404"/>
      <c r="E6" s="404"/>
      <c r="F6" s="404"/>
      <c r="G6" s="404"/>
      <c r="H6" s="404"/>
      <c r="I6" s="404"/>
      <c r="J6" s="404"/>
      <c r="K6" s="404"/>
      <c r="L6" s="404"/>
      <c r="M6" s="404"/>
      <c r="N6" s="404"/>
      <c r="O6" s="404"/>
      <c r="P6" s="147"/>
      <c r="Q6" s="147"/>
      <c r="R6" s="147"/>
      <c r="S6" s="147"/>
    </row>
    <row r="7" spans="1:41" ht="15.9" customHeight="1" x14ac:dyDescent="0.2">
      <c r="O7" s="161"/>
      <c r="P7" s="405" t="s">
        <v>132</v>
      </c>
      <c r="Q7" s="405"/>
      <c r="R7" s="405"/>
      <c r="S7" s="161"/>
      <c r="T7" s="417" t="s">
        <v>98</v>
      </c>
      <c r="U7" s="417"/>
      <c r="V7" s="417"/>
      <c r="W7" s="417"/>
      <c r="X7" s="417"/>
      <c r="Y7" s="417"/>
      <c r="Z7" s="417"/>
      <c r="AA7" s="163"/>
      <c r="AB7" s="406"/>
      <c r="AC7" s="406"/>
      <c r="AD7" s="406"/>
      <c r="AE7" s="406"/>
      <c r="AF7" s="406"/>
      <c r="AG7" s="406"/>
      <c r="AH7" s="406"/>
      <c r="AI7" s="406"/>
      <c r="AJ7" s="406"/>
      <c r="AK7" s="406"/>
      <c r="AL7" s="406"/>
      <c r="AM7" s="406"/>
      <c r="AN7" s="406"/>
    </row>
    <row r="8" spans="1:41" ht="15.9" customHeight="1" x14ac:dyDescent="0.2">
      <c r="N8" s="161"/>
      <c r="O8" s="405" t="s">
        <v>129</v>
      </c>
      <c r="P8" s="405"/>
      <c r="Q8" s="405"/>
      <c r="R8" s="405"/>
      <c r="S8" s="405"/>
      <c r="T8" s="417" t="s">
        <v>123</v>
      </c>
      <c r="U8" s="417"/>
      <c r="V8" s="417"/>
      <c r="W8" s="417"/>
      <c r="X8" s="417"/>
      <c r="Y8" s="417"/>
      <c r="Z8" s="417"/>
      <c r="AA8" s="163"/>
      <c r="AB8" s="406" t="s">
        <v>124</v>
      </c>
      <c r="AC8" s="406"/>
      <c r="AD8" s="406"/>
      <c r="AE8" s="406"/>
      <c r="AF8" s="406"/>
      <c r="AG8" s="406"/>
      <c r="AH8" s="406"/>
      <c r="AI8" s="406"/>
      <c r="AJ8" s="406"/>
      <c r="AK8" s="406"/>
      <c r="AL8" s="406"/>
      <c r="AM8" s="406"/>
      <c r="AN8" s="406"/>
    </row>
    <row r="9" spans="1:41" ht="15.9" customHeight="1" x14ac:dyDescent="0.2">
      <c r="P9" s="161"/>
      <c r="Q9" s="161"/>
      <c r="R9" s="161"/>
      <c r="S9" s="161"/>
      <c r="T9" s="417" t="s">
        <v>125</v>
      </c>
      <c r="U9" s="417"/>
      <c r="V9" s="417"/>
      <c r="W9" s="417"/>
      <c r="X9" s="417"/>
      <c r="Y9" s="417"/>
      <c r="Z9" s="417"/>
      <c r="AA9" s="164"/>
      <c r="AB9" s="416"/>
      <c r="AC9" s="416"/>
      <c r="AD9" s="416"/>
      <c r="AE9" s="416"/>
      <c r="AF9" s="416"/>
      <c r="AG9" s="416"/>
      <c r="AH9" s="416"/>
      <c r="AI9" s="416"/>
      <c r="AJ9" s="416"/>
      <c r="AK9" s="416"/>
      <c r="AL9" s="416"/>
      <c r="AM9" s="416"/>
      <c r="AN9" s="416"/>
    </row>
    <row r="10" spans="1:41" ht="15.9" customHeight="1" x14ac:dyDescent="0.2">
      <c r="P10" s="161"/>
      <c r="Q10" s="161"/>
      <c r="R10" s="161"/>
      <c r="S10" s="161"/>
      <c r="T10" s="417" t="s">
        <v>126</v>
      </c>
      <c r="U10" s="417"/>
      <c r="V10" s="417"/>
      <c r="W10" s="417"/>
      <c r="X10" s="417"/>
      <c r="Y10" s="417"/>
      <c r="Z10" s="417"/>
      <c r="AA10" s="164"/>
      <c r="AB10" s="416"/>
      <c r="AC10" s="416"/>
      <c r="AD10" s="416"/>
      <c r="AE10" s="416"/>
      <c r="AF10" s="416"/>
      <c r="AG10" s="416"/>
      <c r="AH10" s="416"/>
      <c r="AI10" s="416"/>
      <c r="AJ10" s="416"/>
      <c r="AK10" s="416"/>
      <c r="AL10" s="416"/>
      <c r="AM10" s="416"/>
      <c r="AN10" s="416"/>
    </row>
    <row r="11" spans="1:41" ht="15.9" customHeight="1" x14ac:dyDescent="0.2">
      <c r="P11" s="161"/>
      <c r="Q11" s="161"/>
      <c r="R11" s="161"/>
      <c r="S11" s="161"/>
      <c r="T11" s="417" t="s">
        <v>127</v>
      </c>
      <c r="U11" s="417"/>
      <c r="V11" s="417"/>
      <c r="W11" s="417"/>
      <c r="X11" s="417"/>
      <c r="Y11" s="417"/>
      <c r="Z11" s="417"/>
      <c r="AA11" s="164"/>
      <c r="AB11" s="416"/>
      <c r="AC11" s="416"/>
      <c r="AD11" s="416"/>
      <c r="AE11" s="416"/>
      <c r="AF11" s="416"/>
      <c r="AG11" s="416"/>
      <c r="AH11" s="416"/>
      <c r="AI11" s="416"/>
      <c r="AJ11" s="416"/>
      <c r="AK11" s="416"/>
      <c r="AL11" s="416"/>
      <c r="AM11" s="416"/>
      <c r="AN11" s="416"/>
      <c r="AO11" s="162" t="s">
        <v>99</v>
      </c>
    </row>
    <row r="12" spans="1:41" ht="15.9" customHeight="1" x14ac:dyDescent="0.2">
      <c r="P12" s="161"/>
      <c r="Q12" s="161"/>
      <c r="R12" s="161"/>
      <c r="S12" s="161"/>
      <c r="T12" s="417" t="s">
        <v>100</v>
      </c>
      <c r="U12" s="417"/>
      <c r="V12" s="417"/>
      <c r="W12" s="417"/>
      <c r="X12" s="417"/>
      <c r="Y12" s="417"/>
      <c r="Z12" s="417"/>
      <c r="AA12" s="163"/>
      <c r="AB12" s="406"/>
      <c r="AC12" s="406"/>
      <c r="AD12" s="406"/>
      <c r="AE12" s="406"/>
      <c r="AF12" s="406"/>
      <c r="AG12" s="406"/>
      <c r="AH12" s="406"/>
      <c r="AI12" s="406"/>
      <c r="AJ12" s="406"/>
      <c r="AK12" s="406"/>
      <c r="AL12" s="406"/>
      <c r="AM12" s="406"/>
      <c r="AN12" s="406"/>
    </row>
    <row r="13" spans="1:41" ht="15.9" customHeight="1" x14ac:dyDescent="0.2">
      <c r="P13" s="161"/>
      <c r="Q13" s="161"/>
      <c r="R13" s="161"/>
      <c r="S13" s="161"/>
      <c r="T13" s="417" t="s">
        <v>128</v>
      </c>
      <c r="U13" s="417"/>
      <c r="V13" s="417"/>
      <c r="W13" s="417"/>
      <c r="X13" s="417"/>
      <c r="Y13" s="417"/>
      <c r="Z13" s="417"/>
      <c r="AA13" s="163"/>
      <c r="AB13" s="406"/>
      <c r="AC13" s="406"/>
      <c r="AD13" s="406"/>
      <c r="AE13" s="406"/>
      <c r="AF13" s="406"/>
      <c r="AG13" s="406"/>
      <c r="AH13" s="406"/>
      <c r="AI13" s="406"/>
      <c r="AJ13" s="406"/>
      <c r="AK13" s="406"/>
      <c r="AL13" s="406"/>
      <c r="AM13" s="406"/>
      <c r="AN13" s="406"/>
    </row>
    <row r="15" spans="1:41" ht="15.9" customHeight="1" x14ac:dyDescent="0.2">
      <c r="E15" s="407" t="s">
        <v>101</v>
      </c>
      <c r="F15" s="407"/>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150"/>
    </row>
    <row r="16" spans="1:41" ht="15.9" customHeight="1" x14ac:dyDescent="0.2">
      <c r="A16" s="408" t="s">
        <v>131</v>
      </c>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408"/>
      <c r="AK16" s="408"/>
      <c r="AL16" s="408"/>
      <c r="AM16" s="408"/>
      <c r="AN16" s="408"/>
    </row>
    <row r="17" spans="1:45" ht="15.9" customHeight="1" x14ac:dyDescent="0.2">
      <c r="A17" s="408"/>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c r="AN17" s="408"/>
    </row>
    <row r="18" spans="1:45" ht="15.9" customHeight="1" x14ac:dyDescent="0.2">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row>
    <row r="19" spans="1:45" ht="15.9" customHeight="1" x14ac:dyDescent="0.2">
      <c r="B19" s="407" t="s">
        <v>102</v>
      </c>
      <c r="C19" s="407"/>
      <c r="D19" s="407"/>
      <c r="E19" s="407"/>
      <c r="F19" s="407"/>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407"/>
      <c r="AL19" s="407"/>
      <c r="AM19" s="407"/>
      <c r="AN19" s="407"/>
    </row>
    <row r="20" spans="1:45" ht="15.9" customHeight="1" x14ac:dyDescent="0.2">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row>
    <row r="21" spans="1:45" ht="15.9" customHeight="1" x14ac:dyDescent="0.2">
      <c r="B21" s="404" t="s">
        <v>103</v>
      </c>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152"/>
      <c r="AP21" s="152"/>
      <c r="AQ21" s="152"/>
      <c r="AR21" s="152"/>
      <c r="AS21" s="152"/>
    </row>
    <row r="22" spans="1:45" ht="15.9" customHeight="1" x14ac:dyDescent="0.2">
      <c r="B22" s="150"/>
      <c r="C22" s="150"/>
      <c r="D22" s="407" t="s">
        <v>104</v>
      </c>
      <c r="E22" s="407"/>
      <c r="F22" s="409"/>
      <c r="G22" s="409"/>
      <c r="H22" s="407" t="s">
        <v>105</v>
      </c>
      <c r="I22" s="407"/>
      <c r="J22" s="404" t="s">
        <v>106</v>
      </c>
      <c r="K22" s="404"/>
      <c r="L22" s="404"/>
      <c r="M22" s="404"/>
      <c r="N22" s="404"/>
      <c r="O22" s="404"/>
      <c r="P22" s="404"/>
      <c r="Q22" s="404"/>
      <c r="R22" s="404" t="s">
        <v>107</v>
      </c>
      <c r="S22" s="404"/>
      <c r="T22" s="404"/>
      <c r="U22" s="404"/>
      <c r="V22" s="404"/>
      <c r="W22" s="404"/>
      <c r="X22" s="404"/>
      <c r="Y22" s="404"/>
      <c r="Z22" s="404"/>
      <c r="AA22" s="404"/>
      <c r="AB22" s="404"/>
      <c r="AC22" s="404"/>
      <c r="AD22" s="404"/>
      <c r="AE22" s="404"/>
      <c r="AF22" s="404"/>
      <c r="AG22" s="404"/>
      <c r="AH22" s="404"/>
      <c r="AI22" s="404"/>
      <c r="AJ22" s="404"/>
      <c r="AK22" s="404"/>
      <c r="AL22" s="404"/>
      <c r="AM22" s="404"/>
      <c r="AN22" s="404"/>
    </row>
    <row r="23" spans="1:45" ht="15.9" customHeight="1" x14ac:dyDescent="0.2">
      <c r="B23" s="150"/>
      <c r="C23" s="150"/>
      <c r="D23" s="150"/>
      <c r="E23" s="150"/>
      <c r="F23" s="150"/>
      <c r="G23" s="150"/>
      <c r="H23" s="150"/>
      <c r="I23" s="150"/>
      <c r="J23" s="147"/>
      <c r="M23" s="153" t="s">
        <v>108</v>
      </c>
      <c r="N23" s="410" t="s">
        <v>109</v>
      </c>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154"/>
      <c r="AP23" s="154"/>
    </row>
    <row r="24" spans="1:45" ht="15.9" customHeight="1" x14ac:dyDescent="0.2">
      <c r="B24" s="150"/>
      <c r="C24" s="150"/>
      <c r="D24" s="150"/>
      <c r="E24" s="150"/>
      <c r="F24" s="150"/>
      <c r="G24" s="150"/>
      <c r="H24" s="150"/>
      <c r="I24" s="150"/>
      <c r="J24" s="147"/>
      <c r="K24" s="147"/>
      <c r="L24" s="154"/>
      <c r="M24" s="154"/>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154"/>
      <c r="AP24" s="154"/>
    </row>
    <row r="25" spans="1:45" ht="15.9" customHeight="1" x14ac:dyDescent="0.2">
      <c r="B25" s="150"/>
      <c r="C25" s="150"/>
      <c r="D25" s="407" t="s">
        <v>104</v>
      </c>
      <c r="E25" s="407"/>
      <c r="F25" s="409"/>
      <c r="G25" s="409"/>
      <c r="H25" s="407" t="s">
        <v>105</v>
      </c>
      <c r="I25" s="407"/>
      <c r="J25" s="404" t="s">
        <v>110</v>
      </c>
      <c r="K25" s="404"/>
      <c r="L25" s="404"/>
      <c r="M25" s="404"/>
      <c r="N25" s="404"/>
      <c r="O25" s="404"/>
      <c r="P25" s="404"/>
      <c r="Q25" s="404"/>
      <c r="R25" s="404" t="s">
        <v>111</v>
      </c>
      <c r="S25" s="404"/>
      <c r="T25" s="404"/>
      <c r="U25" s="404"/>
      <c r="V25" s="404"/>
      <c r="W25" s="404"/>
      <c r="X25" s="404"/>
      <c r="Y25" s="404"/>
      <c r="Z25" s="404"/>
      <c r="AA25" s="404"/>
      <c r="AB25" s="404"/>
      <c r="AC25" s="404"/>
      <c r="AD25" s="404"/>
      <c r="AE25" s="404"/>
      <c r="AF25" s="404"/>
      <c r="AG25" s="404"/>
      <c r="AH25" s="404"/>
      <c r="AI25" s="404"/>
      <c r="AJ25" s="404"/>
      <c r="AK25" s="404"/>
      <c r="AL25" s="404"/>
      <c r="AM25" s="404"/>
      <c r="AN25" s="404"/>
    </row>
    <row r="26" spans="1:45" ht="15.9" customHeight="1" x14ac:dyDescent="0.2">
      <c r="B26" s="150"/>
      <c r="C26" s="150"/>
      <c r="D26" s="150"/>
      <c r="E26" s="150"/>
      <c r="F26" s="150"/>
      <c r="G26" s="150"/>
      <c r="H26" s="150"/>
      <c r="I26" s="150"/>
      <c r="J26" s="147"/>
      <c r="M26" s="153" t="s">
        <v>108</v>
      </c>
      <c r="N26" s="410" t="s">
        <v>112</v>
      </c>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c r="AM26" s="410"/>
      <c r="AN26" s="410"/>
      <c r="AO26" s="154"/>
      <c r="AP26" s="154"/>
    </row>
    <row r="27" spans="1:45" ht="15.9" customHeight="1" x14ac:dyDescent="0.2">
      <c r="B27" s="150"/>
      <c r="C27" s="150"/>
      <c r="D27" s="150"/>
      <c r="E27" s="150"/>
      <c r="F27" s="150"/>
      <c r="G27" s="150"/>
      <c r="H27" s="150"/>
      <c r="I27" s="150"/>
      <c r="J27" s="147"/>
      <c r="K27" s="147"/>
      <c r="L27" s="154"/>
      <c r="M27" s="154"/>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c r="AL27" s="410"/>
      <c r="AM27" s="410"/>
      <c r="AN27" s="410"/>
      <c r="AO27" s="154"/>
      <c r="AP27" s="154"/>
    </row>
    <row r="28" spans="1:45" ht="15.9" customHeight="1" x14ac:dyDescent="0.2">
      <c r="B28" s="150"/>
      <c r="C28" s="150"/>
      <c r="D28" s="407" t="s">
        <v>104</v>
      </c>
      <c r="E28" s="407"/>
      <c r="F28" s="409"/>
      <c r="G28" s="409"/>
      <c r="H28" s="407" t="s">
        <v>105</v>
      </c>
      <c r="I28" s="407"/>
      <c r="J28" s="404" t="s">
        <v>113</v>
      </c>
      <c r="K28" s="404"/>
      <c r="L28" s="404"/>
      <c r="M28" s="404"/>
      <c r="N28" s="404"/>
      <c r="O28" s="404"/>
      <c r="P28" s="404"/>
      <c r="Q28" s="404"/>
      <c r="R28" s="404" t="s">
        <v>111</v>
      </c>
      <c r="S28" s="404"/>
      <c r="T28" s="404"/>
      <c r="U28" s="404"/>
      <c r="V28" s="404"/>
      <c r="W28" s="404"/>
      <c r="X28" s="404"/>
      <c r="Y28" s="404"/>
      <c r="Z28" s="404"/>
      <c r="AA28" s="404"/>
      <c r="AB28" s="404"/>
      <c r="AC28" s="404"/>
      <c r="AD28" s="404"/>
      <c r="AE28" s="404"/>
      <c r="AF28" s="404"/>
      <c r="AG28" s="404"/>
      <c r="AH28" s="404"/>
      <c r="AI28" s="404"/>
      <c r="AJ28" s="404"/>
      <c r="AK28" s="404"/>
      <c r="AL28" s="404"/>
      <c r="AM28" s="404"/>
      <c r="AN28" s="404"/>
    </row>
    <row r="29" spans="1:45" ht="15.9" customHeight="1" x14ac:dyDescent="0.2">
      <c r="B29" s="150"/>
      <c r="C29" s="150"/>
      <c r="D29" s="150"/>
      <c r="E29" s="150"/>
      <c r="F29" s="150"/>
      <c r="G29" s="150"/>
      <c r="H29" s="150"/>
      <c r="I29" s="150"/>
      <c r="M29" s="153" t="s">
        <v>108</v>
      </c>
      <c r="N29" s="413" t="s">
        <v>114</v>
      </c>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3"/>
      <c r="AL29" s="413"/>
      <c r="AM29" s="413"/>
      <c r="AN29" s="413"/>
      <c r="AO29" s="155"/>
      <c r="AP29" s="155"/>
    </row>
    <row r="30" spans="1:45" ht="15.9" customHeight="1" x14ac:dyDescent="0.2">
      <c r="B30" s="150"/>
      <c r="C30" s="150"/>
      <c r="D30" s="150"/>
      <c r="E30" s="150"/>
      <c r="F30" s="150"/>
      <c r="G30" s="150"/>
      <c r="H30" s="150"/>
      <c r="I30" s="150"/>
      <c r="J30" s="150"/>
      <c r="L30" s="156"/>
      <c r="M30" s="157"/>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row>
    <row r="31" spans="1:45" ht="15.9" customHeight="1" x14ac:dyDescent="0.2">
      <c r="B31" s="404" t="s">
        <v>115</v>
      </c>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4"/>
      <c r="AM31" s="404"/>
      <c r="AN31" s="404"/>
      <c r="AO31" s="147"/>
      <c r="AP31" s="147"/>
    </row>
    <row r="32" spans="1:45" ht="15.9" customHeight="1" x14ac:dyDescent="0.2">
      <c r="B32" s="150"/>
      <c r="C32" s="150"/>
      <c r="G32" s="411"/>
      <c r="H32" s="411"/>
      <c r="I32" s="411"/>
      <c r="J32" s="411"/>
      <c r="K32" s="411"/>
      <c r="L32" s="411"/>
      <c r="M32" s="411"/>
      <c r="N32" s="411"/>
      <c r="O32" s="412" t="s">
        <v>0</v>
      </c>
      <c r="P32" s="412"/>
      <c r="Q32" s="158"/>
    </row>
    <row r="33" spans="2:42" ht="15.9" customHeight="1" x14ac:dyDescent="0.2">
      <c r="B33" s="150"/>
      <c r="C33" s="150"/>
      <c r="D33" s="150"/>
      <c r="E33" s="150"/>
      <c r="F33" s="150"/>
      <c r="G33" s="150"/>
      <c r="H33" s="150"/>
      <c r="I33" s="150"/>
      <c r="J33" s="147"/>
      <c r="K33" s="147"/>
      <c r="L33" s="147"/>
      <c r="M33" s="147"/>
      <c r="N33" s="147"/>
      <c r="O33" s="147"/>
      <c r="P33" s="147"/>
      <c r="Q33" s="147"/>
      <c r="R33" s="147"/>
      <c r="S33" s="147"/>
      <c r="T33" s="147"/>
      <c r="U33" s="147"/>
      <c r="V33" s="147"/>
      <c r="W33" s="147"/>
      <c r="X33" s="147"/>
      <c r="Y33" s="147"/>
      <c r="Z33" s="147"/>
      <c r="AA33" s="157"/>
      <c r="AB33" s="157"/>
      <c r="AC33" s="157"/>
      <c r="AD33" s="157"/>
      <c r="AE33" s="157"/>
      <c r="AF33" s="157"/>
      <c r="AG33" s="157"/>
      <c r="AH33" s="157"/>
      <c r="AI33" s="156"/>
      <c r="AJ33" s="156"/>
      <c r="AK33" s="156"/>
      <c r="AL33" s="156"/>
      <c r="AM33" s="156"/>
      <c r="AN33" s="156"/>
    </row>
    <row r="34" spans="2:42" ht="15.9" customHeight="1" x14ac:dyDescent="0.2">
      <c r="B34" s="404" t="s">
        <v>116</v>
      </c>
      <c r="C34" s="404"/>
      <c r="D34" s="404"/>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4"/>
      <c r="AO34" s="147"/>
      <c r="AP34" s="147"/>
    </row>
    <row r="35" spans="2:42" ht="15.9" customHeight="1" x14ac:dyDescent="0.2">
      <c r="B35" s="147"/>
      <c r="C35" s="147"/>
      <c r="D35" s="147"/>
      <c r="E35" s="147"/>
      <c r="F35" s="147"/>
      <c r="G35" s="411">
        <v>0</v>
      </c>
      <c r="H35" s="411"/>
      <c r="I35" s="411"/>
      <c r="J35" s="411"/>
      <c r="K35" s="411"/>
      <c r="L35" s="411"/>
      <c r="M35" s="411"/>
      <c r="N35" s="411"/>
      <c r="O35" s="412" t="s">
        <v>0</v>
      </c>
      <c r="P35" s="412"/>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row>
    <row r="36" spans="2:42" ht="15.9" customHeight="1" x14ac:dyDescent="0.2">
      <c r="D36" s="159"/>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row>
    <row r="37" spans="2:42" ht="15.9" customHeight="1" x14ac:dyDescent="0.2">
      <c r="B37" s="408" t="s">
        <v>117</v>
      </c>
      <c r="C37" s="408"/>
      <c r="D37" s="408"/>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408"/>
      <c r="AN37" s="408"/>
      <c r="AO37" s="147"/>
      <c r="AP37" s="147"/>
    </row>
    <row r="38" spans="2:42" ht="15.9" customHeight="1" x14ac:dyDescent="0.2">
      <c r="B38" s="408"/>
      <c r="C38" s="408"/>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147"/>
      <c r="AP38" s="147"/>
    </row>
    <row r="39" spans="2:42" ht="15.9" customHeight="1" x14ac:dyDescent="0.2">
      <c r="B39" s="147"/>
      <c r="C39" s="147"/>
      <c r="D39" s="147"/>
      <c r="E39" s="147"/>
      <c r="F39" s="147"/>
      <c r="G39" s="411"/>
      <c r="H39" s="411"/>
      <c r="I39" s="411"/>
      <c r="J39" s="411"/>
      <c r="K39" s="411"/>
      <c r="L39" s="411"/>
      <c r="M39" s="411"/>
      <c r="N39" s="411"/>
      <c r="O39" s="412" t="s">
        <v>0</v>
      </c>
      <c r="P39" s="412"/>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row>
    <row r="40" spans="2:42" ht="15.9" customHeight="1" x14ac:dyDescent="0.2">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row>
    <row r="41" spans="2:42" ht="15.9" customHeight="1" x14ac:dyDescent="0.2">
      <c r="B41" s="414" t="s">
        <v>118</v>
      </c>
      <c r="C41" s="414"/>
      <c r="D41" s="414"/>
      <c r="E41" s="414"/>
      <c r="F41" s="414"/>
      <c r="G41" s="414"/>
      <c r="H41" s="414"/>
      <c r="I41" s="414"/>
      <c r="J41" s="414"/>
      <c r="K41" s="414"/>
      <c r="L41" s="414"/>
      <c r="M41" s="414"/>
      <c r="N41" s="414"/>
      <c r="O41" s="414"/>
      <c r="P41" s="414"/>
      <c r="Q41" s="414"/>
    </row>
    <row r="42" spans="2:42" ht="15.9" customHeight="1" x14ac:dyDescent="0.2">
      <c r="G42" s="411"/>
      <c r="H42" s="411"/>
      <c r="I42" s="411"/>
      <c r="J42" s="411"/>
      <c r="K42" s="411"/>
      <c r="L42" s="411"/>
      <c r="M42" s="411"/>
      <c r="N42" s="411"/>
      <c r="O42" s="412" t="s">
        <v>0</v>
      </c>
      <c r="P42" s="412"/>
    </row>
    <row r="45" spans="2:42" ht="15.9" customHeight="1" x14ac:dyDescent="0.2">
      <c r="C45" s="414" t="s">
        <v>119</v>
      </c>
      <c r="D45" s="414"/>
      <c r="E45" s="414"/>
      <c r="F45" s="415" t="s">
        <v>120</v>
      </c>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415"/>
      <c r="AK45" s="415"/>
      <c r="AL45" s="415"/>
      <c r="AM45" s="415"/>
      <c r="AN45" s="415"/>
      <c r="AO45" s="415"/>
    </row>
    <row r="46" spans="2:42" ht="15.9" customHeight="1" x14ac:dyDescent="0.2">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L46" s="415"/>
      <c r="AM46" s="415"/>
      <c r="AN46" s="415"/>
      <c r="AO46" s="415"/>
    </row>
    <row r="47" spans="2:42" ht="15.9" customHeight="1" x14ac:dyDescent="0.2">
      <c r="F47" s="415" t="s">
        <v>121</v>
      </c>
      <c r="G47" s="415"/>
      <c r="H47" s="415"/>
      <c r="I47" s="415"/>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415"/>
      <c r="AK47" s="415"/>
      <c r="AL47" s="415"/>
      <c r="AM47" s="415"/>
      <c r="AN47" s="415"/>
      <c r="AO47" s="415"/>
    </row>
    <row r="48" spans="2:42" ht="15.9" customHeight="1" x14ac:dyDescent="0.2">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415"/>
      <c r="AK48" s="415"/>
      <c r="AL48" s="415"/>
      <c r="AM48" s="415"/>
      <c r="AN48" s="415"/>
      <c r="AO48" s="415"/>
    </row>
  </sheetData>
  <mergeCells count="55">
    <mergeCell ref="AB11:AN11"/>
    <mergeCell ref="AB12:AN12"/>
    <mergeCell ref="AB13:AN13"/>
    <mergeCell ref="T7:Z7"/>
    <mergeCell ref="T8:Z8"/>
    <mergeCell ref="T9:Z9"/>
    <mergeCell ref="T10:Z10"/>
    <mergeCell ref="T11:Z11"/>
    <mergeCell ref="T12:Z12"/>
    <mergeCell ref="T13:Z13"/>
    <mergeCell ref="AB7:AN7"/>
    <mergeCell ref="AB9:AN10"/>
    <mergeCell ref="C45:E45"/>
    <mergeCell ref="F45:AO46"/>
    <mergeCell ref="F47:AO48"/>
    <mergeCell ref="B37:AN38"/>
    <mergeCell ref="G39:N39"/>
    <mergeCell ref="O39:P39"/>
    <mergeCell ref="B41:Q41"/>
    <mergeCell ref="G42:N42"/>
    <mergeCell ref="O42:P42"/>
    <mergeCell ref="G35:N35"/>
    <mergeCell ref="O35:P35"/>
    <mergeCell ref="N26:AN27"/>
    <mergeCell ref="D28:E28"/>
    <mergeCell ref="F28:G28"/>
    <mergeCell ref="H28:I28"/>
    <mergeCell ref="J28:Q28"/>
    <mergeCell ref="R28:AN28"/>
    <mergeCell ref="N29:AN29"/>
    <mergeCell ref="B31:AN31"/>
    <mergeCell ref="G32:N32"/>
    <mergeCell ref="O32:P32"/>
    <mergeCell ref="B34:AN34"/>
    <mergeCell ref="N23:AN24"/>
    <mergeCell ref="D25:E25"/>
    <mergeCell ref="F25:G25"/>
    <mergeCell ref="H25:I25"/>
    <mergeCell ref="J25:Q25"/>
    <mergeCell ref="R25:AN25"/>
    <mergeCell ref="E15:AK15"/>
    <mergeCell ref="A16:AN17"/>
    <mergeCell ref="B19:AN19"/>
    <mergeCell ref="B21:AN21"/>
    <mergeCell ref="D22:E22"/>
    <mergeCell ref="F22:G22"/>
    <mergeCell ref="H22:I22"/>
    <mergeCell ref="J22:Q22"/>
    <mergeCell ref="R22:AN22"/>
    <mergeCell ref="A2:L2"/>
    <mergeCell ref="AD4:AM4"/>
    <mergeCell ref="B6:O6"/>
    <mergeCell ref="P7:R7"/>
    <mergeCell ref="O8:S8"/>
    <mergeCell ref="AB8:AN8"/>
  </mergeCells>
  <phoneticPr fontId="4"/>
  <pageMargins left="0.78740157480314965" right="0.39370078740157483" top="0.78740157480314965"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I118"/>
  <sheetViews>
    <sheetView view="pageBreakPreview" zoomScaleNormal="100" zoomScaleSheetLayoutView="100" workbookViewId="0">
      <selection sqref="A1:XFD1048576"/>
    </sheetView>
  </sheetViews>
  <sheetFormatPr defaultColWidth="9" defaultRowHeight="16.2" x14ac:dyDescent="0.2"/>
  <cols>
    <col min="1" max="1" width="1.6640625" style="424" customWidth="1"/>
    <col min="2" max="2" width="9.33203125" style="424" customWidth="1"/>
    <col min="3" max="5" width="9.109375" style="424" customWidth="1"/>
    <col min="6" max="6" width="12.109375" style="424" customWidth="1"/>
    <col min="7" max="7" width="9.88671875" style="424" customWidth="1"/>
    <col min="8" max="9" width="9.109375" style="424" customWidth="1"/>
    <col min="10" max="10" width="2.33203125" style="424" customWidth="1"/>
    <col min="11" max="14" width="9" style="424"/>
    <col min="15" max="15" width="9" style="424" customWidth="1"/>
    <col min="16" max="16384" width="9" style="424"/>
  </cols>
  <sheetData>
    <row r="1" spans="2:9" x14ac:dyDescent="0.2">
      <c r="B1" s="423" t="s">
        <v>163</v>
      </c>
    </row>
    <row r="2" spans="2:9" ht="12" customHeight="1" x14ac:dyDescent="0.2"/>
    <row r="3" spans="2:9" ht="19.2" x14ac:dyDescent="0.2">
      <c r="B3" s="425" t="s">
        <v>140</v>
      </c>
      <c r="C3" s="425"/>
      <c r="D3" s="425"/>
      <c r="E3" s="425"/>
      <c r="F3" s="425"/>
      <c r="G3" s="425"/>
      <c r="H3" s="425"/>
      <c r="I3" s="425"/>
    </row>
    <row r="4" spans="2:9" x14ac:dyDescent="0.2">
      <c r="B4" s="426"/>
      <c r="C4" s="426"/>
      <c r="D4" s="426"/>
    </row>
    <row r="5" spans="2:9" x14ac:dyDescent="0.2">
      <c r="B5" s="423" t="s">
        <v>220</v>
      </c>
      <c r="C5" s="426"/>
      <c r="D5" s="426"/>
    </row>
    <row r="6" spans="2:9" x14ac:dyDescent="0.2">
      <c r="B6" s="427"/>
      <c r="C6" s="428"/>
      <c r="D6" s="428"/>
      <c r="E6" s="428"/>
      <c r="F6" s="428"/>
      <c r="G6" s="428"/>
      <c r="H6" s="428"/>
      <c r="I6" s="429"/>
    </row>
    <row r="7" spans="2:9" x14ac:dyDescent="0.2">
      <c r="B7" s="430"/>
      <c r="C7" s="431"/>
      <c r="D7" s="431"/>
      <c r="E7" s="431"/>
      <c r="F7" s="431"/>
      <c r="G7" s="431"/>
      <c r="H7" s="431"/>
      <c r="I7" s="432"/>
    </row>
    <row r="8" spans="2:9" x14ac:dyDescent="0.2">
      <c r="B8" s="430"/>
      <c r="C8" s="431"/>
      <c r="D8" s="431"/>
      <c r="E8" s="431"/>
      <c r="F8" s="431"/>
      <c r="G8" s="431"/>
      <c r="H8" s="431"/>
      <c r="I8" s="432"/>
    </row>
    <row r="9" spans="2:9" x14ac:dyDescent="0.2">
      <c r="B9" s="430"/>
      <c r="C9" s="431"/>
      <c r="D9" s="431"/>
      <c r="E9" s="431"/>
      <c r="F9" s="431"/>
      <c r="G9" s="431"/>
      <c r="H9" s="431"/>
      <c r="I9" s="432"/>
    </row>
    <row r="10" spans="2:9" x14ac:dyDescent="0.2">
      <c r="B10" s="430"/>
      <c r="C10" s="431"/>
      <c r="D10" s="431"/>
      <c r="E10" s="431"/>
      <c r="F10" s="431"/>
      <c r="G10" s="431"/>
      <c r="H10" s="431"/>
      <c r="I10" s="432"/>
    </row>
    <row r="11" spans="2:9" x14ac:dyDescent="0.2">
      <c r="B11" s="430"/>
      <c r="C11" s="431"/>
      <c r="D11" s="431"/>
      <c r="E11" s="431"/>
      <c r="F11" s="431"/>
      <c r="G11" s="431"/>
      <c r="H11" s="431"/>
      <c r="I11" s="432"/>
    </row>
    <row r="12" spans="2:9" x14ac:dyDescent="0.2">
      <c r="B12" s="430"/>
      <c r="C12" s="431"/>
      <c r="D12" s="431"/>
      <c r="E12" s="431"/>
      <c r="F12" s="431"/>
      <c r="G12" s="431"/>
      <c r="H12" s="431"/>
      <c r="I12" s="432"/>
    </row>
    <row r="13" spans="2:9" x14ac:dyDescent="0.2">
      <c r="B13" s="430"/>
      <c r="C13" s="431"/>
      <c r="D13" s="431"/>
      <c r="E13" s="431"/>
      <c r="F13" s="431"/>
      <c r="G13" s="431"/>
      <c r="H13" s="431"/>
      <c r="I13" s="432"/>
    </row>
    <row r="14" spans="2:9" x14ac:dyDescent="0.2">
      <c r="B14" s="430"/>
      <c r="C14" s="431"/>
      <c r="D14" s="431"/>
      <c r="E14" s="431"/>
      <c r="F14" s="431"/>
      <c r="G14" s="431"/>
      <c r="H14" s="431"/>
      <c r="I14" s="432"/>
    </row>
    <row r="15" spans="2:9" x14ac:dyDescent="0.2">
      <c r="B15" s="430"/>
      <c r="C15" s="431"/>
      <c r="D15" s="431"/>
      <c r="E15" s="431"/>
      <c r="F15" s="431"/>
      <c r="G15" s="431"/>
      <c r="H15" s="431"/>
      <c r="I15" s="432"/>
    </row>
    <row r="16" spans="2:9" x14ac:dyDescent="0.2">
      <c r="B16" s="430"/>
      <c r="C16" s="431"/>
      <c r="D16" s="431"/>
      <c r="E16" s="431"/>
      <c r="F16" s="431"/>
      <c r="G16" s="431"/>
      <c r="H16" s="431"/>
      <c r="I16" s="432"/>
    </row>
    <row r="17" spans="2:9" x14ac:dyDescent="0.2">
      <c r="B17" s="430"/>
      <c r="C17" s="431"/>
      <c r="D17" s="431"/>
      <c r="E17" s="431"/>
      <c r="F17" s="431"/>
      <c r="G17" s="431"/>
      <c r="H17" s="431"/>
      <c r="I17" s="432"/>
    </row>
    <row r="18" spans="2:9" x14ac:dyDescent="0.2">
      <c r="B18" s="430"/>
      <c r="C18" s="431"/>
      <c r="D18" s="431"/>
      <c r="E18" s="431"/>
      <c r="F18" s="431"/>
      <c r="G18" s="431"/>
      <c r="H18" s="431"/>
      <c r="I18" s="432"/>
    </row>
    <row r="19" spans="2:9" x14ac:dyDescent="0.2">
      <c r="B19" s="430"/>
      <c r="C19" s="431"/>
      <c r="D19" s="431"/>
      <c r="E19" s="431"/>
      <c r="F19" s="431"/>
      <c r="G19" s="431"/>
      <c r="H19" s="431"/>
      <c r="I19" s="432"/>
    </row>
    <row r="20" spans="2:9" x14ac:dyDescent="0.2">
      <c r="B20" s="430"/>
      <c r="C20" s="431"/>
      <c r="D20" s="431"/>
      <c r="E20" s="431"/>
      <c r="F20" s="431"/>
      <c r="G20" s="431"/>
      <c r="H20" s="431"/>
      <c r="I20" s="432"/>
    </row>
    <row r="21" spans="2:9" x14ac:dyDescent="0.2">
      <c r="B21" s="430"/>
      <c r="C21" s="431"/>
      <c r="D21" s="431"/>
      <c r="E21" s="431"/>
      <c r="F21" s="431"/>
      <c r="G21" s="431"/>
      <c r="H21" s="431"/>
      <c r="I21" s="432"/>
    </row>
    <row r="22" spans="2:9" x14ac:dyDescent="0.2">
      <c r="B22" s="430"/>
      <c r="C22" s="431"/>
      <c r="D22" s="431"/>
      <c r="E22" s="431"/>
      <c r="F22" s="431"/>
      <c r="G22" s="431"/>
      <c r="H22" s="431"/>
      <c r="I22" s="432"/>
    </row>
    <row r="23" spans="2:9" x14ac:dyDescent="0.2">
      <c r="B23" s="430"/>
      <c r="C23" s="431"/>
      <c r="D23" s="431"/>
      <c r="E23" s="431"/>
      <c r="F23" s="431"/>
      <c r="G23" s="431"/>
      <c r="H23" s="431"/>
      <c r="I23" s="432"/>
    </row>
    <row r="24" spans="2:9" x14ac:dyDescent="0.2">
      <c r="B24" s="433"/>
      <c r="C24" s="434"/>
      <c r="D24" s="434"/>
      <c r="E24" s="434"/>
      <c r="F24" s="434"/>
      <c r="G24" s="434"/>
      <c r="H24" s="434"/>
      <c r="I24" s="435"/>
    </row>
    <row r="26" spans="2:9" x14ac:dyDescent="0.2">
      <c r="B26" s="423" t="s">
        <v>190</v>
      </c>
      <c r="C26" s="426"/>
      <c r="D26" s="426"/>
    </row>
    <row r="27" spans="2:9" x14ac:dyDescent="0.2">
      <c r="B27" s="427"/>
      <c r="C27" s="428"/>
      <c r="D27" s="428"/>
      <c r="E27" s="428"/>
      <c r="F27" s="428"/>
      <c r="G27" s="428"/>
      <c r="H27" s="428"/>
      <c r="I27" s="429"/>
    </row>
    <row r="28" spans="2:9" x14ac:dyDescent="0.2">
      <c r="B28" s="430"/>
      <c r="C28" s="431"/>
      <c r="D28" s="431"/>
      <c r="E28" s="431"/>
      <c r="F28" s="431"/>
      <c r="G28" s="431"/>
      <c r="H28" s="431"/>
      <c r="I28" s="432"/>
    </row>
    <row r="29" spans="2:9" x14ac:dyDescent="0.2">
      <c r="B29" s="430"/>
      <c r="C29" s="431"/>
      <c r="D29" s="431"/>
      <c r="E29" s="431"/>
      <c r="F29" s="431"/>
      <c r="G29" s="431"/>
      <c r="H29" s="431"/>
      <c r="I29" s="432"/>
    </row>
    <row r="30" spans="2:9" x14ac:dyDescent="0.2">
      <c r="B30" s="430"/>
      <c r="C30" s="431"/>
      <c r="D30" s="431"/>
      <c r="E30" s="431"/>
      <c r="F30" s="431"/>
      <c r="G30" s="431"/>
      <c r="H30" s="431"/>
      <c r="I30" s="432"/>
    </row>
    <row r="31" spans="2:9" x14ac:dyDescent="0.2">
      <c r="B31" s="430"/>
      <c r="C31" s="431"/>
      <c r="D31" s="431"/>
      <c r="E31" s="431"/>
      <c r="F31" s="431"/>
      <c r="G31" s="431"/>
      <c r="H31" s="431"/>
      <c r="I31" s="432"/>
    </row>
    <row r="32" spans="2:9" x14ac:dyDescent="0.2">
      <c r="B32" s="430"/>
      <c r="C32" s="431"/>
      <c r="D32" s="431"/>
      <c r="E32" s="431"/>
      <c r="F32" s="431"/>
      <c r="G32" s="431"/>
      <c r="H32" s="431"/>
      <c r="I32" s="432"/>
    </row>
    <row r="33" spans="2:9" x14ac:dyDescent="0.2">
      <c r="B33" s="430"/>
      <c r="C33" s="431"/>
      <c r="D33" s="431"/>
      <c r="E33" s="431"/>
      <c r="F33" s="431"/>
      <c r="G33" s="431"/>
      <c r="H33" s="431"/>
      <c r="I33" s="432"/>
    </row>
    <row r="34" spans="2:9" x14ac:dyDescent="0.2">
      <c r="B34" s="430"/>
      <c r="C34" s="431"/>
      <c r="D34" s="431"/>
      <c r="E34" s="431"/>
      <c r="F34" s="431"/>
      <c r="G34" s="431"/>
      <c r="H34" s="431"/>
      <c r="I34" s="432"/>
    </row>
    <row r="35" spans="2:9" x14ac:dyDescent="0.2">
      <c r="B35" s="430"/>
      <c r="C35" s="431"/>
      <c r="D35" s="431"/>
      <c r="E35" s="431"/>
      <c r="F35" s="431"/>
      <c r="G35" s="431"/>
      <c r="H35" s="431"/>
      <c r="I35" s="432"/>
    </row>
    <row r="36" spans="2:9" x14ac:dyDescent="0.2">
      <c r="B36" s="430"/>
      <c r="C36" s="431"/>
      <c r="D36" s="431"/>
      <c r="E36" s="431"/>
      <c r="F36" s="431"/>
      <c r="G36" s="431"/>
      <c r="H36" s="431"/>
      <c r="I36" s="432"/>
    </row>
    <row r="37" spans="2:9" x14ac:dyDescent="0.2">
      <c r="B37" s="430"/>
      <c r="C37" s="431"/>
      <c r="D37" s="431"/>
      <c r="E37" s="431"/>
      <c r="F37" s="431"/>
      <c r="G37" s="431"/>
      <c r="H37" s="431"/>
      <c r="I37" s="432"/>
    </row>
    <row r="38" spans="2:9" x14ac:dyDescent="0.2">
      <c r="B38" s="430"/>
      <c r="C38" s="431"/>
      <c r="D38" s="431"/>
      <c r="E38" s="431"/>
      <c r="F38" s="431"/>
      <c r="G38" s="431"/>
      <c r="H38" s="431"/>
      <c r="I38" s="432"/>
    </row>
    <row r="39" spans="2:9" x14ac:dyDescent="0.2">
      <c r="B39" s="430"/>
      <c r="C39" s="431"/>
      <c r="D39" s="431"/>
      <c r="E39" s="431"/>
      <c r="F39" s="431"/>
      <c r="G39" s="431"/>
      <c r="H39" s="431"/>
      <c r="I39" s="432"/>
    </row>
    <row r="40" spans="2:9" x14ac:dyDescent="0.2">
      <c r="B40" s="430"/>
      <c r="C40" s="431"/>
      <c r="D40" s="431"/>
      <c r="E40" s="431"/>
      <c r="F40" s="431"/>
      <c r="G40" s="431"/>
      <c r="H40" s="431"/>
      <c r="I40" s="432"/>
    </row>
    <row r="41" spans="2:9" x14ac:dyDescent="0.2">
      <c r="B41" s="430"/>
      <c r="C41" s="431"/>
      <c r="D41" s="431"/>
      <c r="E41" s="431"/>
      <c r="F41" s="431"/>
      <c r="G41" s="431"/>
      <c r="H41" s="431"/>
      <c r="I41" s="432"/>
    </row>
    <row r="42" spans="2:9" x14ac:dyDescent="0.2">
      <c r="B42" s="430"/>
      <c r="C42" s="431"/>
      <c r="D42" s="431"/>
      <c r="E42" s="431"/>
      <c r="F42" s="431"/>
      <c r="G42" s="431"/>
      <c r="H42" s="431"/>
      <c r="I42" s="432"/>
    </row>
    <row r="43" spans="2:9" x14ac:dyDescent="0.2">
      <c r="B43" s="430"/>
      <c r="C43" s="431"/>
      <c r="D43" s="431"/>
      <c r="E43" s="431"/>
      <c r="F43" s="431"/>
      <c r="G43" s="431"/>
      <c r="H43" s="431"/>
      <c r="I43" s="432"/>
    </row>
    <row r="44" spans="2:9" x14ac:dyDescent="0.2">
      <c r="B44" s="430"/>
      <c r="C44" s="431"/>
      <c r="D44" s="431"/>
      <c r="E44" s="431"/>
      <c r="F44" s="431"/>
      <c r="G44" s="431"/>
      <c r="H44" s="431"/>
      <c r="I44" s="432"/>
    </row>
    <row r="45" spans="2:9" x14ac:dyDescent="0.2">
      <c r="B45" s="430"/>
      <c r="C45" s="431"/>
      <c r="D45" s="431"/>
      <c r="E45" s="431"/>
      <c r="F45" s="431"/>
      <c r="G45" s="431"/>
      <c r="H45" s="431"/>
      <c r="I45" s="432"/>
    </row>
    <row r="46" spans="2:9" x14ac:dyDescent="0.2">
      <c r="B46" s="433"/>
      <c r="C46" s="434"/>
      <c r="D46" s="434"/>
      <c r="E46" s="434"/>
      <c r="F46" s="434"/>
      <c r="G46" s="434"/>
      <c r="H46" s="434"/>
      <c r="I46" s="435"/>
    </row>
    <row r="47" spans="2:9" x14ac:dyDescent="0.2">
      <c r="B47" s="423" t="s">
        <v>163</v>
      </c>
    </row>
    <row r="48" spans="2:9" ht="12" customHeight="1" x14ac:dyDescent="0.2"/>
    <row r="49" spans="2:9" ht="19.2" customHeight="1" x14ac:dyDescent="0.2"/>
    <row r="51" spans="2:9" x14ac:dyDescent="0.2">
      <c r="B51" s="423" t="s">
        <v>191</v>
      </c>
      <c r="C51" s="426"/>
      <c r="D51" s="426"/>
    </row>
    <row r="52" spans="2:9" x14ac:dyDescent="0.2">
      <c r="B52" s="427"/>
      <c r="C52" s="428"/>
      <c r="D52" s="428"/>
      <c r="E52" s="428"/>
      <c r="F52" s="428"/>
      <c r="G52" s="428"/>
      <c r="H52" s="428"/>
      <c r="I52" s="429"/>
    </row>
    <row r="53" spans="2:9" x14ac:dyDescent="0.2">
      <c r="B53" s="430"/>
      <c r="C53" s="431"/>
      <c r="D53" s="431"/>
      <c r="E53" s="431"/>
      <c r="F53" s="431"/>
      <c r="G53" s="431"/>
      <c r="H53" s="431"/>
      <c r="I53" s="432"/>
    </row>
    <row r="54" spans="2:9" x14ac:dyDescent="0.2">
      <c r="B54" s="430"/>
      <c r="C54" s="431"/>
      <c r="D54" s="431"/>
      <c r="E54" s="431"/>
      <c r="F54" s="431"/>
      <c r="G54" s="431"/>
      <c r="H54" s="431"/>
      <c r="I54" s="432"/>
    </row>
    <row r="55" spans="2:9" x14ac:dyDescent="0.2">
      <c r="B55" s="430"/>
      <c r="C55" s="431"/>
      <c r="D55" s="431"/>
      <c r="E55" s="431"/>
      <c r="F55" s="431"/>
      <c r="G55" s="431"/>
      <c r="H55" s="431"/>
      <c r="I55" s="432"/>
    </row>
    <row r="56" spans="2:9" x14ac:dyDescent="0.2">
      <c r="B56" s="430"/>
      <c r="C56" s="431"/>
      <c r="D56" s="431"/>
      <c r="E56" s="431"/>
      <c r="F56" s="431"/>
      <c r="G56" s="431"/>
      <c r="H56" s="431"/>
      <c r="I56" s="432"/>
    </row>
    <row r="57" spans="2:9" x14ac:dyDescent="0.2">
      <c r="B57" s="430"/>
      <c r="C57" s="431"/>
      <c r="D57" s="431"/>
      <c r="E57" s="431"/>
      <c r="F57" s="431"/>
      <c r="G57" s="431"/>
      <c r="H57" s="431"/>
      <c r="I57" s="432"/>
    </row>
    <row r="58" spans="2:9" x14ac:dyDescent="0.2">
      <c r="B58" s="430"/>
      <c r="C58" s="431"/>
      <c r="D58" s="431"/>
      <c r="E58" s="431"/>
      <c r="F58" s="431"/>
      <c r="G58" s="431"/>
      <c r="H58" s="431"/>
      <c r="I58" s="432"/>
    </row>
    <row r="59" spans="2:9" x14ac:dyDescent="0.2">
      <c r="B59" s="430"/>
      <c r="C59" s="431"/>
      <c r="D59" s="431"/>
      <c r="E59" s="431"/>
      <c r="F59" s="431"/>
      <c r="G59" s="431"/>
      <c r="H59" s="431"/>
      <c r="I59" s="432"/>
    </row>
    <row r="60" spans="2:9" x14ac:dyDescent="0.2">
      <c r="B60" s="430"/>
      <c r="C60" s="431"/>
      <c r="D60" s="431"/>
      <c r="E60" s="431"/>
      <c r="F60" s="431"/>
      <c r="G60" s="431"/>
      <c r="H60" s="431"/>
      <c r="I60" s="432"/>
    </row>
    <row r="61" spans="2:9" x14ac:dyDescent="0.2">
      <c r="B61" s="430"/>
      <c r="C61" s="431"/>
      <c r="D61" s="431"/>
      <c r="E61" s="431"/>
      <c r="F61" s="431"/>
      <c r="G61" s="431"/>
      <c r="H61" s="431"/>
      <c r="I61" s="432"/>
    </row>
    <row r="62" spans="2:9" x14ac:dyDescent="0.2">
      <c r="B62" s="430"/>
      <c r="C62" s="431"/>
      <c r="D62" s="431"/>
      <c r="E62" s="431"/>
      <c r="F62" s="431"/>
      <c r="G62" s="431"/>
      <c r="H62" s="431"/>
      <c r="I62" s="432"/>
    </row>
    <row r="63" spans="2:9" x14ac:dyDescent="0.2">
      <c r="B63" s="430"/>
      <c r="C63" s="431"/>
      <c r="D63" s="431"/>
      <c r="E63" s="431"/>
      <c r="F63" s="431"/>
      <c r="G63" s="431"/>
      <c r="H63" s="431"/>
      <c r="I63" s="432"/>
    </row>
    <row r="64" spans="2:9" x14ac:dyDescent="0.2">
      <c r="B64" s="430"/>
      <c r="C64" s="431"/>
      <c r="D64" s="431"/>
      <c r="E64" s="431"/>
      <c r="F64" s="431"/>
      <c r="G64" s="431"/>
      <c r="H64" s="431"/>
      <c r="I64" s="432"/>
    </row>
    <row r="65" spans="2:9" x14ac:dyDescent="0.2">
      <c r="B65" s="430"/>
      <c r="C65" s="431"/>
      <c r="D65" s="431"/>
      <c r="E65" s="431"/>
      <c r="F65" s="431"/>
      <c r="G65" s="431"/>
      <c r="H65" s="431"/>
      <c r="I65" s="432"/>
    </row>
    <row r="66" spans="2:9" x14ac:dyDescent="0.2">
      <c r="B66" s="430"/>
      <c r="C66" s="431"/>
      <c r="D66" s="431"/>
      <c r="E66" s="431"/>
      <c r="F66" s="431"/>
      <c r="G66" s="431"/>
      <c r="H66" s="431"/>
      <c r="I66" s="432"/>
    </row>
    <row r="67" spans="2:9" x14ac:dyDescent="0.2">
      <c r="B67" s="430"/>
      <c r="C67" s="431"/>
      <c r="D67" s="431"/>
      <c r="E67" s="431"/>
      <c r="F67" s="431"/>
      <c r="G67" s="431"/>
      <c r="H67" s="431"/>
      <c r="I67" s="432"/>
    </row>
    <row r="68" spans="2:9" x14ac:dyDescent="0.2">
      <c r="B68" s="430"/>
      <c r="C68" s="431"/>
      <c r="D68" s="431"/>
      <c r="E68" s="431"/>
      <c r="F68" s="431"/>
      <c r="G68" s="431"/>
      <c r="H68" s="431"/>
      <c r="I68" s="432"/>
    </row>
    <row r="69" spans="2:9" x14ac:dyDescent="0.2">
      <c r="B69" s="430"/>
      <c r="C69" s="431"/>
      <c r="D69" s="431"/>
      <c r="E69" s="431"/>
      <c r="F69" s="431"/>
      <c r="G69" s="431"/>
      <c r="H69" s="431"/>
      <c r="I69" s="432"/>
    </row>
    <row r="70" spans="2:9" x14ac:dyDescent="0.2">
      <c r="B70" s="430"/>
      <c r="C70" s="431"/>
      <c r="D70" s="431"/>
      <c r="E70" s="431"/>
      <c r="F70" s="431"/>
      <c r="G70" s="431"/>
      <c r="H70" s="431"/>
      <c r="I70" s="432"/>
    </row>
    <row r="71" spans="2:9" x14ac:dyDescent="0.2">
      <c r="B71" s="433"/>
      <c r="C71" s="434"/>
      <c r="D71" s="434"/>
      <c r="E71" s="434"/>
      <c r="F71" s="434"/>
      <c r="G71" s="434"/>
      <c r="H71" s="434"/>
      <c r="I71" s="435"/>
    </row>
    <row r="73" spans="2:9" x14ac:dyDescent="0.2">
      <c r="B73" s="423" t="s">
        <v>192</v>
      </c>
      <c r="C73" s="426"/>
      <c r="D73" s="426"/>
    </row>
    <row r="74" spans="2:9" x14ac:dyDescent="0.2">
      <c r="B74" s="427"/>
      <c r="C74" s="428"/>
      <c r="D74" s="428"/>
      <c r="E74" s="428"/>
      <c r="F74" s="428"/>
      <c r="G74" s="428"/>
      <c r="H74" s="428"/>
      <c r="I74" s="429"/>
    </row>
    <row r="75" spans="2:9" x14ac:dyDescent="0.2">
      <c r="B75" s="430"/>
      <c r="C75" s="431"/>
      <c r="D75" s="431"/>
      <c r="E75" s="431"/>
      <c r="F75" s="431"/>
      <c r="G75" s="431"/>
      <c r="H75" s="431"/>
      <c r="I75" s="432"/>
    </row>
    <row r="76" spans="2:9" x14ac:dyDescent="0.2">
      <c r="B76" s="430"/>
      <c r="C76" s="431"/>
      <c r="D76" s="431"/>
      <c r="E76" s="431"/>
      <c r="F76" s="431"/>
      <c r="G76" s="431"/>
      <c r="H76" s="431"/>
      <c r="I76" s="432"/>
    </row>
    <row r="77" spans="2:9" x14ac:dyDescent="0.2">
      <c r="B77" s="430"/>
      <c r="C77" s="431"/>
      <c r="D77" s="431"/>
      <c r="E77" s="431"/>
      <c r="F77" s="431"/>
      <c r="G77" s="431"/>
      <c r="H77" s="431"/>
      <c r="I77" s="432"/>
    </row>
    <row r="78" spans="2:9" x14ac:dyDescent="0.2">
      <c r="B78" s="430"/>
      <c r="C78" s="431"/>
      <c r="D78" s="431"/>
      <c r="E78" s="431"/>
      <c r="F78" s="431"/>
      <c r="G78" s="431"/>
      <c r="H78" s="431"/>
      <c r="I78" s="432"/>
    </row>
    <row r="79" spans="2:9" x14ac:dyDescent="0.2">
      <c r="B79" s="430"/>
      <c r="C79" s="431"/>
      <c r="D79" s="431"/>
      <c r="E79" s="431"/>
      <c r="F79" s="431"/>
      <c r="G79" s="431"/>
      <c r="H79" s="431"/>
      <c r="I79" s="432"/>
    </row>
    <row r="80" spans="2:9" x14ac:dyDescent="0.2">
      <c r="B80" s="430"/>
      <c r="C80" s="431"/>
      <c r="D80" s="431"/>
      <c r="E80" s="431"/>
      <c r="F80" s="431"/>
      <c r="G80" s="431"/>
      <c r="H80" s="431"/>
      <c r="I80" s="432"/>
    </row>
    <row r="81" spans="2:9" x14ac:dyDescent="0.2">
      <c r="B81" s="430"/>
      <c r="C81" s="431"/>
      <c r="D81" s="431"/>
      <c r="E81" s="431"/>
      <c r="F81" s="431"/>
      <c r="G81" s="431"/>
      <c r="H81" s="431"/>
      <c r="I81" s="432"/>
    </row>
    <row r="82" spans="2:9" x14ac:dyDescent="0.2">
      <c r="B82" s="430"/>
      <c r="C82" s="431"/>
      <c r="D82" s="431"/>
      <c r="E82" s="431"/>
      <c r="F82" s="431"/>
      <c r="G82" s="431"/>
      <c r="H82" s="431"/>
      <c r="I82" s="432"/>
    </row>
    <row r="83" spans="2:9" x14ac:dyDescent="0.2">
      <c r="B83" s="430"/>
      <c r="C83" s="431"/>
      <c r="D83" s="431"/>
      <c r="E83" s="431"/>
      <c r="F83" s="431"/>
      <c r="G83" s="431"/>
      <c r="H83" s="431"/>
      <c r="I83" s="432"/>
    </row>
    <row r="84" spans="2:9" x14ac:dyDescent="0.2">
      <c r="B84" s="430"/>
      <c r="C84" s="431"/>
      <c r="D84" s="431"/>
      <c r="E84" s="431"/>
      <c r="F84" s="431"/>
      <c r="G84" s="431"/>
      <c r="H84" s="431"/>
      <c r="I84" s="432"/>
    </row>
    <row r="85" spans="2:9" x14ac:dyDescent="0.2">
      <c r="B85" s="430"/>
      <c r="C85" s="431"/>
      <c r="D85" s="431"/>
      <c r="E85" s="431"/>
      <c r="F85" s="431"/>
      <c r="G85" s="431"/>
      <c r="H85" s="431"/>
      <c r="I85" s="432"/>
    </row>
    <row r="86" spans="2:9" x14ac:dyDescent="0.2">
      <c r="B86" s="430"/>
      <c r="C86" s="431"/>
      <c r="D86" s="431"/>
      <c r="E86" s="431"/>
      <c r="F86" s="431"/>
      <c r="G86" s="431"/>
      <c r="H86" s="431"/>
      <c r="I86" s="432"/>
    </row>
    <row r="87" spans="2:9" x14ac:dyDescent="0.2">
      <c r="B87" s="430"/>
      <c r="C87" s="431"/>
      <c r="D87" s="431"/>
      <c r="E87" s="431"/>
      <c r="F87" s="431"/>
      <c r="G87" s="431"/>
      <c r="H87" s="431"/>
      <c r="I87" s="432"/>
    </row>
    <row r="88" spans="2:9" x14ac:dyDescent="0.2">
      <c r="B88" s="430"/>
      <c r="C88" s="431"/>
      <c r="D88" s="431"/>
      <c r="E88" s="431"/>
      <c r="F88" s="431"/>
      <c r="G88" s="431"/>
      <c r="H88" s="431"/>
      <c r="I88" s="432"/>
    </row>
    <row r="89" spans="2:9" x14ac:dyDescent="0.2">
      <c r="B89" s="430"/>
      <c r="C89" s="431"/>
      <c r="D89" s="431"/>
      <c r="E89" s="431"/>
      <c r="F89" s="431"/>
      <c r="G89" s="431"/>
      <c r="H89" s="431"/>
      <c r="I89" s="432"/>
    </row>
    <row r="90" spans="2:9" x14ac:dyDescent="0.2">
      <c r="B90" s="430"/>
      <c r="C90" s="431"/>
      <c r="D90" s="431"/>
      <c r="E90" s="431"/>
      <c r="F90" s="431"/>
      <c r="G90" s="431"/>
      <c r="H90" s="431"/>
      <c r="I90" s="432"/>
    </row>
    <row r="91" spans="2:9" x14ac:dyDescent="0.2">
      <c r="B91" s="430"/>
      <c r="C91" s="431"/>
      <c r="D91" s="431"/>
      <c r="E91" s="431"/>
      <c r="F91" s="431"/>
      <c r="G91" s="431"/>
      <c r="H91" s="431"/>
      <c r="I91" s="432"/>
    </row>
    <row r="92" spans="2:9" x14ac:dyDescent="0.2">
      <c r="B92" s="430"/>
      <c r="C92" s="431"/>
      <c r="D92" s="431"/>
      <c r="E92" s="431"/>
      <c r="F92" s="431"/>
      <c r="G92" s="431"/>
      <c r="H92" s="431"/>
      <c r="I92" s="432"/>
    </row>
    <row r="93" spans="2:9" x14ac:dyDescent="0.2">
      <c r="B93" s="433"/>
      <c r="C93" s="434"/>
      <c r="D93" s="434"/>
      <c r="E93" s="434"/>
      <c r="F93" s="434"/>
      <c r="G93" s="434"/>
      <c r="H93" s="434"/>
      <c r="I93" s="435"/>
    </row>
    <row r="94" spans="2:9" x14ac:dyDescent="0.2">
      <c r="B94" s="423" t="s">
        <v>163</v>
      </c>
    </row>
    <row r="98" spans="2:9" x14ac:dyDescent="0.2">
      <c r="B98" s="423" t="s">
        <v>221</v>
      </c>
      <c r="C98" s="426"/>
      <c r="D98" s="426"/>
    </row>
    <row r="99" spans="2:9" x14ac:dyDescent="0.2">
      <c r="B99" s="427"/>
      <c r="C99" s="428"/>
      <c r="D99" s="428"/>
      <c r="E99" s="428"/>
      <c r="F99" s="428"/>
      <c r="G99" s="428"/>
      <c r="H99" s="428"/>
      <c r="I99" s="429"/>
    </row>
    <row r="100" spans="2:9" x14ac:dyDescent="0.2">
      <c r="B100" s="430"/>
      <c r="C100" s="431"/>
      <c r="D100" s="431"/>
      <c r="E100" s="431"/>
      <c r="F100" s="431"/>
      <c r="G100" s="431"/>
      <c r="H100" s="431"/>
      <c r="I100" s="432"/>
    </row>
    <row r="101" spans="2:9" x14ac:dyDescent="0.2">
      <c r="B101" s="430"/>
      <c r="C101" s="431"/>
      <c r="D101" s="431"/>
      <c r="E101" s="431"/>
      <c r="F101" s="431"/>
      <c r="G101" s="431"/>
      <c r="H101" s="431"/>
      <c r="I101" s="432"/>
    </row>
    <row r="102" spans="2:9" x14ac:dyDescent="0.2">
      <c r="B102" s="430"/>
      <c r="C102" s="431"/>
      <c r="D102" s="431"/>
      <c r="E102" s="431"/>
      <c r="F102" s="431"/>
      <c r="G102" s="431"/>
      <c r="H102" s="431"/>
      <c r="I102" s="432"/>
    </row>
    <row r="103" spans="2:9" x14ac:dyDescent="0.2">
      <c r="B103" s="430"/>
      <c r="C103" s="431"/>
      <c r="D103" s="431"/>
      <c r="E103" s="431"/>
      <c r="F103" s="431"/>
      <c r="G103" s="431"/>
      <c r="H103" s="431"/>
      <c r="I103" s="432"/>
    </row>
    <row r="104" spans="2:9" x14ac:dyDescent="0.2">
      <c r="B104" s="430"/>
      <c r="C104" s="431"/>
      <c r="D104" s="431"/>
      <c r="E104" s="431"/>
      <c r="F104" s="431"/>
      <c r="G104" s="431"/>
      <c r="H104" s="431"/>
      <c r="I104" s="432"/>
    </row>
    <row r="105" spans="2:9" x14ac:dyDescent="0.2">
      <c r="B105" s="430"/>
      <c r="C105" s="431"/>
      <c r="D105" s="431"/>
      <c r="E105" s="431"/>
      <c r="F105" s="431"/>
      <c r="G105" s="431"/>
      <c r="H105" s="431"/>
      <c r="I105" s="432"/>
    </row>
    <row r="106" spans="2:9" x14ac:dyDescent="0.2">
      <c r="B106" s="430"/>
      <c r="C106" s="431"/>
      <c r="D106" s="431"/>
      <c r="E106" s="431"/>
      <c r="F106" s="431"/>
      <c r="G106" s="431"/>
      <c r="H106" s="431"/>
      <c r="I106" s="432"/>
    </row>
    <row r="107" spans="2:9" x14ac:dyDescent="0.2">
      <c r="B107" s="430"/>
      <c r="C107" s="431"/>
      <c r="D107" s="431"/>
      <c r="E107" s="431"/>
      <c r="F107" s="431"/>
      <c r="G107" s="431"/>
      <c r="H107" s="431"/>
      <c r="I107" s="432"/>
    </row>
    <row r="108" spans="2:9" x14ac:dyDescent="0.2">
      <c r="B108" s="430"/>
      <c r="C108" s="431"/>
      <c r="D108" s="431"/>
      <c r="E108" s="431"/>
      <c r="F108" s="431"/>
      <c r="G108" s="431"/>
      <c r="H108" s="431"/>
      <c r="I108" s="432"/>
    </row>
    <row r="109" spans="2:9" x14ac:dyDescent="0.2">
      <c r="B109" s="430"/>
      <c r="C109" s="431"/>
      <c r="D109" s="431"/>
      <c r="E109" s="431"/>
      <c r="F109" s="431"/>
      <c r="G109" s="431"/>
      <c r="H109" s="431"/>
      <c r="I109" s="432"/>
    </row>
    <row r="110" spans="2:9" x14ac:dyDescent="0.2">
      <c r="B110" s="430"/>
      <c r="C110" s="431"/>
      <c r="D110" s="431"/>
      <c r="E110" s="431"/>
      <c r="F110" s="431"/>
      <c r="G110" s="431"/>
      <c r="H110" s="431"/>
      <c r="I110" s="432"/>
    </row>
    <row r="111" spans="2:9" x14ac:dyDescent="0.2">
      <c r="B111" s="430"/>
      <c r="C111" s="431"/>
      <c r="D111" s="431"/>
      <c r="E111" s="431"/>
      <c r="F111" s="431"/>
      <c r="G111" s="431"/>
      <c r="H111" s="431"/>
      <c r="I111" s="432"/>
    </row>
    <row r="112" spans="2:9" x14ac:dyDescent="0.2">
      <c r="B112" s="430"/>
      <c r="C112" s="431"/>
      <c r="D112" s="431"/>
      <c r="E112" s="431"/>
      <c r="F112" s="431"/>
      <c r="G112" s="431"/>
      <c r="H112" s="431"/>
      <c r="I112" s="432"/>
    </row>
    <row r="113" spans="2:9" x14ac:dyDescent="0.2">
      <c r="B113" s="430"/>
      <c r="C113" s="431"/>
      <c r="D113" s="431"/>
      <c r="E113" s="431"/>
      <c r="F113" s="431"/>
      <c r="G113" s="431"/>
      <c r="H113" s="431"/>
      <c r="I113" s="432"/>
    </row>
    <row r="114" spans="2:9" x14ac:dyDescent="0.2">
      <c r="B114" s="430"/>
      <c r="C114" s="431"/>
      <c r="D114" s="431"/>
      <c r="E114" s="431"/>
      <c r="F114" s="431"/>
      <c r="G114" s="431"/>
      <c r="H114" s="431"/>
      <c r="I114" s="432"/>
    </row>
    <row r="115" spans="2:9" x14ac:dyDescent="0.2">
      <c r="B115" s="430"/>
      <c r="C115" s="431"/>
      <c r="D115" s="431"/>
      <c r="E115" s="431"/>
      <c r="F115" s="431"/>
      <c r="G115" s="431"/>
      <c r="H115" s="431"/>
      <c r="I115" s="432"/>
    </row>
    <row r="116" spans="2:9" x14ac:dyDescent="0.2">
      <c r="B116" s="430"/>
      <c r="C116" s="431"/>
      <c r="D116" s="431"/>
      <c r="E116" s="431"/>
      <c r="F116" s="431"/>
      <c r="G116" s="431"/>
      <c r="H116" s="431"/>
      <c r="I116" s="432"/>
    </row>
    <row r="117" spans="2:9" x14ac:dyDescent="0.2">
      <c r="B117" s="430"/>
      <c r="C117" s="431"/>
      <c r="D117" s="431"/>
      <c r="E117" s="431"/>
      <c r="F117" s="431"/>
      <c r="G117" s="431"/>
      <c r="H117" s="431"/>
      <c r="I117" s="432"/>
    </row>
    <row r="118" spans="2:9" x14ac:dyDescent="0.2">
      <c r="B118" s="433"/>
      <c r="C118" s="434"/>
      <c r="D118" s="434"/>
      <c r="E118" s="434"/>
      <c r="F118" s="434"/>
      <c r="G118" s="434"/>
      <c r="H118" s="434"/>
      <c r="I118" s="435"/>
    </row>
  </sheetData>
  <mergeCells count="6">
    <mergeCell ref="B99:I118"/>
    <mergeCell ref="B3:I3"/>
    <mergeCell ref="B74:I93"/>
    <mergeCell ref="B52:I71"/>
    <mergeCell ref="B6:I24"/>
    <mergeCell ref="B27:I46"/>
  </mergeCells>
  <phoneticPr fontId="4"/>
  <pageMargins left="1.1023622047244095" right="0.9055118110236221" top="0.74803149606299213" bottom="0.55118110236220474" header="0.31496062992125984" footer="0.31496062992125984"/>
  <pageSetup paperSize="9" fitToHeight="0" orientation="portrait" r:id="rId1"/>
  <rowBreaks count="2" manualBreakCount="2">
    <brk id="46" max="16383" man="1"/>
    <brk id="9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S20"/>
  <sheetViews>
    <sheetView showWhiteSpace="0" view="pageBreakPreview" zoomScale="60" zoomScaleNormal="75" zoomScalePageLayoutView="55" workbookViewId="0">
      <selection activeCell="AW11" sqref="AW11"/>
    </sheetView>
  </sheetViews>
  <sheetFormatPr defaultRowHeight="13.2" x14ac:dyDescent="0.2"/>
  <cols>
    <col min="1" max="5" width="4" customWidth="1"/>
    <col min="6" max="45" width="2.77734375" customWidth="1"/>
    <col min="46" max="46" width="5.77734375" customWidth="1"/>
  </cols>
  <sheetData>
    <row r="2" spans="1:45" ht="19.5" customHeight="1" x14ac:dyDescent="0.2">
      <c r="A2" s="1" t="s">
        <v>193</v>
      </c>
    </row>
    <row r="3" spans="1:45" x14ac:dyDescent="0.2">
      <c r="B3" s="38"/>
    </row>
    <row r="4" spans="1:45" s="1" customFormat="1" ht="24.75" customHeight="1" x14ac:dyDescent="0.2">
      <c r="A4" s="319" t="s">
        <v>160</v>
      </c>
      <c r="B4" s="309"/>
      <c r="C4" s="309"/>
      <c r="D4" s="309"/>
      <c r="E4" s="310"/>
      <c r="F4" s="315" t="s">
        <v>26</v>
      </c>
      <c r="G4" s="315"/>
      <c r="H4" s="16" t="s">
        <v>2</v>
      </c>
      <c r="I4" s="314" t="s">
        <v>4</v>
      </c>
      <c r="J4" s="315"/>
      <c r="K4" s="16" t="s">
        <v>2</v>
      </c>
      <c r="L4" s="314" t="s">
        <v>5</v>
      </c>
      <c r="M4" s="315"/>
      <c r="N4" s="16" t="s">
        <v>2</v>
      </c>
      <c r="O4" s="314" t="s">
        <v>6</v>
      </c>
      <c r="P4" s="315"/>
      <c r="Q4" s="16" t="s">
        <v>2</v>
      </c>
      <c r="R4" s="314" t="s">
        <v>7</v>
      </c>
      <c r="S4" s="315"/>
      <c r="T4" s="16" t="s">
        <v>2</v>
      </c>
      <c r="U4" s="314" t="s">
        <v>8</v>
      </c>
      <c r="V4" s="315"/>
      <c r="W4" s="16" t="s">
        <v>2</v>
      </c>
      <c r="X4" s="314" t="s">
        <v>9</v>
      </c>
      <c r="Y4" s="315"/>
      <c r="Z4" s="16" t="s">
        <v>2</v>
      </c>
      <c r="AA4" s="314" t="s">
        <v>10</v>
      </c>
      <c r="AB4" s="315"/>
      <c r="AC4" s="16" t="s">
        <v>2</v>
      </c>
      <c r="AD4" s="314" t="s">
        <v>11</v>
      </c>
      <c r="AE4" s="315"/>
      <c r="AF4" s="16" t="s">
        <v>2</v>
      </c>
      <c r="AG4" s="314" t="s">
        <v>12</v>
      </c>
      <c r="AH4" s="315"/>
      <c r="AI4" s="16" t="s">
        <v>2</v>
      </c>
      <c r="AJ4" s="314" t="s">
        <v>13</v>
      </c>
      <c r="AK4" s="315"/>
      <c r="AL4" s="16" t="s">
        <v>2</v>
      </c>
      <c r="AM4" s="314" t="s">
        <v>14</v>
      </c>
      <c r="AN4" s="315"/>
      <c r="AO4" s="16" t="s">
        <v>2</v>
      </c>
      <c r="AP4" s="308" t="s">
        <v>3</v>
      </c>
      <c r="AQ4" s="309"/>
      <c r="AR4" s="309"/>
      <c r="AS4" s="310"/>
    </row>
    <row r="5" spans="1:45" s="1" customFormat="1" ht="20.100000000000001" customHeight="1" x14ac:dyDescent="0.2">
      <c r="A5" s="320"/>
      <c r="B5" s="312"/>
      <c r="C5" s="312"/>
      <c r="D5" s="312"/>
      <c r="E5" s="313"/>
      <c r="F5" s="321"/>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11"/>
      <c r="AQ5" s="312"/>
      <c r="AR5" s="312"/>
      <c r="AS5" s="313"/>
    </row>
    <row r="6" spans="1:45" s="1" customFormat="1" ht="27.75" customHeight="1" x14ac:dyDescent="0.2">
      <c r="A6" s="316"/>
      <c r="B6" s="317"/>
      <c r="C6" s="317"/>
      <c r="D6" s="317"/>
      <c r="E6" s="318"/>
      <c r="F6" s="43"/>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305"/>
      <c r="AQ6" s="306"/>
      <c r="AR6" s="306"/>
      <c r="AS6" s="307"/>
    </row>
    <row r="7" spans="1:45" s="1" customFormat="1" ht="27.75" customHeight="1" x14ac:dyDescent="0.2">
      <c r="A7" s="295"/>
      <c r="B7" s="296"/>
      <c r="C7" s="296"/>
      <c r="D7" s="296"/>
      <c r="E7" s="297"/>
      <c r="F7" s="44"/>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292"/>
      <c r="AQ7" s="293"/>
      <c r="AR7" s="293"/>
      <c r="AS7" s="294"/>
    </row>
    <row r="8" spans="1:45" s="1" customFormat="1" ht="27.75" customHeight="1" x14ac:dyDescent="0.2">
      <c r="A8" s="295"/>
      <c r="B8" s="296"/>
      <c r="C8" s="296"/>
      <c r="D8" s="296"/>
      <c r="E8" s="297"/>
      <c r="F8" s="44"/>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289"/>
      <c r="AQ8" s="290"/>
      <c r="AR8" s="290"/>
      <c r="AS8" s="291"/>
    </row>
    <row r="9" spans="1:45" s="1" customFormat="1" ht="27.75" customHeight="1" x14ac:dyDescent="0.2">
      <c r="A9" s="295"/>
      <c r="B9" s="296"/>
      <c r="C9" s="296"/>
      <c r="D9" s="296"/>
      <c r="E9" s="297"/>
      <c r="F9" s="44"/>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292"/>
      <c r="AQ9" s="293"/>
      <c r="AR9" s="293"/>
      <c r="AS9" s="294"/>
    </row>
    <row r="10" spans="1:45" s="1" customFormat="1" ht="27.75" customHeight="1" x14ac:dyDescent="0.2">
      <c r="A10" s="295"/>
      <c r="B10" s="296"/>
      <c r="C10" s="296"/>
      <c r="D10" s="296"/>
      <c r="E10" s="297"/>
      <c r="F10" s="44"/>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289"/>
      <c r="AQ10" s="290"/>
      <c r="AR10" s="290"/>
      <c r="AS10" s="291"/>
    </row>
    <row r="11" spans="1:45" s="1" customFormat="1" ht="27.75" customHeight="1" x14ac:dyDescent="0.2">
      <c r="A11" s="295"/>
      <c r="B11" s="296"/>
      <c r="C11" s="296"/>
      <c r="D11" s="296"/>
      <c r="E11" s="297"/>
      <c r="F11" s="44"/>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292"/>
      <c r="AQ11" s="293"/>
      <c r="AR11" s="293"/>
      <c r="AS11" s="294"/>
    </row>
    <row r="12" spans="1:45" s="1" customFormat="1" ht="27.75" customHeight="1" x14ac:dyDescent="0.2">
      <c r="A12" s="295"/>
      <c r="B12" s="296"/>
      <c r="C12" s="296"/>
      <c r="D12" s="296"/>
      <c r="E12" s="297"/>
      <c r="F12" s="44"/>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289"/>
      <c r="AQ12" s="290"/>
      <c r="AR12" s="290"/>
      <c r="AS12" s="291"/>
    </row>
    <row r="13" spans="1:45" s="1" customFormat="1" ht="27.75" customHeight="1" x14ac:dyDescent="0.2">
      <c r="A13" s="295"/>
      <c r="B13" s="296"/>
      <c r="C13" s="296"/>
      <c r="D13" s="296"/>
      <c r="E13" s="297"/>
      <c r="F13" s="44"/>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292"/>
      <c r="AQ13" s="293"/>
      <c r="AR13" s="293"/>
      <c r="AS13" s="294"/>
    </row>
    <row r="14" spans="1:45" s="1" customFormat="1" ht="27.75" customHeight="1" x14ac:dyDescent="0.2">
      <c r="A14" s="295"/>
      <c r="B14" s="296"/>
      <c r="C14" s="296"/>
      <c r="D14" s="296"/>
      <c r="E14" s="297"/>
      <c r="F14" s="44"/>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289"/>
      <c r="AQ14" s="290"/>
      <c r="AR14" s="290"/>
      <c r="AS14" s="291"/>
    </row>
    <row r="15" spans="1:45" s="1" customFormat="1" ht="27.75" customHeight="1" x14ac:dyDescent="0.2">
      <c r="A15" s="295"/>
      <c r="B15" s="296"/>
      <c r="C15" s="296"/>
      <c r="D15" s="296"/>
      <c r="E15" s="297"/>
      <c r="F15" s="44"/>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292"/>
      <c r="AQ15" s="293"/>
      <c r="AR15" s="293"/>
      <c r="AS15" s="294"/>
    </row>
    <row r="16" spans="1:45" s="1" customFormat="1" ht="27.75" customHeight="1" x14ac:dyDescent="0.2">
      <c r="A16" s="295"/>
      <c r="B16" s="296"/>
      <c r="C16" s="296"/>
      <c r="D16" s="296"/>
      <c r="E16" s="297"/>
      <c r="F16" s="44"/>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289"/>
      <c r="AQ16" s="290"/>
      <c r="AR16" s="290"/>
      <c r="AS16" s="291"/>
    </row>
    <row r="17" spans="1:45" s="1" customFormat="1" ht="27.75" customHeight="1" x14ac:dyDescent="0.2">
      <c r="A17" s="295"/>
      <c r="B17" s="296"/>
      <c r="C17" s="296"/>
      <c r="D17" s="296"/>
      <c r="E17" s="297"/>
      <c r="F17" s="44"/>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292"/>
      <c r="AQ17" s="293"/>
      <c r="AR17" s="293"/>
      <c r="AS17" s="294"/>
    </row>
    <row r="18" spans="1:45" ht="27.75" customHeight="1" x14ac:dyDescent="0.2">
      <c r="A18" s="295"/>
      <c r="B18" s="296"/>
      <c r="C18" s="296"/>
      <c r="D18" s="296"/>
      <c r="E18" s="297"/>
      <c r="F18" s="44"/>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289"/>
      <c r="AQ18" s="290"/>
      <c r="AR18" s="290"/>
      <c r="AS18" s="291"/>
    </row>
    <row r="19" spans="1:45" ht="27.75" customHeight="1" x14ac:dyDescent="0.2">
      <c r="A19" s="301"/>
      <c r="B19" s="302"/>
      <c r="C19" s="302"/>
      <c r="D19" s="302"/>
      <c r="E19" s="303"/>
      <c r="F19" s="45"/>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298"/>
      <c r="AQ19" s="299"/>
      <c r="AR19" s="299"/>
      <c r="AS19" s="300"/>
    </row>
    <row r="20" spans="1:45" x14ac:dyDescent="0.2">
      <c r="B20" s="1" t="s">
        <v>164</v>
      </c>
      <c r="S20" s="40"/>
      <c r="T20" s="40"/>
      <c r="U20" s="40"/>
    </row>
  </sheetData>
  <mergeCells count="47">
    <mergeCell ref="A9:E9"/>
    <mergeCell ref="A12:E12"/>
    <mergeCell ref="A13:E13"/>
    <mergeCell ref="A14:E14"/>
    <mergeCell ref="A15:E15"/>
    <mergeCell ref="A10:E10"/>
    <mergeCell ref="A6:E6"/>
    <mergeCell ref="A8:E8"/>
    <mergeCell ref="AM4:AN4"/>
    <mergeCell ref="AG5:AI5"/>
    <mergeCell ref="AJ5:AL5"/>
    <mergeCell ref="AA4:AB4"/>
    <mergeCell ref="AD4:AE4"/>
    <mergeCell ref="AG4:AH4"/>
    <mergeCell ref="AJ4:AK4"/>
    <mergeCell ref="A7:E7"/>
    <mergeCell ref="A4:E5"/>
    <mergeCell ref="F4:G4"/>
    <mergeCell ref="I4:J4"/>
    <mergeCell ref="L4:M4"/>
    <mergeCell ref="F5:H5"/>
    <mergeCell ref="I5:K5"/>
    <mergeCell ref="L5:N5"/>
    <mergeCell ref="AP6:AS7"/>
    <mergeCell ref="AP8:AS9"/>
    <mergeCell ref="R5:T5"/>
    <mergeCell ref="U5:W5"/>
    <mergeCell ref="X5:Z5"/>
    <mergeCell ref="AA5:AC5"/>
    <mergeCell ref="AD5:AF5"/>
    <mergeCell ref="AP4:AS5"/>
    <mergeCell ref="R4:S4"/>
    <mergeCell ref="U4:V4"/>
    <mergeCell ref="X4:Y4"/>
    <mergeCell ref="AM5:AO5"/>
    <mergeCell ref="O4:P4"/>
    <mergeCell ref="O5:Q5"/>
    <mergeCell ref="AP10:AS11"/>
    <mergeCell ref="A11:E11"/>
    <mergeCell ref="AP18:AS19"/>
    <mergeCell ref="AP12:AS13"/>
    <mergeCell ref="AP14:AS15"/>
    <mergeCell ref="AP16:AS17"/>
    <mergeCell ref="A16:E16"/>
    <mergeCell ref="A17:E17"/>
    <mergeCell ref="A18:E18"/>
    <mergeCell ref="A19:E19"/>
  </mergeCells>
  <phoneticPr fontId="4"/>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32"/>
  <sheetViews>
    <sheetView view="pageBreakPreview" topLeftCell="A4" zoomScale="60" zoomScaleNormal="75" workbookViewId="0">
      <selection activeCell="A4" sqref="A1:XFD1048576"/>
    </sheetView>
  </sheetViews>
  <sheetFormatPr defaultColWidth="9" defaultRowHeight="13.2" x14ac:dyDescent="0.2"/>
  <cols>
    <col min="1" max="1" width="17.88671875" style="1" customWidth="1"/>
    <col min="2" max="2" width="11.44140625" style="1" customWidth="1"/>
    <col min="3" max="8" width="20.77734375" style="1" customWidth="1"/>
    <col min="9" max="9" width="9" style="1" customWidth="1"/>
    <col min="10" max="16384" width="9" style="1"/>
  </cols>
  <sheetData>
    <row r="1" spans="1:8" x14ac:dyDescent="0.2">
      <c r="A1" s="1" t="s">
        <v>165</v>
      </c>
    </row>
    <row r="2" spans="1:8" ht="20.25" customHeight="1" x14ac:dyDescent="0.2">
      <c r="A2" s="330" t="s">
        <v>170</v>
      </c>
      <c r="B2" s="330"/>
      <c r="C2" s="330"/>
      <c r="D2" s="330"/>
      <c r="E2" s="330"/>
      <c r="F2" s="330"/>
      <c r="G2" s="330"/>
      <c r="H2" s="330"/>
    </row>
    <row r="3" spans="1:8" ht="20.25" customHeight="1" x14ac:dyDescent="0.2">
      <c r="A3" s="112"/>
      <c r="B3" s="112"/>
      <c r="C3" s="112"/>
      <c r="D3" s="112"/>
      <c r="E3" s="112"/>
      <c r="F3" s="112"/>
      <c r="G3" s="112"/>
      <c r="H3" s="112"/>
    </row>
    <row r="4" spans="1:8" ht="24.75" customHeight="1" x14ac:dyDescent="0.2">
      <c r="A4" s="2" t="s">
        <v>172</v>
      </c>
      <c r="B4" s="2"/>
      <c r="C4" s="224"/>
      <c r="D4" s="224"/>
      <c r="G4" s="4"/>
    </row>
    <row r="5" spans="1:8" x14ac:dyDescent="0.2">
      <c r="B5" s="133"/>
    </row>
    <row r="6" spans="1:8" ht="26.25" customHeight="1" x14ac:dyDescent="0.2">
      <c r="A6" s="324"/>
      <c r="B6" s="325"/>
      <c r="C6" s="418" t="s">
        <v>212</v>
      </c>
      <c r="D6" s="252" t="s">
        <v>177</v>
      </c>
      <c r="E6" s="252" t="s">
        <v>178</v>
      </c>
      <c r="F6" s="252" t="s">
        <v>213</v>
      </c>
      <c r="G6" s="252" t="s">
        <v>222</v>
      </c>
      <c r="H6" s="247" t="s">
        <v>89</v>
      </c>
    </row>
    <row r="7" spans="1:8" ht="47.25" customHeight="1" x14ac:dyDescent="0.2">
      <c r="A7" s="326"/>
      <c r="B7" s="327"/>
      <c r="C7" s="419"/>
      <c r="D7" s="253"/>
      <c r="E7" s="253"/>
      <c r="F7" s="253"/>
      <c r="G7" s="253"/>
      <c r="H7" s="248"/>
    </row>
    <row r="8" spans="1:8" ht="13.5" customHeight="1" x14ac:dyDescent="0.2">
      <c r="A8" s="326"/>
      <c r="B8" s="327"/>
      <c r="C8" s="237"/>
      <c r="D8" s="241"/>
      <c r="E8" s="237"/>
      <c r="F8" s="237"/>
      <c r="G8" s="232"/>
      <c r="H8" s="114"/>
    </row>
    <row r="9" spans="1:8" ht="18" customHeight="1" x14ac:dyDescent="0.2">
      <c r="A9" s="328"/>
      <c r="B9" s="329"/>
      <c r="C9" s="128" t="s">
        <v>0</v>
      </c>
      <c r="D9" s="229" t="s">
        <v>0</v>
      </c>
      <c r="E9" s="129" t="s">
        <v>182</v>
      </c>
      <c r="F9" s="129" t="s">
        <v>0</v>
      </c>
      <c r="G9" s="233" t="s">
        <v>0</v>
      </c>
      <c r="H9" s="115" t="s">
        <v>0</v>
      </c>
    </row>
    <row r="10" spans="1:8" ht="20.100000000000001" customHeight="1" x14ac:dyDescent="0.2">
      <c r="A10" s="333" t="s">
        <v>205</v>
      </c>
      <c r="B10" s="141" t="s">
        <v>93</v>
      </c>
      <c r="C10" s="245"/>
      <c r="D10" s="135"/>
      <c r="E10" s="244"/>
      <c r="F10" s="244"/>
      <c r="G10" s="244"/>
      <c r="H10" s="131"/>
    </row>
    <row r="11" spans="1:8" ht="20.100000000000001" customHeight="1" x14ac:dyDescent="0.2">
      <c r="A11" s="334"/>
      <c r="B11" s="142" t="s">
        <v>94</v>
      </c>
      <c r="C11" s="136"/>
      <c r="D11" s="117"/>
      <c r="E11" s="118"/>
      <c r="F11" s="118"/>
      <c r="G11" s="118"/>
      <c r="H11" s="134"/>
    </row>
    <row r="12" spans="1:8" ht="20.100000000000001" customHeight="1" x14ac:dyDescent="0.2">
      <c r="A12" s="335"/>
      <c r="B12" s="142" t="s">
        <v>95</v>
      </c>
      <c r="C12" s="195" t="str">
        <f>IF(C10-C11=0,"",C11-C10)</f>
        <v/>
      </c>
      <c r="D12" s="195" t="str">
        <f>IF(D10-D11=0,"",D11-D10)</f>
        <v/>
      </c>
      <c r="E12" s="195"/>
      <c r="F12" s="195"/>
      <c r="G12" s="195" t="str">
        <f>IF(G10-G11=0,"",G11-G10)</f>
        <v/>
      </c>
      <c r="H12" s="198"/>
    </row>
    <row r="13" spans="1:8" ht="20.100000000000001" customHeight="1" x14ac:dyDescent="0.2">
      <c r="A13" s="336" t="s">
        <v>133</v>
      </c>
      <c r="B13" s="143" t="s">
        <v>93</v>
      </c>
      <c r="C13" s="137"/>
      <c r="D13" s="120"/>
      <c r="E13" s="121"/>
      <c r="F13" s="121"/>
      <c r="G13" s="121"/>
      <c r="H13" s="122"/>
    </row>
    <row r="14" spans="1:8" ht="20.100000000000001" customHeight="1" x14ac:dyDescent="0.2">
      <c r="A14" s="337"/>
      <c r="B14" s="143" t="s">
        <v>94</v>
      </c>
      <c r="C14" s="137"/>
      <c r="D14" s="120"/>
      <c r="E14" s="121"/>
      <c r="F14" s="121"/>
      <c r="G14" s="121"/>
      <c r="H14" s="122"/>
    </row>
    <row r="15" spans="1:8" ht="20.100000000000001" customHeight="1" x14ac:dyDescent="0.2">
      <c r="A15" s="338"/>
      <c r="B15" s="143" t="s">
        <v>95</v>
      </c>
      <c r="C15" s="195" t="str">
        <f>IF(C13-C14=0,"",C14-C13)</f>
        <v/>
      </c>
      <c r="D15" s="195" t="str">
        <f>IF(D13-D14=0,"",D14-D13)</f>
        <v/>
      </c>
      <c r="E15" s="195"/>
      <c r="F15" s="195"/>
      <c r="G15" s="195" t="str">
        <f>IF(G13-G14=0,"",G14-G13)</f>
        <v/>
      </c>
      <c r="H15" s="197"/>
    </row>
    <row r="16" spans="1:8" ht="20.100000000000001" customHeight="1" x14ac:dyDescent="0.2">
      <c r="A16" s="331" t="s">
        <v>158</v>
      </c>
      <c r="B16" s="144" t="s">
        <v>93</v>
      </c>
      <c r="C16" s="139"/>
      <c r="D16" s="139"/>
      <c r="E16" s="231"/>
      <c r="F16" s="231"/>
      <c r="G16" s="140"/>
      <c r="H16" s="138"/>
    </row>
    <row r="17" spans="1:25" ht="20.100000000000001" customHeight="1" x14ac:dyDescent="0.2">
      <c r="A17" s="332"/>
      <c r="B17" s="144" t="s">
        <v>94</v>
      </c>
      <c r="C17" s="139"/>
      <c r="D17" s="139"/>
      <c r="E17" s="231"/>
      <c r="F17" s="231"/>
      <c r="G17" s="140"/>
      <c r="H17" s="138"/>
    </row>
    <row r="18" spans="1:25" ht="20.100000000000001" customHeight="1" x14ac:dyDescent="0.2">
      <c r="A18" s="332"/>
      <c r="B18" s="182" t="s">
        <v>95</v>
      </c>
      <c r="C18" s="195" t="str">
        <f>IF(C16-C17=0,"",C17-C16)</f>
        <v/>
      </c>
      <c r="D18" s="195" t="str">
        <f>IF(D16-D17=0,"",D17-D16)</f>
        <v/>
      </c>
      <c r="E18" s="195"/>
      <c r="F18" s="195"/>
      <c r="G18" s="195" t="str">
        <f>IF(G16-G17=0,"",G17-G16)</f>
        <v/>
      </c>
      <c r="H18" s="196"/>
    </row>
    <row r="19" spans="1:25" ht="60" customHeight="1" x14ac:dyDescent="0.2">
      <c r="A19" s="322" t="s">
        <v>137</v>
      </c>
      <c r="B19" s="323"/>
      <c r="C19" s="183"/>
      <c r="D19" s="184"/>
      <c r="E19" s="185"/>
      <c r="F19" s="185"/>
      <c r="G19" s="185"/>
      <c r="H19" s="186"/>
    </row>
    <row r="21" spans="1:25" ht="21" customHeight="1" x14ac:dyDescent="0.2"/>
    <row r="22" spans="1:25" ht="21" customHeight="1" x14ac:dyDescent="0.2"/>
    <row r="23" spans="1:25" ht="21" customHeight="1" x14ac:dyDescent="0.2"/>
    <row r="24" spans="1:25" ht="21" customHeight="1" x14ac:dyDescent="0.2">
      <c r="W24" s="39"/>
      <c r="X24" s="39"/>
      <c r="Y24" s="39"/>
    </row>
    <row r="25" spans="1:25" ht="21" customHeight="1" x14ac:dyDescent="0.2"/>
    <row r="26" spans="1:25" ht="21" customHeight="1" x14ac:dyDescent="0.2"/>
    <row r="27" spans="1:25" ht="21" customHeight="1" x14ac:dyDescent="0.2"/>
    <row r="28" spans="1:25" ht="21" customHeight="1" x14ac:dyDescent="0.2"/>
    <row r="29" spans="1:25" ht="21" customHeight="1" x14ac:dyDescent="0.2"/>
    <row r="30" spans="1:25" ht="21" customHeight="1" x14ac:dyDescent="0.2"/>
    <row r="31" spans="1:25" ht="21" customHeight="1" x14ac:dyDescent="0.2"/>
    <row r="32" spans="1:25" ht="21" customHeight="1" x14ac:dyDescent="0.2"/>
  </sheetData>
  <mergeCells count="12">
    <mergeCell ref="A19:B19"/>
    <mergeCell ref="A6:B9"/>
    <mergeCell ref="A2:H2"/>
    <mergeCell ref="C6:C7"/>
    <mergeCell ref="H6:H7"/>
    <mergeCell ref="A16:A18"/>
    <mergeCell ref="A10:A12"/>
    <mergeCell ref="A13:A15"/>
    <mergeCell ref="D6:D7"/>
    <mergeCell ref="E6:E7"/>
    <mergeCell ref="G6:G7"/>
    <mergeCell ref="F6:F7"/>
  </mergeCells>
  <phoneticPr fontId="4"/>
  <printOptions horizontalCentered="1"/>
  <pageMargins left="0.59055118110236227" right="0.39370078740157483" top="0.98425196850393704" bottom="0.39370078740157483" header="0.51181102362204722" footer="0.43307086614173229"/>
  <pageSetup paperSize="9" scale="8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99"/>
  <sheetViews>
    <sheetView showGridLines="0" view="pageBreakPreview" zoomScaleNormal="100" zoomScaleSheetLayoutView="100" zoomScalePageLayoutView="80" workbookViewId="0">
      <selection sqref="A1:XFD1048576"/>
    </sheetView>
  </sheetViews>
  <sheetFormatPr defaultColWidth="9" defaultRowHeight="13.2" x14ac:dyDescent="0.2"/>
  <cols>
    <col min="1" max="1" width="1.88671875" style="1" customWidth="1"/>
    <col min="2" max="2" width="2.109375" style="1" customWidth="1"/>
    <col min="3" max="3" width="3.6640625" style="1" customWidth="1"/>
    <col min="4" max="4" width="34.6640625" style="1" customWidth="1"/>
    <col min="5" max="5" width="35.6640625" style="1" hidden="1" customWidth="1"/>
    <col min="6" max="8" width="10.6640625" style="1" customWidth="1"/>
    <col min="9" max="9" width="4.6640625" style="1" customWidth="1"/>
    <col min="10" max="10" width="12.44140625" style="1" customWidth="1"/>
    <col min="11" max="11" width="20.6640625" style="1" customWidth="1"/>
    <col min="12" max="24" width="3.6640625" style="1" customWidth="1"/>
    <col min="25" max="16384" width="9" style="1"/>
  </cols>
  <sheetData>
    <row r="1" spans="2:11" ht="15" customHeight="1" x14ac:dyDescent="0.2">
      <c r="B1" s="1" t="s">
        <v>210</v>
      </c>
      <c r="C1" s="7"/>
      <c r="D1" s="7"/>
      <c r="E1" s="7"/>
    </row>
    <row r="2" spans="2:11" ht="11.25" customHeight="1" x14ac:dyDescent="0.2">
      <c r="C2" s="7"/>
      <c r="D2" s="7"/>
      <c r="E2" s="7"/>
    </row>
    <row r="3" spans="2:11" ht="24" customHeight="1" x14ac:dyDescent="0.2">
      <c r="B3" s="228" t="s">
        <v>194</v>
      </c>
      <c r="C3" s="11"/>
      <c r="D3" s="11"/>
      <c r="E3" s="11"/>
      <c r="K3" s="171"/>
    </row>
    <row r="4" spans="2:11" ht="18" customHeight="1" x14ac:dyDescent="0.2">
      <c r="B4" s="223"/>
      <c r="C4" s="11"/>
      <c r="D4" s="11"/>
      <c r="E4" s="11"/>
      <c r="K4" s="28" t="s">
        <v>204</v>
      </c>
    </row>
    <row r="5" spans="2:11" ht="15" customHeight="1" x14ac:dyDescent="0.2">
      <c r="B5" s="264" t="s">
        <v>147</v>
      </c>
      <c r="C5" s="265"/>
      <c r="D5" s="265"/>
      <c r="E5" s="266"/>
      <c r="F5" s="214" t="s">
        <v>138</v>
      </c>
      <c r="G5" s="215" t="s">
        <v>134</v>
      </c>
      <c r="H5" s="215" t="s">
        <v>135</v>
      </c>
      <c r="I5" s="215" t="s">
        <v>141</v>
      </c>
      <c r="J5" s="215" t="s">
        <v>136</v>
      </c>
      <c r="K5" s="216"/>
    </row>
    <row r="6" spans="2:11" ht="38.1" customHeight="1" x14ac:dyDescent="0.2">
      <c r="B6" s="258"/>
      <c r="C6" s="259"/>
      <c r="D6" s="259"/>
      <c r="E6" s="267"/>
      <c r="F6" s="234" t="s">
        <v>159</v>
      </c>
      <c r="G6" s="235" t="s">
        <v>197</v>
      </c>
      <c r="H6" s="234" t="s">
        <v>156</v>
      </c>
      <c r="I6" s="234" t="s">
        <v>196</v>
      </c>
      <c r="J6" s="234" t="s">
        <v>199</v>
      </c>
      <c r="K6" s="213" t="s">
        <v>91</v>
      </c>
    </row>
    <row r="7" spans="2:11" ht="21.9" customHeight="1" x14ac:dyDescent="0.2">
      <c r="B7" s="200" t="s">
        <v>215</v>
      </c>
      <c r="C7" s="176"/>
      <c r="D7" s="176"/>
      <c r="E7" s="176"/>
      <c r="F7" s="181"/>
      <c r="G7" s="173"/>
      <c r="H7" s="173"/>
      <c r="I7" s="175"/>
      <c r="J7" s="207"/>
      <c r="K7" s="174"/>
    </row>
    <row r="8" spans="2:11" ht="29.4" customHeight="1" x14ac:dyDescent="0.2">
      <c r="B8" s="167"/>
      <c r="C8" s="260" t="s">
        <v>149</v>
      </c>
      <c r="D8" s="269" t="s">
        <v>225</v>
      </c>
      <c r="E8" s="208"/>
      <c r="F8" s="208"/>
      <c r="G8" s="208"/>
      <c r="H8" s="203">
        <f t="shared" ref="H8:H11" si="0">F8-G8</f>
        <v>0</v>
      </c>
      <c r="I8" s="194" t="str">
        <f t="shared" ref="I8:I11" si="1">IF(ISBLANK(F8),"",1/2)</f>
        <v/>
      </c>
      <c r="J8" s="132" t="str">
        <f t="shared" ref="J8:J11" si="2">IF(ISBLANK(F8),"",ROUNDDOWN(H8*I8,0))</f>
        <v/>
      </c>
      <c r="K8" s="222"/>
    </row>
    <row r="9" spans="2:11" ht="29.4" customHeight="1" x14ac:dyDescent="0.2">
      <c r="B9" s="167"/>
      <c r="C9" s="261"/>
      <c r="D9" s="270"/>
      <c r="E9" s="208"/>
      <c r="F9" s="209"/>
      <c r="G9" s="210"/>
      <c r="H9" s="203">
        <f t="shared" si="0"/>
        <v>0</v>
      </c>
      <c r="I9" s="194" t="str">
        <f t="shared" si="1"/>
        <v/>
      </c>
      <c r="J9" s="132" t="str">
        <f t="shared" si="2"/>
        <v/>
      </c>
      <c r="K9" s="212"/>
    </row>
    <row r="10" spans="2:11" ht="18" customHeight="1" x14ac:dyDescent="0.2">
      <c r="B10" s="255"/>
      <c r="C10" s="260" t="s">
        <v>173</v>
      </c>
      <c r="D10" s="277" t="s">
        <v>153</v>
      </c>
      <c r="E10" s="208"/>
      <c r="F10" s="208"/>
      <c r="G10" s="208"/>
      <c r="H10" s="203">
        <f t="shared" si="0"/>
        <v>0</v>
      </c>
      <c r="I10" s="194" t="str">
        <f t="shared" si="1"/>
        <v/>
      </c>
      <c r="J10" s="132" t="str">
        <f t="shared" si="2"/>
        <v/>
      </c>
      <c r="K10" s="222"/>
    </row>
    <row r="11" spans="2:11" ht="18" customHeight="1" x14ac:dyDescent="0.2">
      <c r="B11" s="255"/>
      <c r="C11" s="261"/>
      <c r="D11" s="278"/>
      <c r="E11" s="208"/>
      <c r="F11" s="209"/>
      <c r="G11" s="210"/>
      <c r="H11" s="203">
        <f t="shared" si="0"/>
        <v>0</v>
      </c>
      <c r="I11" s="194" t="str">
        <f t="shared" si="1"/>
        <v/>
      </c>
      <c r="J11" s="132" t="str">
        <f t="shared" si="2"/>
        <v/>
      </c>
      <c r="K11" s="212"/>
    </row>
    <row r="12" spans="2:11" ht="11.1" customHeight="1" x14ac:dyDescent="0.15">
      <c r="B12" s="256" t="s">
        <v>148</v>
      </c>
      <c r="C12" s="257"/>
      <c r="D12" s="257"/>
      <c r="E12" s="220"/>
      <c r="F12" s="273">
        <f>SUBTOTAL(9,F8:F11)</f>
        <v>0</v>
      </c>
      <c r="G12" s="273" t="s">
        <v>139</v>
      </c>
      <c r="H12" s="273">
        <f>SUBTOTAL(9,H8:H11)</f>
        <v>0</v>
      </c>
      <c r="I12" s="275" t="s">
        <v>139</v>
      </c>
      <c r="J12" s="273">
        <f>IF(SUBTOTAL(9,J8:J11)&gt;270000,270000,ROUNDDOWN(SUBTOTAL(9,J8:J11),-3))</f>
        <v>0</v>
      </c>
      <c r="K12" s="219" t="str">
        <f>IF(J12=0,"",SUBTOTAL(9,J8:J11))</f>
        <v/>
      </c>
    </row>
    <row r="13" spans="2:11" ht="21.9" customHeight="1" x14ac:dyDescent="0.2">
      <c r="B13" s="258"/>
      <c r="C13" s="259"/>
      <c r="D13" s="259"/>
      <c r="E13" s="221"/>
      <c r="F13" s="274"/>
      <c r="G13" s="274"/>
      <c r="H13" s="274"/>
      <c r="I13" s="276"/>
      <c r="J13" s="274"/>
      <c r="K13" s="218" t="s">
        <v>198</v>
      </c>
    </row>
    <row r="14" spans="2:11" ht="21.9" customHeight="1" x14ac:dyDescent="0.2">
      <c r="B14" s="200" t="s">
        <v>179</v>
      </c>
      <c r="C14" s="176"/>
      <c r="D14" s="176"/>
      <c r="E14" s="176"/>
      <c r="F14" s="181"/>
      <c r="G14" s="173"/>
      <c r="H14" s="173"/>
      <c r="I14" s="175"/>
      <c r="J14" s="207"/>
      <c r="K14" s="174"/>
    </row>
    <row r="15" spans="2:11" ht="18" customHeight="1" x14ac:dyDescent="0.2">
      <c r="B15" s="167"/>
      <c r="C15" s="260" t="s">
        <v>149</v>
      </c>
      <c r="D15" s="269" t="s">
        <v>175</v>
      </c>
      <c r="E15" s="208"/>
      <c r="F15" s="208"/>
      <c r="G15" s="208"/>
      <c r="H15" s="203">
        <f t="shared" ref="H15:H22" si="3">F15-G15</f>
        <v>0</v>
      </c>
      <c r="I15" s="194" t="str">
        <f t="shared" ref="I15:I22" si="4">IF(ISBLANK(F15),"",1/2)</f>
        <v/>
      </c>
      <c r="J15" s="132" t="str">
        <f t="shared" ref="J15:J22" si="5">IF(ISBLANK(F15),"",ROUNDDOWN(H15*I15,0))</f>
        <v/>
      </c>
      <c r="K15" s="222"/>
    </row>
    <row r="16" spans="2:11" ht="18" customHeight="1" x14ac:dyDescent="0.2">
      <c r="B16" s="167"/>
      <c r="C16" s="261"/>
      <c r="D16" s="270"/>
      <c r="E16" s="208"/>
      <c r="F16" s="209"/>
      <c r="G16" s="210"/>
      <c r="H16" s="203">
        <f t="shared" si="3"/>
        <v>0</v>
      </c>
      <c r="I16" s="194" t="str">
        <f t="shared" si="4"/>
        <v/>
      </c>
      <c r="J16" s="132" t="str">
        <f t="shared" si="5"/>
        <v/>
      </c>
      <c r="K16" s="212"/>
    </row>
    <row r="17" spans="2:11" ht="18" customHeight="1" x14ac:dyDescent="0.2">
      <c r="B17" s="268"/>
      <c r="C17" s="260" t="s">
        <v>150</v>
      </c>
      <c r="D17" s="271" t="s">
        <v>186</v>
      </c>
      <c r="E17" s="208"/>
      <c r="F17" s="208"/>
      <c r="G17" s="208"/>
      <c r="H17" s="203">
        <f t="shared" si="3"/>
        <v>0</v>
      </c>
      <c r="I17" s="194" t="str">
        <f t="shared" si="4"/>
        <v/>
      </c>
      <c r="J17" s="132" t="str">
        <f t="shared" si="5"/>
        <v/>
      </c>
      <c r="K17" s="222"/>
    </row>
    <row r="18" spans="2:11" ht="18" customHeight="1" x14ac:dyDescent="0.2">
      <c r="B18" s="268"/>
      <c r="C18" s="261"/>
      <c r="D18" s="272"/>
      <c r="E18" s="208"/>
      <c r="F18" s="209"/>
      <c r="G18" s="210"/>
      <c r="H18" s="203">
        <f t="shared" si="3"/>
        <v>0</v>
      </c>
      <c r="I18" s="194" t="str">
        <f t="shared" si="4"/>
        <v/>
      </c>
      <c r="J18" s="132" t="str">
        <f t="shared" si="5"/>
        <v/>
      </c>
      <c r="K18" s="212"/>
    </row>
    <row r="19" spans="2:11" ht="18" customHeight="1" x14ac:dyDescent="0.2">
      <c r="B19" s="255"/>
      <c r="C19" s="260" t="s">
        <v>151</v>
      </c>
      <c r="D19" s="271" t="s">
        <v>226</v>
      </c>
      <c r="E19" s="208"/>
      <c r="F19" s="208"/>
      <c r="G19" s="208"/>
      <c r="H19" s="203">
        <f t="shared" si="3"/>
        <v>0</v>
      </c>
      <c r="I19" s="194" t="str">
        <f t="shared" si="4"/>
        <v/>
      </c>
      <c r="J19" s="132" t="str">
        <f t="shared" si="5"/>
        <v/>
      </c>
      <c r="K19" s="222"/>
    </row>
    <row r="20" spans="2:11" ht="18" customHeight="1" x14ac:dyDescent="0.2">
      <c r="B20" s="255"/>
      <c r="C20" s="261"/>
      <c r="D20" s="272"/>
      <c r="E20" s="208"/>
      <c r="F20" s="209"/>
      <c r="G20" s="210"/>
      <c r="H20" s="203">
        <f t="shared" si="3"/>
        <v>0</v>
      </c>
      <c r="I20" s="194" t="str">
        <f t="shared" si="4"/>
        <v/>
      </c>
      <c r="J20" s="132" t="str">
        <f t="shared" si="5"/>
        <v/>
      </c>
      <c r="K20" s="212"/>
    </row>
    <row r="21" spans="2:11" ht="18" customHeight="1" x14ac:dyDescent="0.2">
      <c r="B21" s="255"/>
      <c r="C21" s="260" t="s">
        <v>152</v>
      </c>
      <c r="D21" s="277" t="s">
        <v>153</v>
      </c>
      <c r="E21" s="208"/>
      <c r="F21" s="208"/>
      <c r="G21" s="208"/>
      <c r="H21" s="203">
        <f t="shared" si="3"/>
        <v>0</v>
      </c>
      <c r="I21" s="194" t="str">
        <f t="shared" si="4"/>
        <v/>
      </c>
      <c r="J21" s="132" t="str">
        <f t="shared" si="5"/>
        <v/>
      </c>
      <c r="K21" s="222"/>
    </row>
    <row r="22" spans="2:11" ht="18" customHeight="1" x14ac:dyDescent="0.2">
      <c r="B22" s="255"/>
      <c r="C22" s="261"/>
      <c r="D22" s="278"/>
      <c r="E22" s="208"/>
      <c r="F22" s="209"/>
      <c r="G22" s="210"/>
      <c r="H22" s="203">
        <f t="shared" si="3"/>
        <v>0</v>
      </c>
      <c r="I22" s="194" t="str">
        <f t="shared" si="4"/>
        <v/>
      </c>
      <c r="J22" s="132" t="str">
        <f t="shared" si="5"/>
        <v/>
      </c>
      <c r="K22" s="212"/>
    </row>
    <row r="23" spans="2:11" ht="11.1" customHeight="1" x14ac:dyDescent="0.15">
      <c r="B23" s="256" t="s">
        <v>148</v>
      </c>
      <c r="C23" s="257"/>
      <c r="D23" s="257"/>
      <c r="E23" s="220"/>
      <c r="F23" s="273">
        <f>SUBTOTAL(9,F15:F22)</f>
        <v>0</v>
      </c>
      <c r="G23" s="273" t="s">
        <v>139</v>
      </c>
      <c r="H23" s="273">
        <f>SUBTOTAL(9,H15:H22)</f>
        <v>0</v>
      </c>
      <c r="I23" s="275" t="s">
        <v>139</v>
      </c>
      <c r="J23" s="273">
        <f>IF(SUBTOTAL(9,J15:J22)&gt;544000,544000,ROUNDDOWN(SUBTOTAL(9,J15:J22),-3))</f>
        <v>0</v>
      </c>
      <c r="K23" s="219" t="str">
        <f>IF(J23=0,"",SUBTOTAL(9,J15:J22))</f>
        <v/>
      </c>
    </row>
    <row r="24" spans="2:11" ht="21.9" customHeight="1" x14ac:dyDescent="0.2">
      <c r="B24" s="258"/>
      <c r="C24" s="259"/>
      <c r="D24" s="259"/>
      <c r="E24" s="221"/>
      <c r="F24" s="274"/>
      <c r="G24" s="274"/>
      <c r="H24" s="274"/>
      <c r="I24" s="276"/>
      <c r="J24" s="274"/>
      <c r="K24" s="218" t="s">
        <v>200</v>
      </c>
    </row>
    <row r="25" spans="2:11" ht="21.9" customHeight="1" x14ac:dyDescent="0.2">
      <c r="B25" s="200" t="s">
        <v>180</v>
      </c>
      <c r="C25" s="176"/>
      <c r="D25" s="176"/>
      <c r="E25" s="176"/>
      <c r="F25" s="181"/>
      <c r="G25" s="173"/>
      <c r="H25" s="173"/>
      <c r="I25" s="175"/>
      <c r="J25" s="207"/>
      <c r="K25" s="174"/>
    </row>
    <row r="26" spans="2:11" ht="18" customHeight="1" x14ac:dyDescent="0.2">
      <c r="B26" s="167"/>
      <c r="C26" s="260" t="s">
        <v>149</v>
      </c>
      <c r="D26" s="269" t="s">
        <v>187</v>
      </c>
      <c r="E26" s="208"/>
      <c r="F26" s="208"/>
      <c r="G26" s="208"/>
      <c r="H26" s="203">
        <f t="shared" ref="H26:H31" si="6">F26-G26</f>
        <v>0</v>
      </c>
      <c r="I26" s="194" t="str">
        <f t="shared" ref="I26:I31" si="7">IF(ISBLANK(F26),"",1/2)</f>
        <v/>
      </c>
      <c r="J26" s="132" t="str">
        <f t="shared" ref="J26:J31" si="8">IF(ISBLANK(F26),"",ROUNDDOWN(H26*I26,0))</f>
        <v/>
      </c>
      <c r="K26" s="222"/>
    </row>
    <row r="27" spans="2:11" ht="18" customHeight="1" x14ac:dyDescent="0.2">
      <c r="B27" s="167"/>
      <c r="C27" s="261"/>
      <c r="D27" s="270"/>
      <c r="E27" s="208"/>
      <c r="F27" s="209"/>
      <c r="G27" s="210"/>
      <c r="H27" s="203">
        <f t="shared" si="6"/>
        <v>0</v>
      </c>
      <c r="I27" s="194" t="str">
        <f t="shared" si="7"/>
        <v/>
      </c>
      <c r="J27" s="132" t="str">
        <f t="shared" si="8"/>
        <v/>
      </c>
      <c r="K27" s="212"/>
    </row>
    <row r="28" spans="2:11" ht="18" customHeight="1" x14ac:dyDescent="0.2">
      <c r="B28" s="268"/>
      <c r="C28" s="260" t="s">
        <v>150</v>
      </c>
      <c r="D28" s="271" t="s">
        <v>188</v>
      </c>
      <c r="E28" s="208"/>
      <c r="F28" s="208"/>
      <c r="G28" s="208"/>
      <c r="H28" s="203">
        <f t="shared" si="6"/>
        <v>0</v>
      </c>
      <c r="I28" s="194" t="str">
        <f t="shared" si="7"/>
        <v/>
      </c>
      <c r="J28" s="132" t="str">
        <f t="shared" si="8"/>
        <v/>
      </c>
      <c r="K28" s="222"/>
    </row>
    <row r="29" spans="2:11" ht="18" customHeight="1" x14ac:dyDescent="0.2">
      <c r="B29" s="268"/>
      <c r="C29" s="261"/>
      <c r="D29" s="272"/>
      <c r="E29" s="208"/>
      <c r="F29" s="209"/>
      <c r="G29" s="210"/>
      <c r="H29" s="203">
        <f t="shared" si="6"/>
        <v>0</v>
      </c>
      <c r="I29" s="194" t="str">
        <f t="shared" si="7"/>
        <v/>
      </c>
      <c r="J29" s="132" t="str">
        <f t="shared" si="8"/>
        <v/>
      </c>
      <c r="K29" s="212"/>
    </row>
    <row r="30" spans="2:11" ht="18" customHeight="1" x14ac:dyDescent="0.2">
      <c r="B30" s="255"/>
      <c r="C30" s="260" t="s">
        <v>176</v>
      </c>
      <c r="D30" s="271" t="s">
        <v>189</v>
      </c>
      <c r="E30" s="208"/>
      <c r="F30" s="208"/>
      <c r="G30" s="208"/>
      <c r="H30" s="203">
        <f t="shared" si="6"/>
        <v>0</v>
      </c>
      <c r="I30" s="194" t="str">
        <f t="shared" si="7"/>
        <v/>
      </c>
      <c r="J30" s="132" t="str">
        <f t="shared" si="8"/>
        <v/>
      </c>
      <c r="K30" s="222"/>
    </row>
    <row r="31" spans="2:11" ht="18" customHeight="1" x14ac:dyDescent="0.2">
      <c r="B31" s="255"/>
      <c r="C31" s="261"/>
      <c r="D31" s="272"/>
      <c r="E31" s="208"/>
      <c r="F31" s="209"/>
      <c r="G31" s="210"/>
      <c r="H31" s="203">
        <f t="shared" si="6"/>
        <v>0</v>
      </c>
      <c r="I31" s="194" t="str">
        <f t="shared" si="7"/>
        <v/>
      </c>
      <c r="J31" s="132" t="str">
        <f t="shared" si="8"/>
        <v/>
      </c>
      <c r="K31" s="212"/>
    </row>
    <row r="32" spans="2:11" ht="11.1" customHeight="1" x14ac:dyDescent="0.15">
      <c r="B32" s="256" t="s">
        <v>148</v>
      </c>
      <c r="C32" s="257"/>
      <c r="D32" s="257"/>
      <c r="E32" s="220"/>
      <c r="F32" s="273">
        <f>SUBTOTAL(9,F26:F31)</f>
        <v>0</v>
      </c>
      <c r="G32" s="273" t="s">
        <v>139</v>
      </c>
      <c r="H32" s="273">
        <f>SUBTOTAL(9,H26:H31)</f>
        <v>0</v>
      </c>
      <c r="I32" s="275" t="s">
        <v>139</v>
      </c>
      <c r="J32" s="273">
        <f>IF(SUBTOTAL(9,J26:J31)&gt;77000,77000,ROUNDDOWN(SUBTOTAL(9,J26:J31),-3))</f>
        <v>0</v>
      </c>
      <c r="K32" s="219" t="str">
        <f>IF(J32=0,"",SUBTOTAL(9,J26:J31))</f>
        <v/>
      </c>
    </row>
    <row r="33" spans="2:11" ht="21.9" customHeight="1" x14ac:dyDescent="0.2">
      <c r="B33" s="258"/>
      <c r="C33" s="259"/>
      <c r="D33" s="259"/>
      <c r="E33" s="221"/>
      <c r="F33" s="274"/>
      <c r="G33" s="274"/>
      <c r="H33" s="274"/>
      <c r="I33" s="276"/>
      <c r="J33" s="274"/>
      <c r="K33" s="218" t="s">
        <v>201</v>
      </c>
    </row>
    <row r="34" spans="2:11" ht="21.9" customHeight="1" x14ac:dyDescent="0.2">
      <c r="B34" s="166" t="s">
        <v>181</v>
      </c>
      <c r="C34" s="204"/>
      <c r="D34" s="170"/>
      <c r="E34" s="170"/>
      <c r="F34" s="177"/>
      <c r="G34" s="178"/>
      <c r="H34" s="178"/>
      <c r="I34" s="179"/>
      <c r="J34" s="178"/>
      <c r="K34" s="180"/>
    </row>
    <row r="35" spans="2:11" ht="18" customHeight="1" x14ac:dyDescent="0.2">
      <c r="B35" s="268"/>
      <c r="C35" s="260" t="s">
        <v>149</v>
      </c>
      <c r="D35" s="271" t="s">
        <v>208</v>
      </c>
      <c r="E35" s="172"/>
      <c r="F35" s="208"/>
      <c r="G35" s="208"/>
      <c r="H35" s="208"/>
      <c r="I35" s="208"/>
      <c r="J35" s="208"/>
      <c r="K35" s="222"/>
    </row>
    <row r="36" spans="2:11" ht="18" customHeight="1" x14ac:dyDescent="0.2">
      <c r="B36" s="268"/>
      <c r="C36" s="261"/>
      <c r="D36" s="272"/>
      <c r="E36" s="199"/>
      <c r="F36" s="209"/>
      <c r="G36" s="210"/>
      <c r="H36" s="210"/>
      <c r="I36" s="211"/>
      <c r="J36" s="202"/>
      <c r="K36" s="212"/>
    </row>
    <row r="37" spans="2:11" ht="18" customHeight="1" x14ac:dyDescent="0.2">
      <c r="B37" s="255"/>
      <c r="C37" s="260" t="s">
        <v>150</v>
      </c>
      <c r="D37" s="262" t="s">
        <v>209</v>
      </c>
      <c r="E37" s="205"/>
      <c r="F37" s="208"/>
      <c r="G37" s="208"/>
      <c r="H37" s="208"/>
      <c r="I37" s="208"/>
      <c r="J37" s="208"/>
      <c r="K37" s="222"/>
    </row>
    <row r="38" spans="2:11" ht="18" customHeight="1" x14ac:dyDescent="0.2">
      <c r="B38" s="255"/>
      <c r="C38" s="261"/>
      <c r="D38" s="263"/>
      <c r="E38" s="199"/>
      <c r="F38" s="209"/>
      <c r="G38" s="210"/>
      <c r="H38" s="210"/>
      <c r="I38" s="211"/>
      <c r="J38" s="202"/>
      <c r="K38" s="212"/>
    </row>
    <row r="39" spans="2:11" ht="18" customHeight="1" x14ac:dyDescent="0.2">
      <c r="B39" s="168"/>
      <c r="C39" s="260" t="s">
        <v>176</v>
      </c>
      <c r="D39" s="262" t="s">
        <v>153</v>
      </c>
      <c r="E39" s="201"/>
      <c r="F39" s="208"/>
      <c r="G39" s="208"/>
      <c r="H39" s="208"/>
      <c r="I39" s="208"/>
      <c r="J39" s="208"/>
      <c r="K39" s="222"/>
    </row>
    <row r="40" spans="2:11" ht="18" customHeight="1" x14ac:dyDescent="0.2">
      <c r="B40" s="217"/>
      <c r="C40" s="261"/>
      <c r="D40" s="263"/>
      <c r="E40" s="199"/>
      <c r="F40" s="209"/>
      <c r="G40" s="210"/>
      <c r="H40" s="210"/>
      <c r="I40" s="211"/>
      <c r="J40" s="202"/>
      <c r="K40" s="212"/>
    </row>
    <row r="41" spans="2:11" ht="11.1" customHeight="1" x14ac:dyDescent="0.15">
      <c r="B41" s="256" t="s">
        <v>148</v>
      </c>
      <c r="C41" s="257"/>
      <c r="D41" s="257"/>
      <c r="E41" s="220"/>
      <c r="F41" s="273">
        <f>SUBTOTAL(9,F35:F40)</f>
        <v>0</v>
      </c>
      <c r="G41" s="273" t="s">
        <v>139</v>
      </c>
      <c r="H41" s="273">
        <f>SUBTOTAL(9,H35:H40)</f>
        <v>0</v>
      </c>
      <c r="I41" s="275" t="s">
        <v>139</v>
      </c>
      <c r="J41" s="273">
        <f>IF(SUBTOTAL(9,J35:J40)&gt;109000,109000,ROUNDDOWN(SUBTOTAL(9,J35:J40),-3))</f>
        <v>0</v>
      </c>
      <c r="K41" s="219" t="str">
        <f>IF(J41=0,"",SUBTOTAL(9,J35:J40))</f>
        <v/>
      </c>
    </row>
    <row r="42" spans="2:11" ht="21.9" customHeight="1" x14ac:dyDescent="0.2">
      <c r="B42" s="258"/>
      <c r="C42" s="259"/>
      <c r="D42" s="259"/>
      <c r="E42" s="221"/>
      <c r="F42" s="274"/>
      <c r="G42" s="274"/>
      <c r="H42" s="274"/>
      <c r="I42" s="276"/>
      <c r="J42" s="274"/>
      <c r="K42" s="218" t="s">
        <v>202</v>
      </c>
    </row>
    <row r="43" spans="2:11" ht="21.9" customHeight="1" x14ac:dyDescent="0.2">
      <c r="B43" s="166" t="s">
        <v>216</v>
      </c>
      <c r="C43" s="204"/>
      <c r="D43" s="170"/>
      <c r="E43" s="170"/>
      <c r="F43" s="177"/>
      <c r="G43" s="178"/>
      <c r="H43" s="178"/>
      <c r="I43" s="179"/>
      <c r="J43" s="178"/>
      <c r="K43" s="180"/>
    </row>
    <row r="44" spans="2:11" ht="18" customHeight="1" x14ac:dyDescent="0.2">
      <c r="B44" s="268"/>
      <c r="C44" s="260" t="s">
        <v>149</v>
      </c>
      <c r="D44" s="271" t="s">
        <v>217</v>
      </c>
      <c r="E44" s="172"/>
      <c r="F44" s="208"/>
      <c r="G44" s="208"/>
      <c r="H44" s="208"/>
      <c r="I44" s="208"/>
      <c r="J44" s="208"/>
      <c r="K44" s="222"/>
    </row>
    <row r="45" spans="2:11" ht="18" customHeight="1" x14ac:dyDescent="0.2">
      <c r="B45" s="268"/>
      <c r="C45" s="261"/>
      <c r="D45" s="272"/>
      <c r="E45" s="199"/>
      <c r="F45" s="209"/>
      <c r="G45" s="210"/>
      <c r="H45" s="210"/>
      <c r="I45" s="211"/>
      <c r="J45" s="202"/>
      <c r="K45" s="212"/>
    </row>
    <row r="46" spans="2:11" ht="18" customHeight="1" x14ac:dyDescent="0.2">
      <c r="B46" s="255"/>
      <c r="C46" s="260" t="s">
        <v>150</v>
      </c>
      <c r="D46" s="262" t="s">
        <v>218</v>
      </c>
      <c r="E46" s="205"/>
      <c r="F46" s="208"/>
      <c r="G46" s="208"/>
      <c r="H46" s="208"/>
      <c r="I46" s="208"/>
      <c r="J46" s="208"/>
      <c r="K46" s="222"/>
    </row>
    <row r="47" spans="2:11" ht="18" customHeight="1" x14ac:dyDescent="0.2">
      <c r="B47" s="255"/>
      <c r="C47" s="261"/>
      <c r="D47" s="263"/>
      <c r="E47" s="199"/>
      <c r="F47" s="209"/>
      <c r="G47" s="210"/>
      <c r="H47" s="210"/>
      <c r="I47" s="211"/>
      <c r="J47" s="202"/>
      <c r="K47" s="212"/>
    </row>
    <row r="48" spans="2:11" x14ac:dyDescent="0.15">
      <c r="B48" s="256" t="s">
        <v>148</v>
      </c>
      <c r="C48" s="257"/>
      <c r="D48" s="257"/>
      <c r="E48" s="220"/>
      <c r="F48" s="273">
        <f>SUBTOTAL(9,F44:F47)</f>
        <v>0</v>
      </c>
      <c r="G48" s="273" t="s">
        <v>139</v>
      </c>
      <c r="H48" s="273">
        <f>SUBTOTAL(9,H44:H47)</f>
        <v>0</v>
      </c>
      <c r="I48" s="275" t="s">
        <v>139</v>
      </c>
      <c r="J48" s="273">
        <f>IF(SUBTOTAL(9,J44:J47)&gt;109000,109000,ROUNDDOWN(SUBTOTAL(9,J44:J47),-3))</f>
        <v>0</v>
      </c>
      <c r="K48" s="219" t="str">
        <f>IF(J48=0,"",SUBTOTAL(9,J44:J47))</f>
        <v/>
      </c>
    </row>
    <row r="49" spans="1:11" x14ac:dyDescent="0.2">
      <c r="B49" s="258"/>
      <c r="C49" s="259"/>
      <c r="D49" s="259"/>
      <c r="E49" s="221"/>
      <c r="F49" s="274"/>
      <c r="G49" s="274"/>
      <c r="H49" s="274"/>
      <c r="I49" s="276"/>
      <c r="J49" s="274"/>
      <c r="K49" s="218" t="s">
        <v>219</v>
      </c>
    </row>
    <row r="50" spans="1:11" ht="3" customHeight="1" x14ac:dyDescent="0.2">
      <c r="B50" s="242"/>
      <c r="C50" s="169"/>
      <c r="D50" s="169"/>
      <c r="E50" s="206"/>
      <c r="F50" s="165"/>
      <c r="G50" s="165"/>
      <c r="H50" s="165"/>
      <c r="J50" s="165"/>
      <c r="K50" s="165"/>
    </row>
    <row r="51" spans="1:11" ht="12" customHeight="1" x14ac:dyDescent="0.2">
      <c r="A51" s="39"/>
      <c r="B51" s="39" t="s">
        <v>92</v>
      </c>
      <c r="C51" s="165"/>
      <c r="D51" s="165"/>
      <c r="E51" s="165"/>
      <c r="F51" s="165"/>
      <c r="G51" s="165"/>
      <c r="H51" s="165"/>
      <c r="J51" s="165"/>
      <c r="K51" s="165"/>
    </row>
    <row r="52" spans="1:11" ht="12" customHeight="1" x14ac:dyDescent="0.2">
      <c r="A52" s="39"/>
      <c r="B52" s="39" t="s">
        <v>154</v>
      </c>
      <c r="C52" s="165"/>
      <c r="D52" s="165"/>
      <c r="E52" s="165"/>
      <c r="F52" s="165"/>
      <c r="G52" s="165"/>
      <c r="H52" s="165"/>
      <c r="J52" s="165"/>
      <c r="K52" s="165"/>
    </row>
    <row r="53" spans="1:11" s="420" customFormat="1" ht="27" customHeight="1" x14ac:dyDescent="0.2">
      <c r="B53" s="421"/>
      <c r="C53" s="421"/>
      <c r="D53" s="421"/>
      <c r="E53" s="422"/>
    </row>
    <row r="54" spans="1:11" s="420" customFormat="1" ht="27" customHeight="1" x14ac:dyDescent="0.2">
      <c r="B54" s="421"/>
      <c r="C54" s="421"/>
      <c r="D54" s="421"/>
      <c r="E54" s="422"/>
    </row>
    <row r="55" spans="1:11" s="420" customFormat="1" ht="27" customHeight="1" x14ac:dyDescent="0.2">
      <c r="B55" s="421"/>
      <c r="C55" s="421"/>
      <c r="D55" s="421"/>
      <c r="E55" s="422"/>
    </row>
    <row r="80" ht="32.1" customHeight="1" x14ac:dyDescent="0.2"/>
    <row r="81" ht="32.1" customHeight="1" x14ac:dyDescent="0.2"/>
    <row r="82" ht="32.1" customHeight="1" x14ac:dyDescent="0.2"/>
    <row r="83" ht="32.1" customHeight="1" x14ac:dyDescent="0.2"/>
    <row r="84" ht="32.1" customHeight="1" x14ac:dyDescent="0.2"/>
    <row r="85" ht="32.1" customHeight="1" x14ac:dyDescent="0.2"/>
    <row r="86" ht="32.1" customHeight="1" x14ac:dyDescent="0.2"/>
    <row r="87" ht="32.1" customHeight="1" x14ac:dyDescent="0.2"/>
    <row r="88" ht="32.1" customHeight="1" x14ac:dyDescent="0.2"/>
    <row r="89" ht="32.1" customHeight="1" x14ac:dyDescent="0.2"/>
    <row r="90" ht="32.1" customHeight="1" x14ac:dyDescent="0.2"/>
    <row r="91" ht="32.1" customHeight="1" x14ac:dyDescent="0.2"/>
    <row r="92" ht="32.1" customHeight="1" x14ac:dyDescent="0.2"/>
    <row r="93" ht="32.1" customHeight="1" x14ac:dyDescent="0.2"/>
    <row r="94" ht="32.1" customHeight="1" x14ac:dyDescent="0.2"/>
    <row r="95" ht="32.1" customHeight="1" x14ac:dyDescent="0.2"/>
    <row r="96" ht="32.1" customHeight="1" x14ac:dyDescent="0.2"/>
    <row r="97" ht="32.1" customHeight="1" x14ac:dyDescent="0.2"/>
    <row r="98" ht="32.1" customHeight="1" x14ac:dyDescent="0.2"/>
    <row r="99" ht="32.1" customHeight="1" x14ac:dyDescent="0.2"/>
  </sheetData>
  <mergeCells count="72">
    <mergeCell ref="G12:G13"/>
    <mergeCell ref="H12:H13"/>
    <mergeCell ref="I12:I13"/>
    <mergeCell ref="J12:J13"/>
    <mergeCell ref="B5:E6"/>
    <mergeCell ref="C8:C9"/>
    <mergeCell ref="D8:D9"/>
    <mergeCell ref="B10:B11"/>
    <mergeCell ref="C10:C11"/>
    <mergeCell ref="D10:D11"/>
    <mergeCell ref="B19:B20"/>
    <mergeCell ref="C19:C20"/>
    <mergeCell ref="D19:D20"/>
    <mergeCell ref="B12:D13"/>
    <mergeCell ref="F12:F13"/>
    <mergeCell ref="C15:C16"/>
    <mergeCell ref="D15:D16"/>
    <mergeCell ref="B17:B18"/>
    <mergeCell ref="C17:C18"/>
    <mergeCell ref="D17:D18"/>
    <mergeCell ref="B28:B29"/>
    <mergeCell ref="C28:C29"/>
    <mergeCell ref="D28:D29"/>
    <mergeCell ref="B21:B22"/>
    <mergeCell ref="C21:C22"/>
    <mergeCell ref="D21:D22"/>
    <mergeCell ref="B23:D24"/>
    <mergeCell ref="H23:H24"/>
    <mergeCell ref="I23:I24"/>
    <mergeCell ref="J23:J24"/>
    <mergeCell ref="C26:C27"/>
    <mergeCell ref="D26:D27"/>
    <mergeCell ref="F23:F24"/>
    <mergeCell ref="G23:G24"/>
    <mergeCell ref="C35:C36"/>
    <mergeCell ref="B30:B31"/>
    <mergeCell ref="C30:C31"/>
    <mergeCell ref="D30:D31"/>
    <mergeCell ref="B32:D33"/>
    <mergeCell ref="D35:D36"/>
    <mergeCell ref="I48:I49"/>
    <mergeCell ref="J48:J49"/>
    <mergeCell ref="B53:D53"/>
    <mergeCell ref="B37:B38"/>
    <mergeCell ref="C37:C38"/>
    <mergeCell ref="C39:C40"/>
    <mergeCell ref="D39:D40"/>
    <mergeCell ref="B41:D42"/>
    <mergeCell ref="D37:D38"/>
    <mergeCell ref="H48:H49"/>
    <mergeCell ref="I41:I42"/>
    <mergeCell ref="J41:J42"/>
    <mergeCell ref="H32:H33"/>
    <mergeCell ref="I32:I33"/>
    <mergeCell ref="J32:J33"/>
    <mergeCell ref="H41:H42"/>
    <mergeCell ref="F32:F33"/>
    <mergeCell ref="B54:D54"/>
    <mergeCell ref="B55:D55"/>
    <mergeCell ref="F41:F42"/>
    <mergeCell ref="G41:G42"/>
    <mergeCell ref="B44:B45"/>
    <mergeCell ref="C44:C45"/>
    <mergeCell ref="D44:D45"/>
    <mergeCell ref="B46:B47"/>
    <mergeCell ref="C46:C47"/>
    <mergeCell ref="D46:D47"/>
    <mergeCell ref="B48:D49"/>
    <mergeCell ref="F48:F49"/>
    <mergeCell ref="G48:G49"/>
    <mergeCell ref="G32:G33"/>
    <mergeCell ref="B35:B36"/>
  </mergeCells>
  <phoneticPr fontId="4"/>
  <printOptions horizontalCentered="1"/>
  <pageMargins left="0.59055118110236227" right="0.19685039370078741" top="0.35433070866141736" bottom="0.39370078740157483" header="0" footer="0.19685039370078741"/>
  <pageSetup paperSize="9" scale="87" orientation="portrait" r:id="rId1"/>
  <headerFooter alignWithMargins="0"/>
  <rowBreaks count="1" manualBreakCount="1">
    <brk id="24"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116"/>
  <sheetViews>
    <sheetView view="pageBreakPreview" zoomScale="55" zoomScaleNormal="100" zoomScaleSheetLayoutView="55" workbookViewId="0">
      <selection activeCell="A88" sqref="A1:XFD1048576"/>
    </sheetView>
  </sheetViews>
  <sheetFormatPr defaultColWidth="9" defaultRowHeight="16.2" x14ac:dyDescent="0.2"/>
  <cols>
    <col min="1" max="1" width="1.6640625" style="424" customWidth="1"/>
    <col min="2" max="2" width="9.33203125" style="424" customWidth="1"/>
    <col min="3" max="5" width="9.109375" style="424" customWidth="1"/>
    <col min="6" max="6" width="12.109375" style="424" customWidth="1"/>
    <col min="7" max="7" width="9.88671875" style="424" customWidth="1"/>
    <col min="8" max="9" width="9.109375" style="424" customWidth="1"/>
    <col min="10" max="10" width="2.33203125" style="424" customWidth="1"/>
    <col min="11" max="14" width="9" style="424"/>
    <col min="15" max="15" width="9" style="424" customWidth="1"/>
    <col min="16" max="16384" width="9" style="424"/>
  </cols>
  <sheetData>
    <row r="1" spans="2:9" x14ac:dyDescent="0.2">
      <c r="B1" s="423" t="s">
        <v>211</v>
      </c>
    </row>
    <row r="2" spans="2:9" ht="12" customHeight="1" x14ac:dyDescent="0.2"/>
    <row r="3" spans="2:9" ht="19.2" x14ac:dyDescent="0.2">
      <c r="B3" s="425" t="s">
        <v>195</v>
      </c>
      <c r="C3" s="425"/>
      <c r="D3" s="425"/>
      <c r="E3" s="425"/>
      <c r="F3" s="425"/>
      <c r="G3" s="425"/>
      <c r="H3" s="425"/>
      <c r="I3" s="425"/>
    </row>
    <row r="4" spans="2:9" x14ac:dyDescent="0.2">
      <c r="B4" s="426"/>
      <c r="C4" s="426"/>
      <c r="D4" s="426"/>
    </row>
    <row r="5" spans="2:9" x14ac:dyDescent="0.2">
      <c r="B5" s="423" t="s">
        <v>220</v>
      </c>
      <c r="C5" s="426"/>
      <c r="D5" s="426"/>
    </row>
    <row r="6" spans="2:9" x14ac:dyDescent="0.2">
      <c r="B6" s="427"/>
      <c r="C6" s="428"/>
      <c r="D6" s="428"/>
      <c r="E6" s="428"/>
      <c r="F6" s="428"/>
      <c r="G6" s="428"/>
      <c r="H6" s="428"/>
      <c r="I6" s="429"/>
    </row>
    <row r="7" spans="2:9" x14ac:dyDescent="0.2">
      <c r="B7" s="430"/>
      <c r="C7" s="431"/>
      <c r="D7" s="431"/>
      <c r="E7" s="431"/>
      <c r="F7" s="431"/>
      <c r="G7" s="431"/>
      <c r="H7" s="431"/>
      <c r="I7" s="432"/>
    </row>
    <row r="8" spans="2:9" x14ac:dyDescent="0.2">
      <c r="B8" s="430"/>
      <c r="C8" s="431"/>
      <c r="D8" s="431"/>
      <c r="E8" s="431"/>
      <c r="F8" s="431"/>
      <c r="G8" s="431"/>
      <c r="H8" s="431"/>
      <c r="I8" s="432"/>
    </row>
    <row r="9" spans="2:9" x14ac:dyDescent="0.2">
      <c r="B9" s="430"/>
      <c r="C9" s="431"/>
      <c r="D9" s="431"/>
      <c r="E9" s="431"/>
      <c r="F9" s="431"/>
      <c r="G9" s="431"/>
      <c r="H9" s="431"/>
      <c r="I9" s="432"/>
    </row>
    <row r="10" spans="2:9" x14ac:dyDescent="0.2">
      <c r="B10" s="430"/>
      <c r="C10" s="431"/>
      <c r="D10" s="431"/>
      <c r="E10" s="431"/>
      <c r="F10" s="431"/>
      <c r="G10" s="431"/>
      <c r="H10" s="431"/>
      <c r="I10" s="432"/>
    </row>
    <row r="11" spans="2:9" x14ac:dyDescent="0.2">
      <c r="B11" s="430"/>
      <c r="C11" s="431"/>
      <c r="D11" s="431"/>
      <c r="E11" s="431"/>
      <c r="F11" s="431"/>
      <c r="G11" s="431"/>
      <c r="H11" s="431"/>
      <c r="I11" s="432"/>
    </row>
    <row r="12" spans="2:9" x14ac:dyDescent="0.2">
      <c r="B12" s="430"/>
      <c r="C12" s="431"/>
      <c r="D12" s="431"/>
      <c r="E12" s="431"/>
      <c r="F12" s="431"/>
      <c r="G12" s="431"/>
      <c r="H12" s="431"/>
      <c r="I12" s="432"/>
    </row>
    <row r="13" spans="2:9" x14ac:dyDescent="0.2">
      <c r="B13" s="430"/>
      <c r="C13" s="431"/>
      <c r="D13" s="431"/>
      <c r="E13" s="431"/>
      <c r="F13" s="431"/>
      <c r="G13" s="431"/>
      <c r="H13" s="431"/>
      <c r="I13" s="432"/>
    </row>
    <row r="14" spans="2:9" x14ac:dyDescent="0.2">
      <c r="B14" s="430"/>
      <c r="C14" s="431"/>
      <c r="D14" s="431"/>
      <c r="E14" s="431"/>
      <c r="F14" s="431"/>
      <c r="G14" s="431"/>
      <c r="H14" s="431"/>
      <c r="I14" s="432"/>
    </row>
    <row r="15" spans="2:9" x14ac:dyDescent="0.2">
      <c r="B15" s="430"/>
      <c r="C15" s="431"/>
      <c r="D15" s="431"/>
      <c r="E15" s="431"/>
      <c r="F15" s="431"/>
      <c r="G15" s="431"/>
      <c r="H15" s="431"/>
      <c r="I15" s="432"/>
    </row>
    <row r="16" spans="2:9" x14ac:dyDescent="0.2">
      <c r="B16" s="430"/>
      <c r="C16" s="431"/>
      <c r="D16" s="431"/>
      <c r="E16" s="431"/>
      <c r="F16" s="431"/>
      <c r="G16" s="431"/>
      <c r="H16" s="431"/>
      <c r="I16" s="432"/>
    </row>
    <row r="17" spans="2:9" x14ac:dyDescent="0.2">
      <c r="B17" s="430"/>
      <c r="C17" s="431"/>
      <c r="D17" s="431"/>
      <c r="E17" s="431"/>
      <c r="F17" s="431"/>
      <c r="G17" s="431"/>
      <c r="H17" s="431"/>
      <c r="I17" s="432"/>
    </row>
    <row r="18" spans="2:9" x14ac:dyDescent="0.2">
      <c r="B18" s="430"/>
      <c r="C18" s="431"/>
      <c r="D18" s="431"/>
      <c r="E18" s="431"/>
      <c r="F18" s="431"/>
      <c r="G18" s="431"/>
      <c r="H18" s="431"/>
      <c r="I18" s="432"/>
    </row>
    <row r="19" spans="2:9" x14ac:dyDescent="0.2">
      <c r="B19" s="430"/>
      <c r="C19" s="431"/>
      <c r="D19" s="431"/>
      <c r="E19" s="431"/>
      <c r="F19" s="431"/>
      <c r="G19" s="431"/>
      <c r="H19" s="431"/>
      <c r="I19" s="432"/>
    </row>
    <row r="20" spans="2:9" x14ac:dyDescent="0.2">
      <c r="B20" s="430"/>
      <c r="C20" s="431"/>
      <c r="D20" s="431"/>
      <c r="E20" s="431"/>
      <c r="F20" s="431"/>
      <c r="G20" s="431"/>
      <c r="H20" s="431"/>
      <c r="I20" s="432"/>
    </row>
    <row r="21" spans="2:9" x14ac:dyDescent="0.2">
      <c r="B21" s="430"/>
      <c r="C21" s="431"/>
      <c r="D21" s="431"/>
      <c r="E21" s="431"/>
      <c r="F21" s="431"/>
      <c r="G21" s="431"/>
      <c r="H21" s="431"/>
      <c r="I21" s="432"/>
    </row>
    <row r="22" spans="2:9" x14ac:dyDescent="0.2">
      <c r="B22" s="430"/>
      <c r="C22" s="431"/>
      <c r="D22" s="431"/>
      <c r="E22" s="431"/>
      <c r="F22" s="431"/>
      <c r="G22" s="431"/>
      <c r="H22" s="431"/>
      <c r="I22" s="432"/>
    </row>
    <row r="23" spans="2:9" x14ac:dyDescent="0.2">
      <c r="B23" s="430"/>
      <c r="C23" s="431"/>
      <c r="D23" s="431"/>
      <c r="E23" s="431"/>
      <c r="F23" s="431"/>
      <c r="G23" s="431"/>
      <c r="H23" s="431"/>
      <c r="I23" s="432"/>
    </row>
    <row r="24" spans="2:9" x14ac:dyDescent="0.2">
      <c r="B24" s="430"/>
      <c r="C24" s="431"/>
      <c r="D24" s="431"/>
      <c r="E24" s="431"/>
      <c r="F24" s="431"/>
      <c r="G24" s="431"/>
      <c r="H24" s="431"/>
      <c r="I24" s="432"/>
    </row>
    <row r="25" spans="2:9" x14ac:dyDescent="0.2">
      <c r="B25" s="433"/>
      <c r="C25" s="434"/>
      <c r="D25" s="434"/>
      <c r="E25" s="434"/>
      <c r="F25" s="434"/>
      <c r="G25" s="434"/>
      <c r="H25" s="434"/>
      <c r="I25" s="435"/>
    </row>
    <row r="27" spans="2:9" x14ac:dyDescent="0.2">
      <c r="B27" s="423" t="s">
        <v>190</v>
      </c>
      <c r="C27" s="426"/>
      <c r="D27" s="426"/>
    </row>
    <row r="28" spans="2:9" x14ac:dyDescent="0.2">
      <c r="B28" s="427"/>
      <c r="C28" s="428"/>
      <c r="D28" s="428"/>
      <c r="E28" s="428"/>
      <c r="F28" s="428"/>
      <c r="G28" s="428"/>
      <c r="H28" s="428"/>
      <c r="I28" s="429"/>
    </row>
    <row r="29" spans="2:9" x14ac:dyDescent="0.2">
      <c r="B29" s="430"/>
      <c r="C29" s="431"/>
      <c r="D29" s="431"/>
      <c r="E29" s="431"/>
      <c r="F29" s="431"/>
      <c r="G29" s="431"/>
      <c r="H29" s="431"/>
      <c r="I29" s="432"/>
    </row>
    <row r="30" spans="2:9" x14ac:dyDescent="0.2">
      <c r="B30" s="430"/>
      <c r="C30" s="431"/>
      <c r="D30" s="431"/>
      <c r="E30" s="431"/>
      <c r="F30" s="431"/>
      <c r="G30" s="431"/>
      <c r="H30" s="431"/>
      <c r="I30" s="432"/>
    </row>
    <row r="31" spans="2:9" x14ac:dyDescent="0.2">
      <c r="B31" s="430"/>
      <c r="C31" s="431"/>
      <c r="D31" s="431"/>
      <c r="E31" s="431"/>
      <c r="F31" s="431"/>
      <c r="G31" s="431"/>
      <c r="H31" s="431"/>
      <c r="I31" s="432"/>
    </row>
    <row r="32" spans="2:9" x14ac:dyDescent="0.2">
      <c r="B32" s="430"/>
      <c r="C32" s="431"/>
      <c r="D32" s="431"/>
      <c r="E32" s="431"/>
      <c r="F32" s="431"/>
      <c r="G32" s="431"/>
      <c r="H32" s="431"/>
      <c r="I32" s="432"/>
    </row>
    <row r="33" spans="2:9" x14ac:dyDescent="0.2">
      <c r="B33" s="430"/>
      <c r="C33" s="431"/>
      <c r="D33" s="431"/>
      <c r="E33" s="431"/>
      <c r="F33" s="431"/>
      <c r="G33" s="431"/>
      <c r="H33" s="431"/>
      <c r="I33" s="432"/>
    </row>
    <row r="34" spans="2:9" x14ac:dyDescent="0.2">
      <c r="B34" s="430"/>
      <c r="C34" s="431"/>
      <c r="D34" s="431"/>
      <c r="E34" s="431"/>
      <c r="F34" s="431"/>
      <c r="G34" s="431"/>
      <c r="H34" s="431"/>
      <c r="I34" s="432"/>
    </row>
    <row r="35" spans="2:9" x14ac:dyDescent="0.2">
      <c r="B35" s="430"/>
      <c r="C35" s="431"/>
      <c r="D35" s="431"/>
      <c r="E35" s="431"/>
      <c r="F35" s="431"/>
      <c r="G35" s="431"/>
      <c r="H35" s="431"/>
      <c r="I35" s="432"/>
    </row>
    <row r="36" spans="2:9" x14ac:dyDescent="0.2">
      <c r="B36" s="430"/>
      <c r="C36" s="431"/>
      <c r="D36" s="431"/>
      <c r="E36" s="431"/>
      <c r="F36" s="431"/>
      <c r="G36" s="431"/>
      <c r="H36" s="431"/>
      <c r="I36" s="432"/>
    </row>
    <row r="37" spans="2:9" x14ac:dyDescent="0.2">
      <c r="B37" s="430"/>
      <c r="C37" s="431"/>
      <c r="D37" s="431"/>
      <c r="E37" s="431"/>
      <c r="F37" s="431"/>
      <c r="G37" s="431"/>
      <c r="H37" s="431"/>
      <c r="I37" s="432"/>
    </row>
    <row r="38" spans="2:9" x14ac:dyDescent="0.2">
      <c r="B38" s="430"/>
      <c r="C38" s="431"/>
      <c r="D38" s="431"/>
      <c r="E38" s="431"/>
      <c r="F38" s="431"/>
      <c r="G38" s="431"/>
      <c r="H38" s="431"/>
      <c r="I38" s="432"/>
    </row>
    <row r="39" spans="2:9" x14ac:dyDescent="0.2">
      <c r="B39" s="430"/>
      <c r="C39" s="431"/>
      <c r="D39" s="431"/>
      <c r="E39" s="431"/>
      <c r="F39" s="431"/>
      <c r="G39" s="431"/>
      <c r="H39" s="431"/>
      <c r="I39" s="432"/>
    </row>
    <row r="40" spans="2:9" x14ac:dyDescent="0.2">
      <c r="B40" s="430"/>
      <c r="C40" s="431"/>
      <c r="D40" s="431"/>
      <c r="E40" s="431"/>
      <c r="F40" s="431"/>
      <c r="G40" s="431"/>
      <c r="H40" s="431"/>
      <c r="I40" s="432"/>
    </row>
    <row r="41" spans="2:9" x14ac:dyDescent="0.2">
      <c r="B41" s="430"/>
      <c r="C41" s="431"/>
      <c r="D41" s="431"/>
      <c r="E41" s="431"/>
      <c r="F41" s="431"/>
      <c r="G41" s="431"/>
      <c r="H41" s="431"/>
      <c r="I41" s="432"/>
    </row>
    <row r="42" spans="2:9" x14ac:dyDescent="0.2">
      <c r="B42" s="430"/>
      <c r="C42" s="431"/>
      <c r="D42" s="431"/>
      <c r="E42" s="431"/>
      <c r="F42" s="431"/>
      <c r="G42" s="431"/>
      <c r="H42" s="431"/>
      <c r="I42" s="432"/>
    </row>
    <row r="43" spans="2:9" x14ac:dyDescent="0.2">
      <c r="B43" s="430"/>
      <c r="C43" s="431"/>
      <c r="D43" s="431"/>
      <c r="E43" s="431"/>
      <c r="F43" s="431"/>
      <c r="G43" s="431"/>
      <c r="H43" s="431"/>
      <c r="I43" s="432"/>
    </row>
    <row r="44" spans="2:9" x14ac:dyDescent="0.2">
      <c r="B44" s="430"/>
      <c r="C44" s="431"/>
      <c r="D44" s="431"/>
      <c r="E44" s="431"/>
      <c r="F44" s="431"/>
      <c r="G44" s="431"/>
      <c r="H44" s="431"/>
      <c r="I44" s="432"/>
    </row>
    <row r="45" spans="2:9" x14ac:dyDescent="0.2">
      <c r="B45" s="430"/>
      <c r="C45" s="431"/>
      <c r="D45" s="431"/>
      <c r="E45" s="431"/>
      <c r="F45" s="431"/>
      <c r="G45" s="431"/>
      <c r="H45" s="431"/>
      <c r="I45" s="432"/>
    </row>
    <row r="46" spans="2:9" x14ac:dyDescent="0.2">
      <c r="B46" s="433"/>
      <c r="C46" s="434"/>
      <c r="D46" s="434"/>
      <c r="E46" s="434"/>
      <c r="F46" s="434"/>
      <c r="G46" s="434"/>
      <c r="H46" s="434"/>
      <c r="I46" s="435"/>
    </row>
    <row r="47" spans="2:9" x14ac:dyDescent="0.2">
      <c r="B47" s="423" t="s">
        <v>211</v>
      </c>
    </row>
    <row r="48" spans="2:9" ht="12" customHeight="1" x14ac:dyDescent="0.2"/>
    <row r="49" spans="2:9" ht="19.2" customHeight="1" x14ac:dyDescent="0.2"/>
    <row r="51" spans="2:9" x14ac:dyDescent="0.2">
      <c r="B51" s="423" t="s">
        <v>191</v>
      </c>
      <c r="C51" s="426"/>
      <c r="D51" s="426"/>
    </row>
    <row r="52" spans="2:9" x14ac:dyDescent="0.2">
      <c r="B52" s="427"/>
      <c r="C52" s="428"/>
      <c r="D52" s="428"/>
      <c r="E52" s="428"/>
      <c r="F52" s="428"/>
      <c r="G52" s="428"/>
      <c r="H52" s="428"/>
      <c r="I52" s="429"/>
    </row>
    <row r="53" spans="2:9" x14ac:dyDescent="0.2">
      <c r="B53" s="430"/>
      <c r="C53" s="431"/>
      <c r="D53" s="431"/>
      <c r="E53" s="431"/>
      <c r="F53" s="431"/>
      <c r="G53" s="431"/>
      <c r="H53" s="431"/>
      <c r="I53" s="432"/>
    </row>
    <row r="54" spans="2:9" x14ac:dyDescent="0.2">
      <c r="B54" s="430"/>
      <c r="C54" s="431"/>
      <c r="D54" s="431"/>
      <c r="E54" s="431"/>
      <c r="F54" s="431"/>
      <c r="G54" s="431"/>
      <c r="H54" s="431"/>
      <c r="I54" s="432"/>
    </row>
    <row r="55" spans="2:9" x14ac:dyDescent="0.2">
      <c r="B55" s="430"/>
      <c r="C55" s="431"/>
      <c r="D55" s="431"/>
      <c r="E55" s="431"/>
      <c r="F55" s="431"/>
      <c r="G55" s="431"/>
      <c r="H55" s="431"/>
      <c r="I55" s="432"/>
    </row>
    <row r="56" spans="2:9" x14ac:dyDescent="0.2">
      <c r="B56" s="430"/>
      <c r="C56" s="431"/>
      <c r="D56" s="431"/>
      <c r="E56" s="431"/>
      <c r="F56" s="431"/>
      <c r="G56" s="431"/>
      <c r="H56" s="431"/>
      <c r="I56" s="432"/>
    </row>
    <row r="57" spans="2:9" x14ac:dyDescent="0.2">
      <c r="B57" s="430"/>
      <c r="C57" s="431"/>
      <c r="D57" s="431"/>
      <c r="E57" s="431"/>
      <c r="F57" s="431"/>
      <c r="G57" s="431"/>
      <c r="H57" s="431"/>
      <c r="I57" s="432"/>
    </row>
    <row r="58" spans="2:9" x14ac:dyDescent="0.2">
      <c r="B58" s="430"/>
      <c r="C58" s="431"/>
      <c r="D58" s="431"/>
      <c r="E58" s="431"/>
      <c r="F58" s="431"/>
      <c r="G58" s="431"/>
      <c r="H58" s="431"/>
      <c r="I58" s="432"/>
    </row>
    <row r="59" spans="2:9" x14ac:dyDescent="0.2">
      <c r="B59" s="430"/>
      <c r="C59" s="431"/>
      <c r="D59" s="431"/>
      <c r="E59" s="431"/>
      <c r="F59" s="431"/>
      <c r="G59" s="431"/>
      <c r="H59" s="431"/>
      <c r="I59" s="432"/>
    </row>
    <row r="60" spans="2:9" x14ac:dyDescent="0.2">
      <c r="B60" s="430"/>
      <c r="C60" s="431"/>
      <c r="D60" s="431"/>
      <c r="E60" s="431"/>
      <c r="F60" s="431"/>
      <c r="G60" s="431"/>
      <c r="H60" s="431"/>
      <c r="I60" s="432"/>
    </row>
    <row r="61" spans="2:9" x14ac:dyDescent="0.2">
      <c r="B61" s="430"/>
      <c r="C61" s="431"/>
      <c r="D61" s="431"/>
      <c r="E61" s="431"/>
      <c r="F61" s="431"/>
      <c r="G61" s="431"/>
      <c r="H61" s="431"/>
      <c r="I61" s="432"/>
    </row>
    <row r="62" spans="2:9" x14ac:dyDescent="0.2">
      <c r="B62" s="430"/>
      <c r="C62" s="431"/>
      <c r="D62" s="431"/>
      <c r="E62" s="431"/>
      <c r="F62" s="431"/>
      <c r="G62" s="431"/>
      <c r="H62" s="431"/>
      <c r="I62" s="432"/>
    </row>
    <row r="63" spans="2:9" x14ac:dyDescent="0.2">
      <c r="B63" s="430"/>
      <c r="C63" s="431"/>
      <c r="D63" s="431"/>
      <c r="E63" s="431"/>
      <c r="F63" s="431"/>
      <c r="G63" s="431"/>
      <c r="H63" s="431"/>
      <c r="I63" s="432"/>
    </row>
    <row r="64" spans="2:9" x14ac:dyDescent="0.2">
      <c r="B64" s="430"/>
      <c r="C64" s="431"/>
      <c r="D64" s="431"/>
      <c r="E64" s="431"/>
      <c r="F64" s="431"/>
      <c r="G64" s="431"/>
      <c r="H64" s="431"/>
      <c r="I64" s="432"/>
    </row>
    <row r="65" spans="2:9" x14ac:dyDescent="0.2">
      <c r="B65" s="430"/>
      <c r="C65" s="431"/>
      <c r="D65" s="431"/>
      <c r="E65" s="431"/>
      <c r="F65" s="431"/>
      <c r="G65" s="431"/>
      <c r="H65" s="431"/>
      <c r="I65" s="432"/>
    </row>
    <row r="66" spans="2:9" x14ac:dyDescent="0.2">
      <c r="B66" s="430"/>
      <c r="C66" s="431"/>
      <c r="D66" s="431"/>
      <c r="E66" s="431"/>
      <c r="F66" s="431"/>
      <c r="G66" s="431"/>
      <c r="H66" s="431"/>
      <c r="I66" s="432"/>
    </row>
    <row r="67" spans="2:9" x14ac:dyDescent="0.2">
      <c r="B67" s="430"/>
      <c r="C67" s="431"/>
      <c r="D67" s="431"/>
      <c r="E67" s="431"/>
      <c r="F67" s="431"/>
      <c r="G67" s="431"/>
      <c r="H67" s="431"/>
      <c r="I67" s="432"/>
    </row>
    <row r="68" spans="2:9" x14ac:dyDescent="0.2">
      <c r="B68" s="430"/>
      <c r="C68" s="431"/>
      <c r="D68" s="431"/>
      <c r="E68" s="431"/>
      <c r="F68" s="431"/>
      <c r="G68" s="431"/>
      <c r="H68" s="431"/>
      <c r="I68" s="432"/>
    </row>
    <row r="69" spans="2:9" x14ac:dyDescent="0.2">
      <c r="B69" s="430"/>
      <c r="C69" s="431"/>
      <c r="D69" s="431"/>
      <c r="E69" s="431"/>
      <c r="F69" s="431"/>
      <c r="G69" s="431"/>
      <c r="H69" s="431"/>
      <c r="I69" s="432"/>
    </row>
    <row r="70" spans="2:9" x14ac:dyDescent="0.2">
      <c r="B70" s="430"/>
      <c r="C70" s="431"/>
      <c r="D70" s="431"/>
      <c r="E70" s="431"/>
      <c r="F70" s="431"/>
      <c r="G70" s="431"/>
      <c r="H70" s="431"/>
      <c r="I70" s="432"/>
    </row>
    <row r="71" spans="2:9" x14ac:dyDescent="0.2">
      <c r="B71" s="433"/>
      <c r="C71" s="434"/>
      <c r="D71" s="434"/>
      <c r="E71" s="434"/>
      <c r="F71" s="434"/>
      <c r="G71" s="434"/>
      <c r="H71" s="434"/>
      <c r="I71" s="435"/>
    </row>
    <row r="73" spans="2:9" x14ac:dyDescent="0.2">
      <c r="B73" s="423" t="s">
        <v>192</v>
      </c>
      <c r="C73" s="426"/>
      <c r="D73" s="426"/>
    </row>
    <row r="74" spans="2:9" x14ac:dyDescent="0.2">
      <c r="B74" s="427"/>
      <c r="C74" s="428"/>
      <c r="D74" s="428"/>
      <c r="E74" s="428"/>
      <c r="F74" s="428"/>
      <c r="G74" s="428"/>
      <c r="H74" s="428"/>
      <c r="I74" s="429"/>
    </row>
    <row r="75" spans="2:9" x14ac:dyDescent="0.2">
      <c r="B75" s="430"/>
      <c r="C75" s="431"/>
      <c r="D75" s="431"/>
      <c r="E75" s="431"/>
      <c r="F75" s="431"/>
      <c r="G75" s="431"/>
      <c r="H75" s="431"/>
      <c r="I75" s="432"/>
    </row>
    <row r="76" spans="2:9" x14ac:dyDescent="0.2">
      <c r="B76" s="430"/>
      <c r="C76" s="431"/>
      <c r="D76" s="431"/>
      <c r="E76" s="431"/>
      <c r="F76" s="431"/>
      <c r="G76" s="431"/>
      <c r="H76" s="431"/>
      <c r="I76" s="432"/>
    </row>
    <row r="77" spans="2:9" x14ac:dyDescent="0.2">
      <c r="B77" s="430"/>
      <c r="C77" s="431"/>
      <c r="D77" s="431"/>
      <c r="E77" s="431"/>
      <c r="F77" s="431"/>
      <c r="G77" s="431"/>
      <c r="H77" s="431"/>
      <c r="I77" s="432"/>
    </row>
    <row r="78" spans="2:9" x14ac:dyDescent="0.2">
      <c r="B78" s="430"/>
      <c r="C78" s="431"/>
      <c r="D78" s="431"/>
      <c r="E78" s="431"/>
      <c r="F78" s="431"/>
      <c r="G78" s="431"/>
      <c r="H78" s="431"/>
      <c r="I78" s="432"/>
    </row>
    <row r="79" spans="2:9" x14ac:dyDescent="0.2">
      <c r="B79" s="430"/>
      <c r="C79" s="431"/>
      <c r="D79" s="431"/>
      <c r="E79" s="431"/>
      <c r="F79" s="431"/>
      <c r="G79" s="431"/>
      <c r="H79" s="431"/>
      <c r="I79" s="432"/>
    </row>
    <row r="80" spans="2:9" x14ac:dyDescent="0.2">
      <c r="B80" s="430"/>
      <c r="C80" s="431"/>
      <c r="D80" s="431"/>
      <c r="E80" s="431"/>
      <c r="F80" s="431"/>
      <c r="G80" s="431"/>
      <c r="H80" s="431"/>
      <c r="I80" s="432"/>
    </row>
    <row r="81" spans="2:9" x14ac:dyDescent="0.2">
      <c r="B81" s="430"/>
      <c r="C81" s="431"/>
      <c r="D81" s="431"/>
      <c r="E81" s="431"/>
      <c r="F81" s="431"/>
      <c r="G81" s="431"/>
      <c r="H81" s="431"/>
      <c r="I81" s="432"/>
    </row>
    <row r="82" spans="2:9" x14ac:dyDescent="0.2">
      <c r="B82" s="430"/>
      <c r="C82" s="431"/>
      <c r="D82" s="431"/>
      <c r="E82" s="431"/>
      <c r="F82" s="431"/>
      <c r="G82" s="431"/>
      <c r="H82" s="431"/>
      <c r="I82" s="432"/>
    </row>
    <row r="83" spans="2:9" x14ac:dyDescent="0.2">
      <c r="B83" s="430"/>
      <c r="C83" s="431"/>
      <c r="D83" s="431"/>
      <c r="E83" s="431"/>
      <c r="F83" s="431"/>
      <c r="G83" s="431"/>
      <c r="H83" s="431"/>
      <c r="I83" s="432"/>
    </row>
    <row r="84" spans="2:9" x14ac:dyDescent="0.2">
      <c r="B84" s="430"/>
      <c r="C84" s="431"/>
      <c r="D84" s="431"/>
      <c r="E84" s="431"/>
      <c r="F84" s="431"/>
      <c r="G84" s="431"/>
      <c r="H84" s="431"/>
      <c r="I84" s="432"/>
    </row>
    <row r="85" spans="2:9" x14ac:dyDescent="0.2">
      <c r="B85" s="430"/>
      <c r="C85" s="431"/>
      <c r="D85" s="431"/>
      <c r="E85" s="431"/>
      <c r="F85" s="431"/>
      <c r="G85" s="431"/>
      <c r="H85" s="431"/>
      <c r="I85" s="432"/>
    </row>
    <row r="86" spans="2:9" x14ac:dyDescent="0.2">
      <c r="B86" s="430"/>
      <c r="C86" s="431"/>
      <c r="D86" s="431"/>
      <c r="E86" s="431"/>
      <c r="F86" s="431"/>
      <c r="G86" s="431"/>
      <c r="H86" s="431"/>
      <c r="I86" s="432"/>
    </row>
    <row r="87" spans="2:9" x14ac:dyDescent="0.2">
      <c r="B87" s="430"/>
      <c r="C87" s="431"/>
      <c r="D87" s="431"/>
      <c r="E87" s="431"/>
      <c r="F87" s="431"/>
      <c r="G87" s="431"/>
      <c r="H87" s="431"/>
      <c r="I87" s="432"/>
    </row>
    <row r="88" spans="2:9" x14ac:dyDescent="0.2">
      <c r="B88" s="430"/>
      <c r="C88" s="431"/>
      <c r="D88" s="431"/>
      <c r="E88" s="431"/>
      <c r="F88" s="431"/>
      <c r="G88" s="431"/>
      <c r="H88" s="431"/>
      <c r="I88" s="432"/>
    </row>
    <row r="89" spans="2:9" x14ac:dyDescent="0.2">
      <c r="B89" s="430"/>
      <c r="C89" s="431"/>
      <c r="D89" s="431"/>
      <c r="E89" s="431"/>
      <c r="F89" s="431"/>
      <c r="G89" s="431"/>
      <c r="H89" s="431"/>
      <c r="I89" s="432"/>
    </row>
    <row r="90" spans="2:9" x14ac:dyDescent="0.2">
      <c r="B90" s="430"/>
      <c r="C90" s="431"/>
      <c r="D90" s="431"/>
      <c r="E90" s="431"/>
      <c r="F90" s="431"/>
      <c r="G90" s="431"/>
      <c r="H90" s="431"/>
      <c r="I90" s="432"/>
    </row>
    <row r="91" spans="2:9" x14ac:dyDescent="0.2">
      <c r="B91" s="430"/>
      <c r="C91" s="431"/>
      <c r="D91" s="431"/>
      <c r="E91" s="431"/>
      <c r="F91" s="431"/>
      <c r="G91" s="431"/>
      <c r="H91" s="431"/>
      <c r="I91" s="432"/>
    </row>
    <row r="92" spans="2:9" ht="17.399999999999999" customHeight="1" x14ac:dyDescent="0.2">
      <c r="B92" s="433"/>
      <c r="C92" s="434"/>
      <c r="D92" s="434"/>
      <c r="E92" s="434"/>
      <c r="F92" s="434"/>
      <c r="G92" s="434"/>
      <c r="H92" s="434"/>
      <c r="I92" s="435"/>
    </row>
    <row r="93" spans="2:9" x14ac:dyDescent="0.2">
      <c r="B93" s="423" t="s">
        <v>211</v>
      </c>
    </row>
    <row r="94" spans="2:9" x14ac:dyDescent="0.2">
      <c r="B94" s="423"/>
    </row>
    <row r="96" spans="2:9" x14ac:dyDescent="0.2">
      <c r="B96" s="423" t="s">
        <v>221</v>
      </c>
      <c r="C96" s="426"/>
      <c r="D96" s="426"/>
    </row>
    <row r="97" spans="2:9" x14ac:dyDescent="0.2">
      <c r="B97" s="427"/>
      <c r="C97" s="428"/>
      <c r="D97" s="428"/>
      <c r="E97" s="428"/>
      <c r="F97" s="428"/>
      <c r="G97" s="428"/>
      <c r="H97" s="428"/>
      <c r="I97" s="429"/>
    </row>
    <row r="98" spans="2:9" x14ac:dyDescent="0.2">
      <c r="B98" s="430"/>
      <c r="C98" s="431"/>
      <c r="D98" s="431"/>
      <c r="E98" s="431"/>
      <c r="F98" s="431"/>
      <c r="G98" s="431"/>
      <c r="H98" s="431"/>
      <c r="I98" s="432"/>
    </row>
    <row r="99" spans="2:9" x14ac:dyDescent="0.2">
      <c r="B99" s="430"/>
      <c r="C99" s="431"/>
      <c r="D99" s="431"/>
      <c r="E99" s="431"/>
      <c r="F99" s="431"/>
      <c r="G99" s="431"/>
      <c r="H99" s="431"/>
      <c r="I99" s="432"/>
    </row>
    <row r="100" spans="2:9" x14ac:dyDescent="0.2">
      <c r="B100" s="430"/>
      <c r="C100" s="431"/>
      <c r="D100" s="431"/>
      <c r="E100" s="431"/>
      <c r="F100" s="431"/>
      <c r="G100" s="431"/>
      <c r="H100" s="431"/>
      <c r="I100" s="432"/>
    </row>
    <row r="101" spans="2:9" x14ac:dyDescent="0.2">
      <c r="B101" s="430"/>
      <c r="C101" s="431"/>
      <c r="D101" s="431"/>
      <c r="E101" s="431"/>
      <c r="F101" s="431"/>
      <c r="G101" s="431"/>
      <c r="H101" s="431"/>
      <c r="I101" s="432"/>
    </row>
    <row r="102" spans="2:9" x14ac:dyDescent="0.2">
      <c r="B102" s="430"/>
      <c r="C102" s="431"/>
      <c r="D102" s="431"/>
      <c r="E102" s="431"/>
      <c r="F102" s="431"/>
      <c r="G102" s="431"/>
      <c r="H102" s="431"/>
      <c r="I102" s="432"/>
    </row>
    <row r="103" spans="2:9" x14ac:dyDescent="0.2">
      <c r="B103" s="430"/>
      <c r="C103" s="431"/>
      <c r="D103" s="431"/>
      <c r="E103" s="431"/>
      <c r="F103" s="431"/>
      <c r="G103" s="431"/>
      <c r="H103" s="431"/>
      <c r="I103" s="432"/>
    </row>
    <row r="104" spans="2:9" x14ac:dyDescent="0.2">
      <c r="B104" s="430"/>
      <c r="C104" s="431"/>
      <c r="D104" s="431"/>
      <c r="E104" s="431"/>
      <c r="F104" s="431"/>
      <c r="G104" s="431"/>
      <c r="H104" s="431"/>
      <c r="I104" s="432"/>
    </row>
    <row r="105" spans="2:9" x14ac:dyDescent="0.2">
      <c r="B105" s="430"/>
      <c r="C105" s="431"/>
      <c r="D105" s="431"/>
      <c r="E105" s="431"/>
      <c r="F105" s="431"/>
      <c r="G105" s="431"/>
      <c r="H105" s="431"/>
      <c r="I105" s="432"/>
    </row>
    <row r="106" spans="2:9" x14ac:dyDescent="0.2">
      <c r="B106" s="430"/>
      <c r="C106" s="431"/>
      <c r="D106" s="431"/>
      <c r="E106" s="431"/>
      <c r="F106" s="431"/>
      <c r="G106" s="431"/>
      <c r="H106" s="431"/>
      <c r="I106" s="432"/>
    </row>
    <row r="107" spans="2:9" x14ac:dyDescent="0.2">
      <c r="B107" s="430"/>
      <c r="C107" s="431"/>
      <c r="D107" s="431"/>
      <c r="E107" s="431"/>
      <c r="F107" s="431"/>
      <c r="G107" s="431"/>
      <c r="H107" s="431"/>
      <c r="I107" s="432"/>
    </row>
    <row r="108" spans="2:9" x14ac:dyDescent="0.2">
      <c r="B108" s="430"/>
      <c r="C108" s="431"/>
      <c r="D108" s="431"/>
      <c r="E108" s="431"/>
      <c r="F108" s="431"/>
      <c r="G108" s="431"/>
      <c r="H108" s="431"/>
      <c r="I108" s="432"/>
    </row>
    <row r="109" spans="2:9" x14ac:dyDescent="0.2">
      <c r="B109" s="430"/>
      <c r="C109" s="431"/>
      <c r="D109" s="431"/>
      <c r="E109" s="431"/>
      <c r="F109" s="431"/>
      <c r="G109" s="431"/>
      <c r="H109" s="431"/>
      <c r="I109" s="432"/>
    </row>
    <row r="110" spans="2:9" x14ac:dyDescent="0.2">
      <c r="B110" s="430"/>
      <c r="C110" s="431"/>
      <c r="D110" s="431"/>
      <c r="E110" s="431"/>
      <c r="F110" s="431"/>
      <c r="G110" s="431"/>
      <c r="H110" s="431"/>
      <c r="I110" s="432"/>
    </row>
    <row r="111" spans="2:9" x14ac:dyDescent="0.2">
      <c r="B111" s="430"/>
      <c r="C111" s="431"/>
      <c r="D111" s="431"/>
      <c r="E111" s="431"/>
      <c r="F111" s="431"/>
      <c r="G111" s="431"/>
      <c r="H111" s="431"/>
      <c r="I111" s="432"/>
    </row>
    <row r="112" spans="2:9" x14ac:dyDescent="0.2">
      <c r="B112" s="430"/>
      <c r="C112" s="431"/>
      <c r="D112" s="431"/>
      <c r="E112" s="431"/>
      <c r="F112" s="431"/>
      <c r="G112" s="431"/>
      <c r="H112" s="431"/>
      <c r="I112" s="432"/>
    </row>
    <row r="113" spans="2:9" x14ac:dyDescent="0.2">
      <c r="B113" s="430"/>
      <c r="C113" s="431"/>
      <c r="D113" s="431"/>
      <c r="E113" s="431"/>
      <c r="F113" s="431"/>
      <c r="G113" s="431"/>
      <c r="H113" s="431"/>
      <c r="I113" s="432"/>
    </row>
    <row r="114" spans="2:9" x14ac:dyDescent="0.2">
      <c r="B114" s="430"/>
      <c r="C114" s="431"/>
      <c r="D114" s="431"/>
      <c r="E114" s="431"/>
      <c r="F114" s="431"/>
      <c r="G114" s="431"/>
      <c r="H114" s="431"/>
      <c r="I114" s="432"/>
    </row>
    <row r="115" spans="2:9" x14ac:dyDescent="0.2">
      <c r="B115" s="430"/>
      <c r="C115" s="431"/>
      <c r="D115" s="431"/>
      <c r="E115" s="431"/>
      <c r="F115" s="431"/>
      <c r="G115" s="431"/>
      <c r="H115" s="431"/>
      <c r="I115" s="432"/>
    </row>
    <row r="116" spans="2:9" x14ac:dyDescent="0.2">
      <c r="B116" s="433"/>
      <c r="C116" s="434"/>
      <c r="D116" s="434"/>
      <c r="E116" s="434"/>
      <c r="F116" s="434"/>
      <c r="G116" s="434"/>
      <c r="H116" s="434"/>
      <c r="I116" s="435"/>
    </row>
  </sheetData>
  <mergeCells count="6">
    <mergeCell ref="B97:I116"/>
    <mergeCell ref="B3:I3"/>
    <mergeCell ref="B6:I25"/>
    <mergeCell ref="B28:I46"/>
    <mergeCell ref="B52:I71"/>
    <mergeCell ref="B74:I92"/>
  </mergeCells>
  <phoneticPr fontId="4"/>
  <pageMargins left="1.1023622047244095" right="0.9055118110236221" top="0.74803149606299213" bottom="0.55118110236220474" header="0.31496062992125984" footer="0.31496062992125984"/>
  <pageSetup paperSize="9" fitToWidth="0" fitToHeight="0" orientation="portrait" r:id="rId1"/>
  <rowBreaks count="2" manualBreakCount="2">
    <brk id="46" max="16383" man="1"/>
    <brk id="9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AS20"/>
  <sheetViews>
    <sheetView showWhiteSpace="0" view="pageBreakPreview" zoomScale="60" zoomScaleNormal="75" zoomScalePageLayoutView="55" workbookViewId="0">
      <selection activeCell="BC27" sqref="BC27"/>
    </sheetView>
  </sheetViews>
  <sheetFormatPr defaultRowHeight="13.2" x14ac:dyDescent="0.2"/>
  <cols>
    <col min="1" max="5" width="4" customWidth="1"/>
    <col min="6" max="45" width="2.77734375" customWidth="1"/>
    <col min="46" max="46" width="5.77734375" customWidth="1"/>
  </cols>
  <sheetData>
    <row r="2" spans="1:45" ht="19.5" customHeight="1" x14ac:dyDescent="0.2">
      <c r="A2" s="1" t="s">
        <v>193</v>
      </c>
    </row>
    <row r="3" spans="1:45" x14ac:dyDescent="0.2">
      <c r="B3" s="38"/>
    </row>
    <row r="4" spans="1:45" s="1" customFormat="1" ht="24.75" customHeight="1" x14ac:dyDescent="0.2">
      <c r="A4" s="319" t="s">
        <v>160</v>
      </c>
      <c r="B4" s="309"/>
      <c r="C4" s="309"/>
      <c r="D4" s="309"/>
      <c r="E4" s="310"/>
      <c r="F4" s="315" t="s">
        <v>26</v>
      </c>
      <c r="G4" s="315"/>
      <c r="H4" s="16" t="s">
        <v>2</v>
      </c>
      <c r="I4" s="314" t="s">
        <v>4</v>
      </c>
      <c r="J4" s="315"/>
      <c r="K4" s="16" t="s">
        <v>2</v>
      </c>
      <c r="L4" s="314" t="s">
        <v>5</v>
      </c>
      <c r="M4" s="315"/>
      <c r="N4" s="16" t="s">
        <v>2</v>
      </c>
      <c r="O4" s="314" t="s">
        <v>6</v>
      </c>
      <c r="P4" s="315"/>
      <c r="Q4" s="16" t="s">
        <v>2</v>
      </c>
      <c r="R4" s="314" t="s">
        <v>7</v>
      </c>
      <c r="S4" s="315"/>
      <c r="T4" s="16" t="s">
        <v>2</v>
      </c>
      <c r="U4" s="314" t="s">
        <v>8</v>
      </c>
      <c r="V4" s="315"/>
      <c r="W4" s="16" t="s">
        <v>2</v>
      </c>
      <c r="X4" s="314" t="s">
        <v>9</v>
      </c>
      <c r="Y4" s="315"/>
      <c r="Z4" s="16" t="s">
        <v>2</v>
      </c>
      <c r="AA4" s="314" t="s">
        <v>10</v>
      </c>
      <c r="AB4" s="315"/>
      <c r="AC4" s="16" t="s">
        <v>2</v>
      </c>
      <c r="AD4" s="314" t="s">
        <v>11</v>
      </c>
      <c r="AE4" s="315"/>
      <c r="AF4" s="16" t="s">
        <v>2</v>
      </c>
      <c r="AG4" s="314" t="s">
        <v>12</v>
      </c>
      <c r="AH4" s="315"/>
      <c r="AI4" s="16" t="s">
        <v>2</v>
      </c>
      <c r="AJ4" s="314" t="s">
        <v>13</v>
      </c>
      <c r="AK4" s="315"/>
      <c r="AL4" s="16" t="s">
        <v>2</v>
      </c>
      <c r="AM4" s="314" t="s">
        <v>14</v>
      </c>
      <c r="AN4" s="315"/>
      <c r="AO4" s="16" t="s">
        <v>2</v>
      </c>
      <c r="AP4" s="308" t="s">
        <v>3</v>
      </c>
      <c r="AQ4" s="309"/>
      <c r="AR4" s="309"/>
      <c r="AS4" s="310"/>
    </row>
    <row r="5" spans="1:45" s="1" customFormat="1" ht="20.100000000000001" customHeight="1" x14ac:dyDescent="0.2">
      <c r="A5" s="320"/>
      <c r="B5" s="312"/>
      <c r="C5" s="312"/>
      <c r="D5" s="312"/>
      <c r="E5" s="313"/>
      <c r="F5" s="321"/>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11"/>
      <c r="AQ5" s="312"/>
      <c r="AR5" s="312"/>
      <c r="AS5" s="313"/>
    </row>
    <row r="6" spans="1:45" s="1" customFormat="1" ht="27.75" customHeight="1" x14ac:dyDescent="0.2">
      <c r="A6" s="316"/>
      <c r="B6" s="317"/>
      <c r="C6" s="317"/>
      <c r="D6" s="317"/>
      <c r="E6" s="318"/>
      <c r="F6" s="43"/>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305"/>
      <c r="AQ6" s="306"/>
      <c r="AR6" s="306"/>
      <c r="AS6" s="307"/>
    </row>
    <row r="7" spans="1:45" s="1" customFormat="1" ht="27.75" customHeight="1" x14ac:dyDescent="0.2">
      <c r="A7" s="295"/>
      <c r="B7" s="296"/>
      <c r="C7" s="296"/>
      <c r="D7" s="296"/>
      <c r="E7" s="297"/>
      <c r="F7" s="44"/>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292"/>
      <c r="AQ7" s="293"/>
      <c r="AR7" s="293"/>
      <c r="AS7" s="294"/>
    </row>
    <row r="8" spans="1:45" s="1" customFormat="1" ht="27.75" customHeight="1" x14ac:dyDescent="0.2">
      <c r="A8" s="295"/>
      <c r="B8" s="296"/>
      <c r="C8" s="296"/>
      <c r="D8" s="296"/>
      <c r="E8" s="297"/>
      <c r="F8" s="44"/>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289"/>
      <c r="AQ8" s="290"/>
      <c r="AR8" s="290"/>
      <c r="AS8" s="291"/>
    </row>
    <row r="9" spans="1:45" s="1" customFormat="1" ht="27.75" customHeight="1" x14ac:dyDescent="0.2">
      <c r="A9" s="295"/>
      <c r="B9" s="296"/>
      <c r="C9" s="296"/>
      <c r="D9" s="296"/>
      <c r="E9" s="297"/>
      <c r="F9" s="44"/>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292"/>
      <c r="AQ9" s="293"/>
      <c r="AR9" s="293"/>
      <c r="AS9" s="294"/>
    </row>
    <row r="10" spans="1:45" s="1" customFormat="1" ht="27.75" customHeight="1" x14ac:dyDescent="0.2">
      <c r="A10" s="295"/>
      <c r="B10" s="296"/>
      <c r="C10" s="296"/>
      <c r="D10" s="296"/>
      <c r="E10" s="297"/>
      <c r="F10" s="44"/>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289"/>
      <c r="AQ10" s="290"/>
      <c r="AR10" s="290"/>
      <c r="AS10" s="291"/>
    </row>
    <row r="11" spans="1:45" s="1" customFormat="1" ht="27.75" customHeight="1" x14ac:dyDescent="0.2">
      <c r="A11" s="295"/>
      <c r="B11" s="296"/>
      <c r="C11" s="296"/>
      <c r="D11" s="296"/>
      <c r="E11" s="297"/>
      <c r="F11" s="44"/>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292"/>
      <c r="AQ11" s="293"/>
      <c r="AR11" s="293"/>
      <c r="AS11" s="294"/>
    </row>
    <row r="12" spans="1:45" s="1" customFormat="1" ht="27.75" customHeight="1" x14ac:dyDescent="0.2">
      <c r="A12" s="295"/>
      <c r="B12" s="296"/>
      <c r="C12" s="296"/>
      <c r="D12" s="296"/>
      <c r="E12" s="297"/>
      <c r="F12" s="44"/>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289"/>
      <c r="AQ12" s="290"/>
      <c r="AR12" s="290"/>
      <c r="AS12" s="291"/>
    </row>
    <row r="13" spans="1:45" s="1" customFormat="1" ht="27.75" customHeight="1" x14ac:dyDescent="0.2">
      <c r="A13" s="295"/>
      <c r="B13" s="296"/>
      <c r="C13" s="296"/>
      <c r="D13" s="296"/>
      <c r="E13" s="297"/>
      <c r="F13" s="44"/>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292"/>
      <c r="AQ13" s="293"/>
      <c r="AR13" s="293"/>
      <c r="AS13" s="294"/>
    </row>
    <row r="14" spans="1:45" s="1" customFormat="1" ht="27.75" customHeight="1" x14ac:dyDescent="0.2">
      <c r="A14" s="295"/>
      <c r="B14" s="296"/>
      <c r="C14" s="296"/>
      <c r="D14" s="296"/>
      <c r="E14" s="297"/>
      <c r="F14" s="44"/>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289"/>
      <c r="AQ14" s="290"/>
      <c r="AR14" s="290"/>
      <c r="AS14" s="291"/>
    </row>
    <row r="15" spans="1:45" s="1" customFormat="1" ht="27.75" customHeight="1" x14ac:dyDescent="0.2">
      <c r="A15" s="295"/>
      <c r="B15" s="296"/>
      <c r="C15" s="296"/>
      <c r="D15" s="296"/>
      <c r="E15" s="297"/>
      <c r="F15" s="44"/>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292"/>
      <c r="AQ15" s="293"/>
      <c r="AR15" s="293"/>
      <c r="AS15" s="294"/>
    </row>
    <row r="16" spans="1:45" s="1" customFormat="1" ht="27.75" customHeight="1" x14ac:dyDescent="0.2">
      <c r="A16" s="295"/>
      <c r="B16" s="296"/>
      <c r="C16" s="296"/>
      <c r="D16" s="296"/>
      <c r="E16" s="297"/>
      <c r="F16" s="44"/>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289"/>
      <c r="AQ16" s="290"/>
      <c r="AR16" s="290"/>
      <c r="AS16" s="291"/>
    </row>
    <row r="17" spans="1:45" s="1" customFormat="1" ht="27.75" customHeight="1" x14ac:dyDescent="0.2">
      <c r="A17" s="295"/>
      <c r="B17" s="296"/>
      <c r="C17" s="296"/>
      <c r="D17" s="296"/>
      <c r="E17" s="297"/>
      <c r="F17" s="44"/>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292"/>
      <c r="AQ17" s="293"/>
      <c r="AR17" s="293"/>
      <c r="AS17" s="294"/>
    </row>
    <row r="18" spans="1:45" ht="27.75" customHeight="1" x14ac:dyDescent="0.2">
      <c r="A18" s="295"/>
      <c r="B18" s="296"/>
      <c r="C18" s="296"/>
      <c r="D18" s="296"/>
      <c r="E18" s="297"/>
      <c r="F18" s="44"/>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289"/>
      <c r="AQ18" s="290"/>
      <c r="AR18" s="290"/>
      <c r="AS18" s="291"/>
    </row>
    <row r="19" spans="1:45" ht="27.75" customHeight="1" x14ac:dyDescent="0.2">
      <c r="A19" s="301"/>
      <c r="B19" s="302"/>
      <c r="C19" s="302"/>
      <c r="D19" s="302"/>
      <c r="E19" s="303"/>
      <c r="F19" s="45"/>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298"/>
      <c r="AQ19" s="299"/>
      <c r="AR19" s="299"/>
      <c r="AS19" s="300"/>
    </row>
    <row r="20" spans="1:45" x14ac:dyDescent="0.2">
      <c r="B20" s="1" t="s">
        <v>164</v>
      </c>
      <c r="S20" s="40"/>
      <c r="T20" s="40"/>
      <c r="U20" s="40"/>
    </row>
  </sheetData>
  <mergeCells count="47">
    <mergeCell ref="A16:E16"/>
    <mergeCell ref="AP16:AS17"/>
    <mergeCell ref="A17:E17"/>
    <mergeCell ref="A18:E18"/>
    <mergeCell ref="AP18:AS19"/>
    <mergeCell ref="A19:E19"/>
    <mergeCell ref="A12:E12"/>
    <mergeCell ref="AP12:AS13"/>
    <mergeCell ref="A13:E13"/>
    <mergeCell ref="A14:E14"/>
    <mergeCell ref="AP14:AS15"/>
    <mergeCell ref="A15:E15"/>
    <mergeCell ref="X5:Z5"/>
    <mergeCell ref="AA5:AC5"/>
    <mergeCell ref="AD5:AF5"/>
    <mergeCell ref="AG5:AI5"/>
    <mergeCell ref="AJ5:AL5"/>
    <mergeCell ref="I5:K5"/>
    <mergeCell ref="L5:N5"/>
    <mergeCell ref="O5:Q5"/>
    <mergeCell ref="R5:T5"/>
    <mergeCell ref="U5:W5"/>
    <mergeCell ref="AP4:AS5"/>
    <mergeCell ref="A4:E5"/>
    <mergeCell ref="F4:G4"/>
    <mergeCell ref="I4:J4"/>
    <mergeCell ref="L4:M4"/>
    <mergeCell ref="O4:P4"/>
    <mergeCell ref="R4:S4"/>
    <mergeCell ref="U4:V4"/>
    <mergeCell ref="X4:Y4"/>
    <mergeCell ref="AA4:AB4"/>
    <mergeCell ref="AD4:AE4"/>
    <mergeCell ref="AG4:AH4"/>
    <mergeCell ref="AJ4:AK4"/>
    <mergeCell ref="AM4:AN4"/>
    <mergeCell ref="AM5:AO5"/>
    <mergeCell ref="F5:H5"/>
    <mergeCell ref="A10:E10"/>
    <mergeCell ref="AP10:AS11"/>
    <mergeCell ref="A11:E11"/>
    <mergeCell ref="A6:E6"/>
    <mergeCell ref="A7:E7"/>
    <mergeCell ref="AP6:AS7"/>
    <mergeCell ref="A8:E8"/>
    <mergeCell ref="AP8:AS9"/>
    <mergeCell ref="A9:E9"/>
  </mergeCells>
  <phoneticPr fontId="4"/>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32"/>
  <sheetViews>
    <sheetView view="pageBreakPreview" zoomScale="60" zoomScaleNormal="75" workbookViewId="0">
      <selection sqref="A1:XFD1048576"/>
    </sheetView>
  </sheetViews>
  <sheetFormatPr defaultColWidth="9" defaultRowHeight="13.2" x14ac:dyDescent="0.2"/>
  <cols>
    <col min="1" max="1" width="17.88671875" style="1" customWidth="1"/>
    <col min="2" max="2" width="11.44140625" style="1" customWidth="1"/>
    <col min="3" max="8" width="20.77734375" style="1" customWidth="1"/>
    <col min="9" max="9" width="9" style="1" customWidth="1"/>
    <col min="10" max="16384" width="9" style="1"/>
  </cols>
  <sheetData>
    <row r="1" spans="1:8" x14ac:dyDescent="0.2">
      <c r="A1" s="1" t="s">
        <v>166</v>
      </c>
    </row>
    <row r="2" spans="1:8" ht="20.25" customHeight="1" x14ac:dyDescent="0.2">
      <c r="A2" s="330" t="s">
        <v>171</v>
      </c>
      <c r="B2" s="330"/>
      <c r="C2" s="330"/>
      <c r="D2" s="330"/>
      <c r="E2" s="330"/>
      <c r="F2" s="330"/>
      <c r="G2" s="330"/>
      <c r="H2" s="330"/>
    </row>
    <row r="3" spans="1:8" ht="20.25" customHeight="1" x14ac:dyDescent="0.2">
      <c r="A3" s="112"/>
      <c r="B3" s="112"/>
      <c r="C3" s="112"/>
      <c r="D3" s="112"/>
      <c r="E3" s="112"/>
      <c r="F3" s="112"/>
      <c r="G3" s="112"/>
      <c r="H3" s="112"/>
    </row>
    <row r="4" spans="1:8" ht="24.75" customHeight="1" x14ac:dyDescent="0.2">
      <c r="A4" s="2" t="s">
        <v>172</v>
      </c>
      <c r="B4" s="2"/>
      <c r="C4" s="224"/>
      <c r="D4" s="224"/>
      <c r="G4" s="4"/>
    </row>
    <row r="5" spans="1:8" x14ac:dyDescent="0.2">
      <c r="B5" s="133"/>
    </row>
    <row r="6" spans="1:8" ht="26.25" customHeight="1" x14ac:dyDescent="0.2">
      <c r="A6" s="324"/>
      <c r="B6" s="325"/>
      <c r="C6" s="418" t="s">
        <v>212</v>
      </c>
      <c r="D6" s="252" t="s">
        <v>177</v>
      </c>
      <c r="E6" s="252" t="s">
        <v>178</v>
      </c>
      <c r="F6" s="252" t="s">
        <v>213</v>
      </c>
      <c r="G6" s="252" t="s">
        <v>222</v>
      </c>
      <c r="H6" s="247" t="s">
        <v>89</v>
      </c>
    </row>
    <row r="7" spans="1:8" ht="47.25" customHeight="1" x14ac:dyDescent="0.2">
      <c r="A7" s="326"/>
      <c r="B7" s="327"/>
      <c r="C7" s="419"/>
      <c r="D7" s="253"/>
      <c r="E7" s="253"/>
      <c r="F7" s="253"/>
      <c r="G7" s="253"/>
      <c r="H7" s="248"/>
    </row>
    <row r="8" spans="1:8" ht="13.5" customHeight="1" x14ac:dyDescent="0.2">
      <c r="A8" s="326"/>
      <c r="B8" s="327"/>
      <c r="C8" s="237"/>
      <c r="D8" s="241"/>
      <c r="E8" s="237"/>
      <c r="F8" s="237"/>
      <c r="G8" s="232"/>
      <c r="H8" s="114"/>
    </row>
    <row r="9" spans="1:8" ht="18" customHeight="1" x14ac:dyDescent="0.2">
      <c r="A9" s="328"/>
      <c r="B9" s="329"/>
      <c r="C9" s="128" t="s">
        <v>0</v>
      </c>
      <c r="D9" s="229" t="s">
        <v>0</v>
      </c>
      <c r="E9" s="129" t="s">
        <v>182</v>
      </c>
      <c r="F9" s="129" t="s">
        <v>0</v>
      </c>
      <c r="G9" s="233" t="s">
        <v>0</v>
      </c>
      <c r="H9" s="115" t="s">
        <v>0</v>
      </c>
    </row>
    <row r="10" spans="1:8" ht="20.100000000000001" customHeight="1" x14ac:dyDescent="0.2">
      <c r="A10" s="333" t="s">
        <v>205</v>
      </c>
      <c r="B10" s="141" t="s">
        <v>93</v>
      </c>
      <c r="C10" s="245"/>
      <c r="D10" s="135"/>
      <c r="E10" s="244"/>
      <c r="F10" s="244"/>
      <c r="G10" s="244"/>
      <c r="H10" s="131"/>
    </row>
    <row r="11" spans="1:8" ht="20.100000000000001" customHeight="1" x14ac:dyDescent="0.2">
      <c r="A11" s="334"/>
      <c r="B11" s="142" t="s">
        <v>94</v>
      </c>
      <c r="C11" s="136"/>
      <c r="D11" s="117"/>
      <c r="E11" s="118"/>
      <c r="F11" s="118"/>
      <c r="G11" s="118"/>
      <c r="H11" s="134"/>
    </row>
    <row r="12" spans="1:8" ht="20.100000000000001" customHeight="1" x14ac:dyDescent="0.2">
      <c r="A12" s="335"/>
      <c r="B12" s="142" t="s">
        <v>95</v>
      </c>
      <c r="C12" s="195" t="str">
        <f>IF(C10-C11=0,"",C11-C10)</f>
        <v/>
      </c>
      <c r="D12" s="195" t="str">
        <f>IF(D10-D11=0,"",D11-D10)</f>
        <v/>
      </c>
      <c r="E12" s="195"/>
      <c r="F12" s="195"/>
      <c r="G12" s="195" t="str">
        <f>IF(G10-G11=0,"",G11-G10)</f>
        <v/>
      </c>
      <c r="H12" s="198"/>
    </row>
    <row r="13" spans="1:8" ht="20.100000000000001" customHeight="1" x14ac:dyDescent="0.2">
      <c r="A13" s="336" t="s">
        <v>133</v>
      </c>
      <c r="B13" s="143" t="s">
        <v>93</v>
      </c>
      <c r="C13" s="137"/>
      <c r="D13" s="120"/>
      <c r="E13" s="121"/>
      <c r="F13" s="121"/>
      <c r="G13" s="121"/>
      <c r="H13" s="122"/>
    </row>
    <row r="14" spans="1:8" ht="20.100000000000001" customHeight="1" x14ac:dyDescent="0.2">
      <c r="A14" s="337"/>
      <c r="B14" s="143" t="s">
        <v>94</v>
      </c>
      <c r="C14" s="137"/>
      <c r="D14" s="120"/>
      <c r="E14" s="121"/>
      <c r="F14" s="121"/>
      <c r="G14" s="121"/>
      <c r="H14" s="122"/>
    </row>
    <row r="15" spans="1:8" ht="20.100000000000001" customHeight="1" x14ac:dyDescent="0.2">
      <c r="A15" s="338"/>
      <c r="B15" s="143" t="s">
        <v>95</v>
      </c>
      <c r="C15" s="195" t="str">
        <f>IF(C13-C14=0,"",C14-C13)</f>
        <v/>
      </c>
      <c r="D15" s="195" t="str">
        <f>IF(D13-D14=0,"",D14-D13)</f>
        <v/>
      </c>
      <c r="E15" s="195"/>
      <c r="F15" s="195"/>
      <c r="G15" s="195" t="str">
        <f>IF(G13-G14=0,"",G14-G13)</f>
        <v/>
      </c>
      <c r="H15" s="197"/>
    </row>
    <row r="16" spans="1:8" ht="20.100000000000001" customHeight="1" x14ac:dyDescent="0.2">
      <c r="A16" s="331" t="s">
        <v>158</v>
      </c>
      <c r="B16" s="144" t="s">
        <v>93</v>
      </c>
      <c r="C16" s="139"/>
      <c r="D16" s="139"/>
      <c r="E16" s="231"/>
      <c r="F16" s="231"/>
      <c r="G16" s="140"/>
      <c r="H16" s="138"/>
    </row>
    <row r="17" spans="1:25" ht="20.100000000000001" customHeight="1" x14ac:dyDescent="0.2">
      <c r="A17" s="332"/>
      <c r="B17" s="144" t="s">
        <v>94</v>
      </c>
      <c r="C17" s="139"/>
      <c r="D17" s="139"/>
      <c r="E17" s="231"/>
      <c r="F17" s="231"/>
      <c r="G17" s="140"/>
      <c r="H17" s="138"/>
    </row>
    <row r="18" spans="1:25" ht="20.100000000000001" customHeight="1" x14ac:dyDescent="0.2">
      <c r="A18" s="332"/>
      <c r="B18" s="182" t="s">
        <v>95</v>
      </c>
      <c r="C18" s="195" t="str">
        <f>IF(C16-C17=0,"",C17-C16)</f>
        <v/>
      </c>
      <c r="D18" s="195" t="str">
        <f>IF(D16-D17=0,"",D17-D16)</f>
        <v/>
      </c>
      <c r="E18" s="195"/>
      <c r="F18" s="195"/>
      <c r="G18" s="195" t="str">
        <f>IF(G16-G17=0,"",G17-G16)</f>
        <v/>
      </c>
      <c r="H18" s="196"/>
    </row>
    <row r="19" spans="1:25" ht="60" customHeight="1" x14ac:dyDescent="0.2">
      <c r="A19" s="322" t="s">
        <v>91</v>
      </c>
      <c r="B19" s="323"/>
      <c r="C19" s="183"/>
      <c r="D19" s="184"/>
      <c r="E19" s="185"/>
      <c r="F19" s="185"/>
      <c r="G19" s="185"/>
      <c r="H19" s="186"/>
    </row>
    <row r="21" spans="1:25" ht="21" customHeight="1" x14ac:dyDescent="0.2"/>
    <row r="22" spans="1:25" ht="21" customHeight="1" x14ac:dyDescent="0.2"/>
    <row r="23" spans="1:25" ht="21" customHeight="1" x14ac:dyDescent="0.2"/>
    <row r="24" spans="1:25" ht="21" customHeight="1" x14ac:dyDescent="0.2">
      <c r="W24" s="39"/>
      <c r="X24" s="39"/>
      <c r="Y24" s="39"/>
    </row>
    <row r="25" spans="1:25" ht="21" customHeight="1" x14ac:dyDescent="0.2"/>
    <row r="26" spans="1:25" ht="21" customHeight="1" x14ac:dyDescent="0.2"/>
    <row r="27" spans="1:25" ht="21" customHeight="1" x14ac:dyDescent="0.2"/>
    <row r="28" spans="1:25" ht="21" customHeight="1" x14ac:dyDescent="0.2"/>
    <row r="29" spans="1:25" ht="21" customHeight="1" x14ac:dyDescent="0.2"/>
    <row r="30" spans="1:25" ht="21" customHeight="1" x14ac:dyDescent="0.2"/>
    <row r="31" spans="1:25" ht="21" customHeight="1" x14ac:dyDescent="0.2"/>
    <row r="32" spans="1:25" ht="21" customHeight="1" x14ac:dyDescent="0.2"/>
  </sheetData>
  <mergeCells count="12">
    <mergeCell ref="A10:A12"/>
    <mergeCell ref="A13:A15"/>
    <mergeCell ref="A16:A18"/>
    <mergeCell ref="A19:B19"/>
    <mergeCell ref="A2:H2"/>
    <mergeCell ref="A6:B9"/>
    <mergeCell ref="C6:C7"/>
    <mergeCell ref="D6:D7"/>
    <mergeCell ref="E6:E7"/>
    <mergeCell ref="G6:G7"/>
    <mergeCell ref="H6:H7"/>
    <mergeCell ref="F6:F7"/>
  </mergeCells>
  <phoneticPr fontId="4"/>
  <printOptions horizontalCentered="1"/>
  <pageMargins left="0.59055118110236227" right="0.39370078740157483" top="0.98425196850393704" bottom="0.39370078740157483" header="0.51181102362204722" footer="0.43307086614173229"/>
  <pageSetup paperSize="9" scale="89" firstPageNumber="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内訳（第１号別紙１）</vt:lpstr>
      <vt:lpstr>内訳明細２（第１号別紙２）</vt:lpstr>
      <vt:lpstr>実施計画(第１号別紙３）</vt:lpstr>
      <vt:lpstr>工程表（第１号別紙３）</vt:lpstr>
      <vt:lpstr>交変内訳（第４号別紙１）</vt:lpstr>
      <vt:lpstr>内訳明細２（第4号別紙２）</vt:lpstr>
      <vt:lpstr>実施計画(第４号別紙３）</vt:lpstr>
      <vt:lpstr>交変工程表（第４号別紙３）</vt:lpstr>
      <vt:lpstr>交変内訳（第７号別紙１）</vt:lpstr>
      <vt:lpstr>明細２（第７号別紙２）</vt:lpstr>
      <vt:lpstr>実施計画(第７号別紙３）</vt:lpstr>
      <vt:lpstr>配変工程表（第７号別紙３）</vt:lpstr>
      <vt:lpstr>実績内訳明細（第11号様式別紙２）</vt:lpstr>
      <vt:lpstr>実績内訳明細（第11号様式別紙２添付書類）</vt:lpstr>
      <vt:lpstr>内訳（第１2号別紙１）</vt:lpstr>
      <vt:lpstr>明細２（第12号別紙２） </vt:lpstr>
      <vt:lpstr>実施計画(第１2号別紙３）</vt:lpstr>
      <vt:lpstr>実績工程表（第12号別紙３）</vt:lpstr>
      <vt:lpstr>請求額内訳明細（第13号様式別紙）</vt:lpstr>
      <vt:lpstr>消費税（第●号様式）</vt:lpstr>
      <vt:lpstr>'交変内訳（第４号別紙１）'!Print_Area</vt:lpstr>
      <vt:lpstr>'交変内訳（第７号別紙１）'!Print_Area</vt:lpstr>
      <vt:lpstr>'実施計画(第１2号別紙３）'!Print_Area</vt:lpstr>
      <vt:lpstr>'実施計画(第１号別紙３）'!Print_Area</vt:lpstr>
      <vt:lpstr>'実施計画(第４号別紙３）'!Print_Area</vt:lpstr>
      <vt:lpstr>'実施計画(第７号別紙３）'!Print_Area</vt:lpstr>
      <vt:lpstr>'実績工程表（第12号別紙３）'!Print_Area</vt:lpstr>
      <vt:lpstr>'実績内訳明細（第11号様式別紙２）'!Print_Area</vt:lpstr>
      <vt:lpstr>'請求額内訳明細（第13号様式別紙）'!Print_Area</vt:lpstr>
      <vt:lpstr>'内訳（第１2号別紙１）'!Print_Area</vt:lpstr>
      <vt:lpstr>'内訳（第１号別紙１）'!Print_Area</vt:lpstr>
      <vt:lpstr>'内訳明細２（第１号別紙２）'!Print_Area</vt:lpstr>
      <vt:lpstr>'内訳明細２（第4号別紙２）'!Print_Area</vt:lpstr>
      <vt:lpstr>'明細２（第12号別紙２） '!Print_Area</vt:lpstr>
      <vt:lpstr>'明細２（第７号別紙２）'!Print_Area</vt:lpstr>
      <vt:lpstr>'内訳明細２（第１号別紙２）'!Print_Titles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2023-10-21T09:51:56Z</cp:lastPrinted>
  <dcterms:created xsi:type="dcterms:W3CDTF">2013-05-28T09:30:05Z</dcterms:created>
  <dcterms:modified xsi:type="dcterms:W3CDTF">2023-10-31T08:32:57Z</dcterms:modified>
</cp:coreProperties>
</file>