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heckCompatibility="1" defaultThemeVersion="124226"/>
  <mc:AlternateContent xmlns:mc="http://schemas.openxmlformats.org/markup-compatibility/2006">
    <mc:Choice Requires="x15">
      <x15ac:absPath xmlns:x15ac="http://schemas.microsoft.com/office/spreadsheetml/2010/11/ac" url="https://tokyotocho-my.sharepoint.com/personal/t0498156_taims_metro_tokyo_jp/Documents/"/>
    </mc:Choice>
  </mc:AlternateContent>
  <xr:revisionPtr revIDLastSave="1" documentId="8_{4726A23B-EF37-421E-A36A-24ED25B795AB}" xr6:coauthVersionLast="47" xr6:coauthVersionMax="47" xr10:uidLastSave="{6DE9A48B-494E-4C33-85E1-3576BE952D71}"/>
  <bookViews>
    <workbookView xWindow="-108" yWindow="-108" windowWidth="23256" windowHeight="12456" tabRatio="762" firstSheet="3" activeTab="3" xr2:uid="{2FC72859-BE19-4BB9-89B8-813C10A1437E}"/>
  </bookViews>
  <sheets>
    <sheet name="(様式４)応募・交付申請書" sheetId="27" r:id="rId1"/>
    <sheet name="(様式５)補助対象事業費  " sheetId="42" r:id="rId2"/>
    <sheet name="(様式５別紙１)補助戸数の算定 " sheetId="43" r:id="rId3"/>
    <sheet name="(様式５）別紙２【新築・増築】医療介護加算算出表" sheetId="44" r:id="rId4"/>
    <sheet name="(様式５）別紙２【改修】医療介護加算算出表" sheetId="45" r:id="rId5"/>
    <sheet name="（様式５）別紙３【新築】一般住宅及び交流施設併設加算" sheetId="51" r:id="rId6"/>
    <sheet name="（様式５）別紙３【改修】一般住宅及び交流施設併設加算" sheetId="52" r:id="rId7"/>
    <sheet name="(様式６)要件への適合等" sheetId="31" r:id="rId8"/>
    <sheet name="(様式７)誓約書" sheetId="25" r:id="rId9"/>
    <sheet name="（様式８）全体設計承認申請書 " sheetId="50" r:id="rId10"/>
    <sheet name="（様式８別紙）全体設計表" sheetId="33" r:id="rId11"/>
    <sheet name="（様式９）連携内容説明書" sheetId="35" r:id="rId12"/>
    <sheet name="事務局使用欄（さわらないこと)" sheetId="12" state="hidden" r:id="rId13"/>
  </sheets>
  <externalReferences>
    <externalReference r:id="rId14"/>
    <externalReference r:id="rId15"/>
    <externalReference r:id="rId16"/>
  </externalReferences>
  <definedNames>
    <definedName name="AA00" localSheetId="5">#REF!</definedName>
    <definedName name="AA00">#REF!</definedName>
    <definedName name="_xlnm.Print_Area" localSheetId="0">'(様式４)応募・交付申請書'!$A$1:$BD$52</definedName>
    <definedName name="_xlnm.Print_Area" localSheetId="4">'(様式５）別紙２【改修】医療介護加算算出表'!$A$1:$Y$40</definedName>
    <definedName name="_xlnm.Print_Area" localSheetId="3">'(様式５）別紙２【新築・増築】医療介護加算算出表'!$A$1:$T$33</definedName>
    <definedName name="_xlnm.Print_Area" localSheetId="5">'（様式５）別紙３【新築】一般住宅及び交流施設併設加算'!$A$1:$EB$56</definedName>
    <definedName name="_xlnm.Print_Area" localSheetId="1">'(様式５)補助対象事業費  '!$A$1:$BD$62</definedName>
    <definedName name="_xlnm.Print_Area" localSheetId="2">'(様式５別紙１)補助戸数の算定 '!$A$1:$AR$40</definedName>
    <definedName name="_xlnm.Print_Area" localSheetId="7">'(様式６)要件への適合等'!$A$1:$BL$42</definedName>
    <definedName name="_xlnm.Print_Area" localSheetId="8">'(様式７)誓約書'!$A$1:$BH$54</definedName>
    <definedName name="_xlnm.Print_Area" localSheetId="9">'（様式８）全体設計承認申請書 '!$A$1:$BG$59</definedName>
    <definedName name="_xlnm.Print_Area" localSheetId="10">'（様式８別紙）全体設計表'!$A$1:$F$19</definedName>
    <definedName name="_xlnm.Print_Area" localSheetId="11">'（様式９）連携内容説明書'!$B$1:$H$33</definedName>
    <definedName name="_xlnm.Print_Area" localSheetId="12">'事務局使用欄（さわらないこと)'!$B$1:$H$218</definedName>
    <definedName name="部屋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45" l="1"/>
  <c r="N27" i="51"/>
  <c r="CB23" i="51"/>
  <c r="L27" i="52"/>
  <c r="DD21" i="52"/>
  <c r="DD24" i="52"/>
  <c r="DG38" i="52" s="1"/>
  <c r="CV21" i="52"/>
  <c r="CV24" i="52" s="1"/>
  <c r="CN21" i="52"/>
  <c r="CN24" i="52" s="1"/>
  <c r="CF21" i="52"/>
  <c r="CF24" i="52" s="1"/>
  <c r="BX21" i="52"/>
  <c r="BM38" i="52" s="1"/>
  <c r="BM44" i="52" s="1"/>
  <c r="BP21" i="52"/>
  <c r="BM41" i="52" s="1"/>
  <c r="BH21" i="52"/>
  <c r="BH24" i="52" s="1"/>
  <c r="AZ21" i="52"/>
  <c r="AZ24" i="52" s="1"/>
  <c r="AR21" i="52"/>
  <c r="AR24" i="52" s="1"/>
  <c r="AJ21" i="52"/>
  <c r="T38" i="52" s="1"/>
  <c r="AB21" i="52"/>
  <c r="AB24" i="52" s="1"/>
  <c r="T21" i="52"/>
  <c r="T44" i="52" s="1"/>
  <c r="L21" i="52"/>
  <c r="T41" i="52"/>
  <c r="DL18" i="52"/>
  <c r="DD18" i="52"/>
  <c r="CQ38" i="52" s="1"/>
  <c r="CV18" i="52"/>
  <c r="CQ41" i="52" s="1"/>
  <c r="CN18" i="52"/>
  <c r="CF18" i="52"/>
  <c r="BX18" i="52"/>
  <c r="BE38" i="52"/>
  <c r="BP18" i="52"/>
  <c r="BE41" i="52"/>
  <c r="BH18" i="52"/>
  <c r="AZ18" i="52"/>
  <c r="AR18" i="52"/>
  <c r="AJ18" i="52"/>
  <c r="L38" i="52"/>
  <c r="AB18" i="52"/>
  <c r="T18" i="52"/>
  <c r="L44" i="52" s="1"/>
  <c r="L18" i="52"/>
  <c r="L41" i="52" s="1"/>
  <c r="L47" i="52" s="1"/>
  <c r="C56" i="51"/>
  <c r="AA40" i="51"/>
  <c r="CR23" i="51"/>
  <c r="CJ23" i="51"/>
  <c r="CF25" i="51" s="1"/>
  <c r="BX19" i="51"/>
  <c r="AA44" i="51" s="1"/>
  <c r="N31" i="51"/>
  <c r="BI40" i="51" s="1"/>
  <c r="N48" i="51"/>
  <c r="N52" i="51" s="1"/>
  <c r="N44" i="51"/>
  <c r="N40" i="51"/>
  <c r="R16" i="45"/>
  <c r="O16" i="45"/>
  <c r="K16" i="45"/>
  <c r="J16" i="45"/>
  <c r="I16" i="45"/>
  <c r="V14" i="45"/>
  <c r="T14" i="45"/>
  <c r="U14" i="45" s="1"/>
  <c r="P14" i="45"/>
  <c r="V12" i="45"/>
  <c r="T12" i="45"/>
  <c r="U12" i="45" s="1"/>
  <c r="P12" i="45"/>
  <c r="W11" i="45"/>
  <c r="W16" i="45" s="1"/>
  <c r="V11" i="45"/>
  <c r="V16" i="45" s="1"/>
  <c r="R11" i="45"/>
  <c r="M11" i="45"/>
  <c r="M16" i="45" s="1"/>
  <c r="H11" i="45"/>
  <c r="H16" i="45" s="1"/>
  <c r="F11" i="45"/>
  <c r="F16" i="45" s="1"/>
  <c r="T10" i="45"/>
  <c r="T9" i="45"/>
  <c r="T8" i="45"/>
  <c r="T11" i="45"/>
  <c r="X9" i="45" s="1"/>
  <c r="P8" i="45"/>
  <c r="P11" i="45"/>
  <c r="P16" i="45" s="1"/>
  <c r="L8" i="45"/>
  <c r="Q14" i="45" s="1"/>
  <c r="S14" i="45" s="1"/>
  <c r="E4" i="45"/>
  <c r="I29" i="44"/>
  <c r="J29" i="44" s="1"/>
  <c r="J28" i="44"/>
  <c r="I28" i="44"/>
  <c r="I27" i="44"/>
  <c r="J27" i="44" s="1"/>
  <c r="N16" i="44"/>
  <c r="L16" i="44"/>
  <c r="K16" i="44"/>
  <c r="J16" i="44"/>
  <c r="R14" i="44"/>
  <c r="P14" i="44"/>
  <c r="Q14" i="44" s="1"/>
  <c r="O14" i="44"/>
  <c r="R12" i="44"/>
  <c r="R16" i="44" s="1"/>
  <c r="P12" i="44"/>
  <c r="Q12" i="44" s="1"/>
  <c r="O12" i="44"/>
  <c r="S11" i="44"/>
  <c r="S16" i="44" s="1"/>
  <c r="R11" i="44"/>
  <c r="N11" i="44"/>
  <c r="L11" i="44"/>
  <c r="K11" i="44"/>
  <c r="J11" i="44"/>
  <c r="I11" i="44"/>
  <c r="I16" i="44"/>
  <c r="F11" i="44"/>
  <c r="F16" i="44"/>
  <c r="P10" i="44"/>
  <c r="P9" i="44"/>
  <c r="P8" i="44"/>
  <c r="M8" i="44"/>
  <c r="M11" i="44" s="1"/>
  <c r="E4" i="44"/>
  <c r="AS37" i="42"/>
  <c r="S5" i="43"/>
  <c r="T5" i="42"/>
  <c r="AN33" i="43"/>
  <c r="T5" i="31"/>
  <c r="G4" i="12"/>
  <c r="G5" i="12"/>
  <c r="G6" i="12"/>
  <c r="G8" i="12"/>
  <c r="G9" i="12"/>
  <c r="G10" i="12"/>
  <c r="G11" i="12"/>
  <c r="G12" i="12"/>
  <c r="G13" i="12"/>
  <c r="G14" i="12"/>
  <c r="G15" i="12"/>
  <c r="G16" i="12"/>
  <c r="G17" i="12"/>
  <c r="G18" i="12"/>
  <c r="G19" i="12"/>
  <c r="G20" i="12"/>
  <c r="G21" i="12"/>
  <c r="G22" i="12"/>
  <c r="G23" i="12"/>
  <c r="G24" i="12"/>
  <c r="G25" i="12"/>
  <c r="G26" i="12"/>
  <c r="G27" i="12"/>
  <c r="G28" i="12"/>
  <c r="G34" i="12" s="1"/>
  <c r="G29" i="12"/>
  <c r="G35" i="12" s="1"/>
  <c r="G30" i="12"/>
  <c r="G31" i="12"/>
  <c r="G32" i="12"/>
  <c r="G33"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9" i="12" s="1"/>
  <c r="G193" i="12"/>
  <c r="G194" i="12"/>
  <c r="G195" i="12"/>
  <c r="G196" i="12"/>
  <c r="G197" i="12"/>
  <c r="G198" i="12"/>
  <c r="G200" i="12"/>
  <c r="G201" i="12"/>
  <c r="G202" i="12"/>
  <c r="G203" i="12"/>
  <c r="G204" i="12"/>
  <c r="G205" i="12"/>
  <c r="G206" i="12"/>
  <c r="G207" i="12"/>
  <c r="G208" i="12"/>
  <c r="G209" i="12"/>
  <c r="G210" i="12"/>
  <c r="G211" i="12"/>
  <c r="G212" i="12"/>
  <c r="G213" i="12"/>
  <c r="G214" i="12"/>
  <c r="G215" i="12"/>
  <c r="G216" i="12"/>
  <c r="G217" i="12"/>
  <c r="G218" i="12"/>
  <c r="X10" i="45"/>
  <c r="Q8" i="45"/>
  <c r="Q11" i="45" s="1"/>
  <c r="Q16" i="45" s="1"/>
  <c r="Q12" i="45"/>
  <c r="S12" i="45" s="1"/>
  <c r="X8" i="45"/>
  <c r="BE44" i="52"/>
  <c r="CY38" i="52"/>
  <c r="L24" i="52"/>
  <c r="BX24" i="52"/>
  <c r="BU38" i="52"/>
  <c r="BO23" i="51"/>
  <c r="BO31" i="51" s="1"/>
  <c r="BI44" i="51" s="1"/>
  <c r="AB41" i="52"/>
  <c r="T47" i="52" l="1"/>
  <c r="T10" i="44"/>
  <c r="CJ25" i="52"/>
  <c r="CJ30" i="52" s="1"/>
  <c r="DG41" i="52"/>
  <c r="DG44" i="52"/>
  <c r="CQ44" i="52"/>
  <c r="CY55" i="52" s="1"/>
  <c r="CB31" i="51"/>
  <c r="BI48" i="51" s="1"/>
  <c r="BI52" i="51" s="1"/>
  <c r="AA48" i="51"/>
  <c r="AA52" i="51" s="1"/>
  <c r="T24" i="52"/>
  <c r="M16" i="44"/>
  <c r="AJ24" i="52"/>
  <c r="AB38" i="52" s="1"/>
  <c r="L16" i="45"/>
  <c r="P11" i="44"/>
  <c r="S11" i="45"/>
  <c r="S16" i="45" s="1"/>
  <c r="BP24" i="52"/>
  <c r="CY41" i="52"/>
  <c r="CY44" i="52" s="1"/>
  <c r="U11" i="45"/>
  <c r="U16" i="45" s="1"/>
  <c r="O8" i="44"/>
  <c r="O11" i="44" s="1"/>
  <c r="O16" i="44" s="1"/>
  <c r="L25" i="52" l="1"/>
  <c r="L30" i="52" s="1"/>
  <c r="AB44" i="52"/>
  <c r="AB47" i="52" s="1"/>
  <c r="DO55" i="52" s="1"/>
  <c r="BP25" i="52"/>
  <c r="BP30" i="52" s="1"/>
  <c r="BU41" i="52"/>
  <c r="BU44" i="52" s="1"/>
  <c r="DG55" i="52"/>
  <c r="Q11" i="44"/>
  <c r="Q16" i="44" s="1"/>
  <c r="T9" i="44"/>
  <c r="T8" i="44"/>
</calcChain>
</file>

<file path=xl/sharedStrings.xml><?xml version="1.0" encoding="utf-8"?>
<sst xmlns="http://schemas.openxmlformats.org/spreadsheetml/2006/main" count="891" uniqueCount="532">
  <si>
    <t>□</t>
    <phoneticPr fontId="12"/>
  </si>
  <si>
    <t>新築</t>
    <rPh sb="0" eb="2">
      <t>シンチク</t>
    </rPh>
    <phoneticPr fontId="12"/>
  </si>
  <si>
    <t>改修</t>
    <rPh sb="0" eb="2">
      <t>カイシュウ</t>
    </rPh>
    <phoneticPr fontId="12"/>
  </si>
  <si>
    <t>戸数</t>
    <rPh sb="0" eb="2">
      <t>コスウ</t>
    </rPh>
    <phoneticPr fontId="12"/>
  </si>
  <si>
    <t>年</t>
    <rPh sb="0" eb="1">
      <t>ネン</t>
    </rPh>
    <phoneticPr fontId="12"/>
  </si>
  <si>
    <t>施設</t>
    <rPh sb="0" eb="2">
      <t>シセツ</t>
    </rPh>
    <phoneticPr fontId="12"/>
  </si>
  <si>
    <t>FAX番号</t>
    <rPh sb="3" eb="5">
      <t>バンゴウ</t>
    </rPh>
    <phoneticPr fontId="12"/>
  </si>
  <si>
    <t>平均</t>
    <rPh sb="0" eb="2">
      <t>ヘイキン</t>
    </rPh>
    <phoneticPr fontId="12"/>
  </si>
  <si>
    <t>なし</t>
    <phoneticPr fontId="12"/>
  </si>
  <si>
    <t>あり</t>
    <phoneticPr fontId="12"/>
  </si>
  <si>
    <t>他の応募事業の正式名称、実施主体</t>
    <phoneticPr fontId="12"/>
  </si>
  <si>
    <t>補助対象額(重複分)</t>
    <phoneticPr fontId="12"/>
  </si>
  <si>
    <t>内容</t>
    <rPh sb="0" eb="2">
      <t>ナイヨウ</t>
    </rPh>
    <phoneticPr fontId="12"/>
  </si>
  <si>
    <t>備考？</t>
    <rPh sb="0" eb="2">
      <t>ビコウ</t>
    </rPh>
    <phoneticPr fontId="12"/>
  </si>
  <si>
    <t>鑑の記入</t>
    <rPh sb="0" eb="1">
      <t>カガミ</t>
    </rPh>
    <rPh sb="2" eb="4">
      <t>キニュウ</t>
    </rPh>
    <phoneticPr fontId="12"/>
  </si>
  <si>
    <t>住所</t>
    <rPh sb="0" eb="2">
      <t>ジュウショ</t>
    </rPh>
    <phoneticPr fontId="12"/>
  </si>
  <si>
    <t>電話番号</t>
    <rPh sb="0" eb="2">
      <t>デンワ</t>
    </rPh>
    <rPh sb="2" eb="4">
      <t>バンゴウ</t>
    </rPh>
    <phoneticPr fontId="12"/>
  </si>
  <si>
    <t>その他</t>
    <rPh sb="2" eb="3">
      <t>タ</t>
    </rPh>
    <phoneticPr fontId="12"/>
  </si>
  <si>
    <t>住宅</t>
    <rPh sb="0" eb="2">
      <t>ジュウタク</t>
    </rPh>
    <phoneticPr fontId="12"/>
  </si>
  <si>
    <t>棟数</t>
    <rPh sb="0" eb="1">
      <t>トウ</t>
    </rPh>
    <rPh sb="1" eb="2">
      <t>スウ</t>
    </rPh>
    <phoneticPr fontId="12"/>
  </si>
  <si>
    <t>施設①</t>
    <rPh sb="0" eb="2">
      <t>シセツ</t>
    </rPh>
    <phoneticPr fontId="12"/>
  </si>
  <si>
    <t>応募事業の概要</t>
    <phoneticPr fontId="12"/>
  </si>
  <si>
    <t>種類用途</t>
    <rPh sb="0" eb="2">
      <t>シュルイ</t>
    </rPh>
    <rPh sb="2" eb="4">
      <t>ヨウト</t>
    </rPh>
    <phoneticPr fontId="12"/>
  </si>
  <si>
    <t>現状用途</t>
    <rPh sb="0" eb="2">
      <t>ゲンジョウ</t>
    </rPh>
    <rPh sb="2" eb="4">
      <t>ヨウト</t>
    </rPh>
    <phoneticPr fontId="12"/>
  </si>
  <si>
    <t>施設②</t>
    <rPh sb="0" eb="2">
      <t>シセツ</t>
    </rPh>
    <phoneticPr fontId="12"/>
  </si>
  <si>
    <t>施設③</t>
    <rPh sb="0" eb="2">
      <t>シセツ</t>
    </rPh>
    <phoneticPr fontId="12"/>
  </si>
  <si>
    <t>施設④</t>
    <rPh sb="0" eb="2">
      <t>シセツ</t>
    </rPh>
    <phoneticPr fontId="12"/>
  </si>
  <si>
    <t>施設⑤</t>
    <rPh sb="0" eb="2">
      <t>シセツ</t>
    </rPh>
    <phoneticPr fontId="12"/>
  </si>
  <si>
    <t>総事業費</t>
    <rPh sb="0" eb="1">
      <t>ソウ</t>
    </rPh>
    <rPh sb="1" eb="4">
      <t>ジギョウヒ</t>
    </rPh>
    <phoneticPr fontId="12"/>
  </si>
  <si>
    <t>総事業費</t>
    <rPh sb="0" eb="4">
      <t>ソウジギョウヒ</t>
    </rPh>
    <phoneticPr fontId="12"/>
  </si>
  <si>
    <t>事業工程</t>
    <phoneticPr fontId="12"/>
  </si>
  <si>
    <t>住宅の建設
工事費</t>
    <rPh sb="0" eb="2">
      <t>ジュウタク</t>
    </rPh>
    <rPh sb="3" eb="5">
      <t>ケンセツ</t>
    </rPh>
    <rPh sb="6" eb="9">
      <t>コウジヒ</t>
    </rPh>
    <phoneticPr fontId="12"/>
  </si>
  <si>
    <t>施設の
建設工事費</t>
    <rPh sb="0" eb="2">
      <t>シセツ</t>
    </rPh>
    <rPh sb="4" eb="6">
      <t>ケンセツ</t>
    </rPh>
    <rPh sb="6" eb="9">
      <t>コウジヒ</t>
    </rPh>
    <phoneticPr fontId="12"/>
  </si>
  <si>
    <t>施設数</t>
    <rPh sb="0" eb="2">
      <t>シセツ</t>
    </rPh>
    <rPh sb="2" eb="3">
      <t>スウ</t>
    </rPh>
    <phoneticPr fontId="12"/>
  </si>
  <si>
    <t>住宅共用部の改修工事費</t>
    <rPh sb="0" eb="2">
      <t>ジュウタク</t>
    </rPh>
    <rPh sb="2" eb="4">
      <t>キョウヨウ</t>
    </rPh>
    <rPh sb="4" eb="5">
      <t>ブ</t>
    </rPh>
    <rPh sb="6" eb="8">
      <t>カイシュウ</t>
    </rPh>
    <rPh sb="8" eb="10">
      <t>コウジ</t>
    </rPh>
    <rPh sb="10" eb="11">
      <t>ヒ</t>
    </rPh>
    <phoneticPr fontId="12"/>
  </si>
  <si>
    <t>施設の改修工事費</t>
    <rPh sb="0" eb="2">
      <t>シセツ</t>
    </rPh>
    <rPh sb="3" eb="5">
      <t>カイシュウ</t>
    </rPh>
    <rPh sb="5" eb="7">
      <t>コウジ</t>
    </rPh>
    <rPh sb="7" eb="8">
      <t>ヒ</t>
    </rPh>
    <phoneticPr fontId="12"/>
  </si>
  <si>
    <t>未了</t>
    <rPh sb="0" eb="2">
      <t>ミリョウ</t>
    </rPh>
    <phoneticPr fontId="12"/>
  </si>
  <si>
    <t>近傍Ａ</t>
    <rPh sb="0" eb="2">
      <t>キンボウ</t>
    </rPh>
    <phoneticPr fontId="12"/>
  </si>
  <si>
    <t>近傍Ｂ</t>
    <rPh sb="0" eb="2">
      <t>キンボウ</t>
    </rPh>
    <phoneticPr fontId="12"/>
  </si>
  <si>
    <t>近傍Ｃ</t>
    <rPh sb="0" eb="2">
      <t>キンボウ</t>
    </rPh>
    <phoneticPr fontId="12"/>
  </si>
  <si>
    <t>名称・主体</t>
    <rPh sb="0" eb="2">
      <t>メイショウ</t>
    </rPh>
    <rPh sb="3" eb="5">
      <t>シュタイ</t>
    </rPh>
    <phoneticPr fontId="12"/>
  </si>
  <si>
    <t>具体内容</t>
    <rPh sb="0" eb="2">
      <t>グタイ</t>
    </rPh>
    <rPh sb="2" eb="4">
      <t>ナイヨウ</t>
    </rPh>
    <phoneticPr fontId="12"/>
  </si>
  <si>
    <t>補助対象額</t>
    <rPh sb="0" eb="2">
      <t>ホジョ</t>
    </rPh>
    <rPh sb="2" eb="4">
      <t>タイショウ</t>
    </rPh>
    <rPh sb="4" eb="5">
      <t>ガク</t>
    </rPh>
    <phoneticPr fontId="12"/>
  </si>
  <si>
    <t>応募事業名</t>
    <rPh sb="0" eb="2">
      <t>オウボ</t>
    </rPh>
    <rPh sb="2" eb="4">
      <t>ジギョウ</t>
    </rPh>
    <rPh sb="4" eb="5">
      <t>メイ</t>
    </rPh>
    <phoneticPr fontId="12"/>
  </si>
  <si>
    <t>事務連絡先</t>
    <rPh sb="0" eb="2">
      <t>ジム</t>
    </rPh>
    <rPh sb="2" eb="5">
      <t>レンラクサキ</t>
    </rPh>
    <phoneticPr fontId="12"/>
  </si>
  <si>
    <t>ﾒｰﾙｱﾄﾞﾚｽ</t>
  </si>
  <si>
    <t>建築確認申請</t>
    <rPh sb="0" eb="2">
      <t>ケンチク</t>
    </rPh>
    <rPh sb="2" eb="4">
      <t>カクニン</t>
    </rPh>
    <rPh sb="4" eb="6">
      <t>シンセイ</t>
    </rPh>
    <phoneticPr fontId="12"/>
  </si>
  <si>
    <t>建設工事期間</t>
    <rPh sb="0" eb="2">
      <t>ケンセツ</t>
    </rPh>
    <rPh sb="2" eb="4">
      <t>コウジ</t>
    </rPh>
    <rPh sb="4" eb="6">
      <t>キカン</t>
    </rPh>
    <phoneticPr fontId="12"/>
  </si>
  <si>
    <t>住宅家賃単価</t>
    <rPh sb="0" eb="2">
      <t>ジュウタク</t>
    </rPh>
    <rPh sb="2" eb="4">
      <t>ヤチン</t>
    </rPh>
    <rPh sb="4" eb="6">
      <t>タンカ</t>
    </rPh>
    <phoneticPr fontId="12"/>
  </si>
  <si>
    <t>合計</t>
    <rPh sb="0" eb="2">
      <t>ゴウケイ</t>
    </rPh>
    <phoneticPr fontId="12"/>
  </si>
  <si>
    <t>1)
サービス付き高齢者向け住宅の新築</t>
    <phoneticPr fontId="12"/>
  </si>
  <si>
    <t>他の補助事業への応募</t>
    <phoneticPr fontId="12"/>
  </si>
  <si>
    <t>補助対象経費の具体的な内容</t>
    <phoneticPr fontId="12"/>
  </si>
  <si>
    <t>入居者から家賃等の前払金を受領しない。</t>
    <phoneticPr fontId="12"/>
  </si>
  <si>
    <t>入居者から家賃等の前払金を受領するが、月々の支払いも可とする。</t>
    <phoneticPr fontId="12"/>
  </si>
  <si>
    <t>敷地等の確保状況</t>
    <rPh sb="0" eb="2">
      <t>シキチ</t>
    </rPh>
    <rPh sb="2" eb="3">
      <t>トウ</t>
    </rPh>
    <rPh sb="4" eb="6">
      <t>カクホ</t>
    </rPh>
    <rPh sb="6" eb="8">
      <t>ジョウキョウ</t>
    </rPh>
    <phoneticPr fontId="12"/>
  </si>
  <si>
    <t>設定家賃の乖離率</t>
    <rPh sb="0" eb="2">
      <t>セッテイ</t>
    </rPh>
    <rPh sb="2" eb="4">
      <t>ヤチン</t>
    </rPh>
    <rPh sb="5" eb="7">
      <t>カイリ</t>
    </rPh>
    <rPh sb="7" eb="8">
      <t>リツ</t>
    </rPh>
    <phoneticPr fontId="12"/>
  </si>
  <si>
    <t>応募・交付申請書</t>
    <rPh sb="0" eb="2">
      <t>オウボ</t>
    </rPh>
    <rPh sb="3" eb="5">
      <t>コウフ</t>
    </rPh>
    <rPh sb="5" eb="8">
      <t>シンセイショ</t>
    </rPh>
    <phoneticPr fontId="12"/>
  </si>
  <si>
    <t>記</t>
    <rPh sb="0" eb="1">
      <t>シル</t>
    </rPh>
    <phoneticPr fontId="12"/>
  </si>
  <si>
    <t>※法人の場合は法人名＋代表者役職名氏名　個人の場合は氏名のみ</t>
    <rPh sb="1" eb="3">
      <t>ホウジン</t>
    </rPh>
    <rPh sb="4" eb="6">
      <t>バアイ</t>
    </rPh>
    <rPh sb="7" eb="9">
      <t>ホウジン</t>
    </rPh>
    <rPh sb="9" eb="10">
      <t>メイ</t>
    </rPh>
    <rPh sb="11" eb="13">
      <t>ダイヒョウ</t>
    </rPh>
    <rPh sb="13" eb="14">
      <t>シャ</t>
    </rPh>
    <rPh sb="14" eb="17">
      <t>ヤクショクメイ</t>
    </rPh>
    <rPh sb="17" eb="19">
      <t>シメイ</t>
    </rPh>
    <rPh sb="20" eb="22">
      <t>コジン</t>
    </rPh>
    <rPh sb="23" eb="25">
      <t>バアイ</t>
    </rPh>
    <rPh sb="26" eb="28">
      <t>シメイ</t>
    </rPh>
    <phoneticPr fontId="12"/>
  </si>
  <si>
    <t>申請日</t>
    <rPh sb="0" eb="2">
      <t>シンセイ</t>
    </rPh>
    <rPh sb="2" eb="3">
      <t>ビ</t>
    </rPh>
    <phoneticPr fontId="12"/>
  </si>
  <si>
    <t>補助事業の名称</t>
    <rPh sb="0" eb="2">
      <t>ホジョ</t>
    </rPh>
    <rPh sb="2" eb="4">
      <t>ジギョウ</t>
    </rPh>
    <rPh sb="5" eb="7">
      <t>メイショウ</t>
    </rPh>
    <phoneticPr fontId="12"/>
  </si>
  <si>
    <t>電話</t>
    <rPh sb="0" eb="2">
      <t>デンワ</t>
    </rPh>
    <phoneticPr fontId="12"/>
  </si>
  <si>
    <t>月</t>
    <rPh sb="0" eb="1">
      <t>ガツ</t>
    </rPh>
    <phoneticPr fontId="12"/>
  </si>
  <si>
    <t>項目</t>
    <rPh sb="0" eb="2">
      <t>コウモク</t>
    </rPh>
    <phoneticPr fontId="12"/>
  </si>
  <si>
    <t>住宅の位置</t>
    <rPh sb="0" eb="2">
      <t>ジュウタク</t>
    </rPh>
    <rPh sb="3" eb="5">
      <t>イチ</t>
    </rPh>
    <phoneticPr fontId="12"/>
  </si>
  <si>
    <t>登録年月日</t>
    <rPh sb="0" eb="2">
      <t>トウロク</t>
    </rPh>
    <rPh sb="2" eb="5">
      <t>ネンガッピ</t>
    </rPh>
    <phoneticPr fontId="12"/>
  </si>
  <si>
    <t>補助対象事業費</t>
    <rPh sb="0" eb="2">
      <t>ホジョ</t>
    </rPh>
    <rPh sb="2" eb="4">
      <t>タイショウ</t>
    </rPh>
    <rPh sb="4" eb="7">
      <t>ジギョウヒ</t>
    </rPh>
    <phoneticPr fontId="12"/>
  </si>
  <si>
    <t>済</t>
    <rPh sb="0" eb="1">
      <t>ス</t>
    </rPh>
    <phoneticPr fontId="12"/>
  </si>
  <si>
    <t>様式1</t>
    <rPh sb="0" eb="2">
      <t>ヨウシキ</t>
    </rPh>
    <phoneticPr fontId="12"/>
  </si>
  <si>
    <t>様式2</t>
    <rPh sb="0" eb="2">
      <t>ヨウシキ</t>
    </rPh>
    <phoneticPr fontId="12"/>
  </si>
  <si>
    <t>様式3</t>
    <rPh sb="0" eb="2">
      <t>ヨウシキ</t>
    </rPh>
    <phoneticPr fontId="12"/>
  </si>
  <si>
    <t>様式4</t>
    <rPh sb="0" eb="2">
      <t>ヨウシキ</t>
    </rPh>
    <phoneticPr fontId="12"/>
  </si>
  <si>
    <t>様式5</t>
    <rPh sb="0" eb="2">
      <t>ヨウシキ</t>
    </rPh>
    <phoneticPr fontId="12"/>
  </si>
  <si>
    <t>補助申請する</t>
    <rPh sb="0" eb="2">
      <t>ホジョ</t>
    </rPh>
    <rPh sb="2" eb="4">
      <t>シンセイ</t>
    </rPh>
    <phoneticPr fontId="12"/>
  </si>
  <si>
    <t>補助申請しない</t>
    <rPh sb="0" eb="2">
      <t>ホジョ</t>
    </rPh>
    <rPh sb="2" eb="4">
      <t>シンセイ</t>
    </rPh>
    <phoneticPr fontId="12"/>
  </si>
  <si>
    <t>登録主体</t>
    <rPh sb="0" eb="2">
      <t>トウロク</t>
    </rPh>
    <rPh sb="2" eb="4">
      <t>シュタイ</t>
    </rPh>
    <phoneticPr fontId="12"/>
  </si>
  <si>
    <t>日</t>
    <rPh sb="0" eb="1">
      <t>ヒ</t>
    </rPh>
    <phoneticPr fontId="12"/>
  </si>
  <si>
    <t>不要</t>
    <rPh sb="0" eb="2">
      <t>フヨウ</t>
    </rPh>
    <phoneticPr fontId="12"/>
  </si>
  <si>
    <t>登録番号</t>
    <rPh sb="0" eb="2">
      <t>トウロク</t>
    </rPh>
    <rPh sb="2" eb="4">
      <t>バンゴウ</t>
    </rPh>
    <phoneticPr fontId="12"/>
  </si>
  <si>
    <r>
      <t xml:space="preserve">応募・交付申請者
</t>
    </r>
    <r>
      <rPr>
        <sz val="9"/>
        <rFont val="ＭＳ 明朝"/>
        <family val="1"/>
        <charset val="128"/>
      </rPr>
      <t>（建築主）</t>
    </r>
    <rPh sb="0" eb="2">
      <t>オウボ</t>
    </rPh>
    <rPh sb="3" eb="5">
      <t>コウフ</t>
    </rPh>
    <rPh sb="5" eb="7">
      <t>シンセイ</t>
    </rPh>
    <rPh sb="7" eb="8">
      <t>シャ</t>
    </rPh>
    <rPh sb="10" eb="12">
      <t>ケンチク</t>
    </rPh>
    <rPh sb="12" eb="13">
      <t>ヌシ</t>
    </rPh>
    <phoneticPr fontId="12"/>
  </si>
  <si>
    <t>FAX</t>
    <phoneticPr fontId="12"/>
  </si>
  <si>
    <t>確認日</t>
    <rPh sb="0" eb="1">
      <t>アキラ</t>
    </rPh>
    <rPh sb="1" eb="2">
      <t>シノブ</t>
    </rPh>
    <rPh sb="2" eb="3">
      <t>ヒ</t>
    </rPh>
    <phoneticPr fontId="12"/>
  </si>
  <si>
    <t>様式6</t>
    <rPh sb="0" eb="2">
      <t>ヨウシキ</t>
    </rPh>
    <phoneticPr fontId="12"/>
  </si>
  <si>
    <t>応募・交付申請者と同じ（下欄の記入不要）</t>
    <rPh sb="0" eb="2">
      <t>オウボ</t>
    </rPh>
    <rPh sb="3" eb="5">
      <t>コウフ</t>
    </rPh>
    <rPh sb="5" eb="7">
      <t>シンセイ</t>
    </rPh>
    <rPh sb="7" eb="8">
      <t>シャ</t>
    </rPh>
    <rPh sb="9" eb="10">
      <t>オナ</t>
    </rPh>
    <rPh sb="12" eb="13">
      <t>シタ</t>
    </rPh>
    <rPh sb="13" eb="14">
      <t>ラン</t>
    </rPh>
    <rPh sb="15" eb="17">
      <t>キニュウ</t>
    </rPh>
    <rPh sb="17" eb="19">
      <t>フヨウ</t>
    </rPh>
    <phoneticPr fontId="12"/>
  </si>
  <si>
    <t>補助要望額</t>
    <rPh sb="0" eb="2">
      <t>ホジョ</t>
    </rPh>
    <rPh sb="2" eb="4">
      <t>ヨウボウ</t>
    </rPh>
    <rPh sb="4" eb="5">
      <t>ガク</t>
    </rPh>
    <phoneticPr fontId="12"/>
  </si>
  <si>
    <t>設置数</t>
    <rPh sb="0" eb="3">
      <t>セッチスウ</t>
    </rPh>
    <phoneticPr fontId="12"/>
  </si>
  <si>
    <t>（補助率1/10）</t>
    <rPh sb="1" eb="4">
      <t>ホジョリツ</t>
    </rPh>
    <phoneticPr fontId="12"/>
  </si>
  <si>
    <t>住宅の買取に係る費用</t>
    <rPh sb="0" eb="2">
      <t>ジュウタク</t>
    </rPh>
    <rPh sb="3" eb="5">
      <t>カイトリ</t>
    </rPh>
    <rPh sb="6" eb="7">
      <t>カカ</t>
    </rPh>
    <rPh sb="8" eb="10">
      <t>ヒヨウ</t>
    </rPh>
    <phoneticPr fontId="12"/>
  </si>
  <si>
    <t>（補助率1/3）</t>
    <rPh sb="1" eb="4">
      <t>ホジョリツ</t>
    </rPh>
    <phoneticPr fontId="12"/>
  </si>
  <si>
    <t>補助対象事業費（申請）</t>
    <rPh sb="0" eb="2">
      <t>ホジョ</t>
    </rPh>
    <rPh sb="2" eb="4">
      <t>タイショウ</t>
    </rPh>
    <rPh sb="4" eb="7">
      <t>ジギョウヒ</t>
    </rPh>
    <rPh sb="8" eb="10">
      <t>シンセイ</t>
    </rPh>
    <phoneticPr fontId="12"/>
  </si>
  <si>
    <t>次の(１)及び(２)に該当する者であること。
(１)　60歳以上の者であること。
(２)　次の(ⅰ)又は(ⅱ)に掲げる要件のいずれかに該当する者であること。
　(ⅰ)　同居する者がない者であること。
　(ⅱ)　同居する者が配偶者、60歳以上の親族又は入居者が病気にかかっていることその他特別の事情により当該入居者と同居させることが必要であると都道府県知事が認める者であること。</t>
    <phoneticPr fontId="12"/>
  </si>
  <si>
    <t>合計（新築）</t>
    <rPh sb="0" eb="2">
      <t>ゴウケイ</t>
    </rPh>
    <rPh sb="3" eb="5">
      <t>シンチク</t>
    </rPh>
    <phoneticPr fontId="12"/>
  </si>
  <si>
    <t>合計（改修）</t>
    <rPh sb="0" eb="2">
      <t>ゴウケイ</t>
    </rPh>
    <rPh sb="3" eb="5">
      <t>カイシュウ</t>
    </rPh>
    <phoneticPr fontId="12"/>
  </si>
  <si>
    <t>住宅部分の合計（改修）</t>
    <rPh sb="0" eb="2">
      <t>ジュウタク</t>
    </rPh>
    <rPh sb="2" eb="4">
      <t>ブブン</t>
    </rPh>
    <rPh sb="5" eb="7">
      <t>ゴウケイ</t>
    </rPh>
    <rPh sb="8" eb="10">
      <t>カイシュウ</t>
    </rPh>
    <phoneticPr fontId="12"/>
  </si>
  <si>
    <t>施設部分の合計（改修）</t>
    <rPh sb="0" eb="2">
      <t>シセツ</t>
    </rPh>
    <rPh sb="2" eb="4">
      <t>ブブン</t>
    </rPh>
    <rPh sb="5" eb="7">
      <t>ゴウケイ</t>
    </rPh>
    <rPh sb="8" eb="10">
      <t>カイシュウ</t>
    </rPh>
    <phoneticPr fontId="12"/>
  </si>
  <si>
    <t>補助対象外を含む総事業費</t>
    <rPh sb="0" eb="2">
      <t>ホジョ</t>
    </rPh>
    <rPh sb="2" eb="5">
      <t>タイショウガイ</t>
    </rPh>
    <rPh sb="6" eb="7">
      <t>フク</t>
    </rPh>
    <rPh sb="8" eb="12">
      <t>ソウジギョウヒ</t>
    </rPh>
    <phoneticPr fontId="12"/>
  </si>
  <si>
    <t>応募・交付申請者</t>
    <rPh sb="0" eb="2">
      <t>オウボ</t>
    </rPh>
    <rPh sb="3" eb="5">
      <t>コウフ</t>
    </rPh>
    <rPh sb="5" eb="7">
      <t>シンセイ</t>
    </rPh>
    <rPh sb="7" eb="8">
      <t>シャ</t>
    </rPh>
    <phoneticPr fontId="12"/>
  </si>
  <si>
    <t>代表者名</t>
    <rPh sb="0" eb="3">
      <t>ダイヒョウシャ</t>
    </rPh>
    <rPh sb="3" eb="4">
      <t>メイ</t>
    </rPh>
    <phoneticPr fontId="12"/>
  </si>
  <si>
    <t>住宅の賃貸人</t>
    <phoneticPr fontId="12"/>
  </si>
  <si>
    <t>担当者名</t>
    <rPh sb="0" eb="3">
      <t>タントウシャ</t>
    </rPh>
    <rPh sb="3" eb="4">
      <t>メイ</t>
    </rPh>
    <phoneticPr fontId="12"/>
  </si>
  <si>
    <t>サ付き登録</t>
    <rPh sb="1" eb="2">
      <t>ツ</t>
    </rPh>
    <rPh sb="3" eb="5">
      <t>トウロク</t>
    </rPh>
    <phoneticPr fontId="12"/>
  </si>
  <si>
    <t>棟数（合計）</t>
    <rPh sb="0" eb="1">
      <t>トウ</t>
    </rPh>
    <rPh sb="1" eb="2">
      <t>スウ</t>
    </rPh>
    <rPh sb="3" eb="5">
      <t>ゴウケイ</t>
    </rPh>
    <phoneticPr fontId="12"/>
  </si>
  <si>
    <t>戸数（合計）</t>
    <rPh sb="0" eb="2">
      <t>コスウ</t>
    </rPh>
    <rPh sb="3" eb="5">
      <t>ゴウケイ</t>
    </rPh>
    <phoneticPr fontId="12"/>
  </si>
  <si>
    <t>戸数100戸以上</t>
    <rPh sb="0" eb="2">
      <t>コスウ</t>
    </rPh>
    <rPh sb="5" eb="6">
      <t>コ</t>
    </rPh>
    <rPh sb="6" eb="8">
      <t>イジョウ</t>
    </rPh>
    <phoneticPr fontId="12"/>
  </si>
  <si>
    <t>施設⑥</t>
    <rPh sb="0" eb="2">
      <t>シセツ</t>
    </rPh>
    <phoneticPr fontId="12"/>
  </si>
  <si>
    <t>施設⑦</t>
    <rPh sb="0" eb="2">
      <t>シセツ</t>
    </rPh>
    <phoneticPr fontId="12"/>
  </si>
  <si>
    <t>施設⑧</t>
    <rPh sb="0" eb="2">
      <t>シセツ</t>
    </rPh>
    <phoneticPr fontId="12"/>
  </si>
  <si>
    <t>施設⑨</t>
    <rPh sb="0" eb="2">
      <t>シセツ</t>
    </rPh>
    <phoneticPr fontId="12"/>
  </si>
  <si>
    <t>施設⑩</t>
    <rPh sb="0" eb="2">
      <t>シセツ</t>
    </rPh>
    <phoneticPr fontId="12"/>
  </si>
  <si>
    <t>施設⑪</t>
    <rPh sb="0" eb="2">
      <t>シセツ</t>
    </rPh>
    <phoneticPr fontId="12"/>
  </si>
  <si>
    <t>施設⑫</t>
    <rPh sb="0" eb="2">
      <t>シセツ</t>
    </rPh>
    <phoneticPr fontId="12"/>
  </si>
  <si>
    <t>取得　年</t>
    <rPh sb="0" eb="2">
      <t>シュトク</t>
    </rPh>
    <rPh sb="3" eb="4">
      <t>ネン</t>
    </rPh>
    <phoneticPr fontId="12"/>
  </si>
  <si>
    <t>取得　月</t>
    <rPh sb="0" eb="2">
      <t>シュトク</t>
    </rPh>
    <rPh sb="3" eb="4">
      <t>ツキ</t>
    </rPh>
    <phoneticPr fontId="12"/>
  </si>
  <si>
    <t>取得　日</t>
    <rPh sb="0" eb="2">
      <t>シュトク</t>
    </rPh>
    <rPh sb="3" eb="4">
      <t>ヒ</t>
    </rPh>
    <phoneticPr fontId="12"/>
  </si>
  <si>
    <t>着工予定　年</t>
    <rPh sb="0" eb="2">
      <t>チャッコウ</t>
    </rPh>
    <rPh sb="2" eb="4">
      <t>ヨテイ</t>
    </rPh>
    <rPh sb="5" eb="6">
      <t>ネン</t>
    </rPh>
    <phoneticPr fontId="12"/>
  </si>
  <si>
    <t>着工予定　月</t>
    <rPh sb="0" eb="2">
      <t>チャッコウ</t>
    </rPh>
    <rPh sb="2" eb="4">
      <t>ヨテイ</t>
    </rPh>
    <rPh sb="5" eb="6">
      <t>ツキ</t>
    </rPh>
    <phoneticPr fontId="12"/>
  </si>
  <si>
    <t>H24.2.25までに工事が未了</t>
    <rPh sb="11" eb="13">
      <t>コウジ</t>
    </rPh>
    <rPh sb="14" eb="16">
      <t>ミリョウ</t>
    </rPh>
    <phoneticPr fontId="12"/>
  </si>
  <si>
    <t>H24.2.25までに工事が完了</t>
    <rPh sb="11" eb="13">
      <t>コウジ</t>
    </rPh>
    <rPh sb="14" eb="16">
      <t>カンリョウ</t>
    </rPh>
    <phoneticPr fontId="12"/>
  </si>
  <si>
    <t>改修を目的とした住宅等の取得</t>
    <rPh sb="0" eb="2">
      <t>カイシュウ</t>
    </rPh>
    <rPh sb="3" eb="5">
      <t>モクテキ</t>
    </rPh>
    <rPh sb="8" eb="10">
      <t>ジュウタク</t>
    </rPh>
    <rPh sb="10" eb="11">
      <t>ナド</t>
    </rPh>
    <rPh sb="12" eb="14">
      <t>シュトク</t>
    </rPh>
    <phoneticPr fontId="12"/>
  </si>
  <si>
    <t>補助要望額（申請）</t>
    <rPh sb="0" eb="2">
      <t>ホジョ</t>
    </rPh>
    <rPh sb="2" eb="4">
      <t>ヨウボウ</t>
    </rPh>
    <rPh sb="4" eb="5">
      <t>ガク</t>
    </rPh>
    <rPh sb="6" eb="8">
      <t>シンセイ</t>
    </rPh>
    <phoneticPr fontId="12"/>
  </si>
  <si>
    <t>住宅の建設工事費（増築）</t>
    <rPh sb="0" eb="2">
      <t>ジュウタク</t>
    </rPh>
    <rPh sb="3" eb="5">
      <t>ケンセツ</t>
    </rPh>
    <rPh sb="5" eb="8">
      <t>コウジヒ</t>
    </rPh>
    <rPh sb="9" eb="11">
      <t>ゾウチク</t>
    </rPh>
    <phoneticPr fontId="12"/>
  </si>
  <si>
    <t>施設の建設工事費（増築）</t>
    <rPh sb="0" eb="2">
      <t>シセツ</t>
    </rPh>
    <rPh sb="3" eb="5">
      <t>ケンセツ</t>
    </rPh>
    <rPh sb="5" eb="8">
      <t>コウジヒ</t>
    </rPh>
    <rPh sb="9" eb="11">
      <t>ゾウチク</t>
    </rPh>
    <phoneticPr fontId="12"/>
  </si>
  <si>
    <t>エレベーター設置工事</t>
    <rPh sb="6" eb="8">
      <t>セッチ</t>
    </rPh>
    <rPh sb="8" eb="10">
      <t>コウジ</t>
    </rPh>
    <phoneticPr fontId="12"/>
  </si>
  <si>
    <t>2）
サービス付き小売り者向け住宅への改修</t>
    <rPh sb="7" eb="8">
      <t>ツ</t>
    </rPh>
    <rPh sb="9" eb="11">
      <t>コウ</t>
    </rPh>
    <rPh sb="12" eb="13">
      <t>シャ</t>
    </rPh>
    <rPh sb="13" eb="14">
      <t>ム</t>
    </rPh>
    <rPh sb="15" eb="17">
      <t>ジュウタク</t>
    </rPh>
    <rPh sb="19" eb="21">
      <t>カイシュウ</t>
    </rPh>
    <phoneticPr fontId="12"/>
  </si>
  <si>
    <t>近傍同種家賃との均衡</t>
    <rPh sb="0" eb="2">
      <t>キンボウ</t>
    </rPh>
    <rPh sb="2" eb="4">
      <t>ドウシュ</t>
    </rPh>
    <rPh sb="4" eb="6">
      <t>ヤチン</t>
    </rPh>
    <rPh sb="8" eb="10">
      <t>キンコウ</t>
    </rPh>
    <phoneticPr fontId="12"/>
  </si>
  <si>
    <t>1.本応募・交付申請以外の補助事業への応募状況</t>
    <rPh sb="2" eb="3">
      <t>ホン</t>
    </rPh>
    <rPh sb="3" eb="5">
      <t>オウボ</t>
    </rPh>
    <rPh sb="6" eb="8">
      <t>コウフ</t>
    </rPh>
    <rPh sb="8" eb="10">
      <t>シンセイ</t>
    </rPh>
    <rPh sb="10" eb="12">
      <t>イガイ</t>
    </rPh>
    <rPh sb="13" eb="15">
      <t>ホジョ</t>
    </rPh>
    <rPh sb="15" eb="17">
      <t>ジギョウ</t>
    </rPh>
    <rPh sb="19" eb="21">
      <t>オウボ</t>
    </rPh>
    <rPh sb="21" eb="23">
      <t>ジョウキョウ</t>
    </rPh>
    <phoneticPr fontId="12"/>
  </si>
  <si>
    <t>2.近傍同種家賃との均衡</t>
    <rPh sb="2" eb="4">
      <t>キンボウ</t>
    </rPh>
    <rPh sb="4" eb="6">
      <t>ドウシュ</t>
    </rPh>
    <rPh sb="6" eb="8">
      <t>ヤチン</t>
    </rPh>
    <rPh sb="10" eb="12">
      <t>キンコウ</t>
    </rPh>
    <phoneticPr fontId="12"/>
  </si>
  <si>
    <t>3.家賃等の徴収方法</t>
    <rPh sb="2" eb="5">
      <t>ヤチントウ</t>
    </rPh>
    <rPh sb="6" eb="8">
      <t>チョウシュウ</t>
    </rPh>
    <rPh sb="8" eb="10">
      <t>ホウホウ</t>
    </rPh>
    <phoneticPr fontId="12"/>
  </si>
  <si>
    <t>4.入居者の条件</t>
    <rPh sb="2" eb="5">
      <t>ニュウキョシャ</t>
    </rPh>
    <rPh sb="6" eb="8">
      <t>ジョウケン</t>
    </rPh>
    <phoneticPr fontId="12"/>
  </si>
  <si>
    <t>5.サービス付き高齢者向け住宅としての登録機関</t>
    <rPh sb="6" eb="7">
      <t>ツ</t>
    </rPh>
    <rPh sb="8" eb="11">
      <t>コウレイシャ</t>
    </rPh>
    <rPh sb="11" eb="12">
      <t>ム</t>
    </rPh>
    <rPh sb="13" eb="15">
      <t>ジュウタク</t>
    </rPh>
    <rPh sb="19" eb="21">
      <t>トウロク</t>
    </rPh>
    <rPh sb="21" eb="23">
      <t>キカン</t>
    </rPh>
    <phoneticPr fontId="12"/>
  </si>
  <si>
    <t>少なくとも10年間はサービス付き高齢者向け住宅として登録され、かつ本事業実施の要件を満たした状態が継続される。</t>
    <rPh sb="0" eb="1">
      <t>スク</t>
    </rPh>
    <rPh sb="7" eb="9">
      <t>ネンカン</t>
    </rPh>
    <rPh sb="14" eb="15">
      <t>ツ</t>
    </rPh>
    <rPh sb="16" eb="19">
      <t>コウレイシャ</t>
    </rPh>
    <rPh sb="19" eb="20">
      <t>ム</t>
    </rPh>
    <rPh sb="21" eb="23">
      <t>ジュウタク</t>
    </rPh>
    <rPh sb="26" eb="28">
      <t>トウロク</t>
    </rPh>
    <rPh sb="33" eb="34">
      <t>ホン</t>
    </rPh>
    <rPh sb="34" eb="36">
      <t>ジギョウ</t>
    </rPh>
    <rPh sb="36" eb="38">
      <t>ジッシ</t>
    </rPh>
    <rPh sb="39" eb="41">
      <t>ヨウケン</t>
    </rPh>
    <rPh sb="42" eb="43">
      <t>ミ</t>
    </rPh>
    <rPh sb="46" eb="48">
      <t>ジョウタイ</t>
    </rPh>
    <rPh sb="49" eb="51">
      <t>ケイゾク</t>
    </rPh>
    <phoneticPr fontId="12"/>
  </si>
  <si>
    <t>共同建築主①</t>
    <rPh sb="0" eb="2">
      <t>キョウドウ</t>
    </rPh>
    <rPh sb="2" eb="4">
      <t>ケンチク</t>
    </rPh>
    <rPh sb="4" eb="5">
      <t>ヌシ</t>
    </rPh>
    <phoneticPr fontId="12"/>
  </si>
  <si>
    <t>共同建築主②</t>
    <rPh sb="0" eb="2">
      <t>キョウドウ</t>
    </rPh>
    <rPh sb="2" eb="4">
      <t>ケンチク</t>
    </rPh>
    <rPh sb="4" eb="5">
      <t>ヌシ</t>
    </rPh>
    <phoneticPr fontId="12"/>
  </si>
  <si>
    <t>銀行名</t>
    <rPh sb="0" eb="2">
      <t>ギンコウ</t>
    </rPh>
    <rPh sb="2" eb="3">
      <t>メイ</t>
    </rPh>
    <phoneticPr fontId="12"/>
  </si>
  <si>
    <t>支店名</t>
    <rPh sb="0" eb="3">
      <t>シテンメイ</t>
    </rPh>
    <phoneticPr fontId="12"/>
  </si>
  <si>
    <t>口座番号</t>
    <rPh sb="0" eb="2">
      <t>コウザ</t>
    </rPh>
    <rPh sb="2" eb="4">
      <t>バンゴウ</t>
    </rPh>
    <phoneticPr fontId="12"/>
  </si>
  <si>
    <t>口座名義</t>
    <rPh sb="0" eb="2">
      <t>コウザ</t>
    </rPh>
    <rPh sb="2" eb="4">
      <t>メイギ</t>
    </rPh>
    <phoneticPr fontId="12"/>
  </si>
  <si>
    <t>所有</t>
    <rPh sb="0" eb="2">
      <t>ショユウ</t>
    </rPh>
    <phoneticPr fontId="12"/>
  </si>
  <si>
    <t>賃借</t>
    <rPh sb="0" eb="2">
      <t>チンシャク</t>
    </rPh>
    <phoneticPr fontId="12"/>
  </si>
  <si>
    <t>一般賃貸</t>
    <rPh sb="0" eb="2">
      <t>イッパン</t>
    </rPh>
    <rPh sb="2" eb="4">
      <t>チンタイ</t>
    </rPh>
    <phoneticPr fontId="12"/>
  </si>
  <si>
    <t>高齢者向け賃貸</t>
    <rPh sb="0" eb="3">
      <t>コウレイシャ</t>
    </rPh>
    <rPh sb="3" eb="4">
      <t>ム</t>
    </rPh>
    <rPh sb="5" eb="7">
      <t>チンタイ</t>
    </rPh>
    <phoneticPr fontId="12"/>
  </si>
  <si>
    <t>加齢対応構造の改修工事費</t>
  </si>
  <si>
    <t>施設の買取に係る費用</t>
    <phoneticPr fontId="12"/>
  </si>
  <si>
    <t>応募･交付申請
に係る
事務担当者</t>
    <rPh sb="0" eb="2">
      <t>オウボ</t>
    </rPh>
    <rPh sb="3" eb="5">
      <t>コウフ</t>
    </rPh>
    <rPh sb="5" eb="7">
      <t>シンセイ</t>
    </rPh>
    <rPh sb="9" eb="10">
      <t>カカ</t>
    </rPh>
    <rPh sb="12" eb="14">
      <t>ジム</t>
    </rPh>
    <rPh sb="14" eb="17">
      <t>タントウシャ</t>
    </rPh>
    <phoneticPr fontId="12"/>
  </si>
  <si>
    <r>
      <t xml:space="preserve">応募・交付
申請者
</t>
    </r>
    <r>
      <rPr>
        <sz val="10"/>
        <rFont val="ＭＳ 明朝"/>
        <family val="1"/>
        <charset val="128"/>
      </rPr>
      <t>（建築主）</t>
    </r>
    <rPh sb="0" eb="2">
      <t>オウボ</t>
    </rPh>
    <rPh sb="3" eb="5">
      <t>コウフ</t>
    </rPh>
    <rPh sb="6" eb="8">
      <t>シンセイ</t>
    </rPh>
    <rPh sb="8" eb="9">
      <t>シャ</t>
    </rPh>
    <rPh sb="12" eb="14">
      <t>ケンチク</t>
    </rPh>
    <rPh sb="14" eb="15">
      <t>ヌシ</t>
    </rPh>
    <phoneticPr fontId="12"/>
  </si>
  <si>
    <t>e-mail</t>
    <phoneticPr fontId="12"/>
  </si>
  <si>
    <r>
      <t xml:space="preserve">住宅の賃貸人
</t>
    </r>
    <r>
      <rPr>
        <sz val="8"/>
        <rFont val="ＭＳ 明朝"/>
        <family val="1"/>
        <charset val="128"/>
      </rPr>
      <t>（サービス付き</t>
    </r>
    <r>
      <rPr>
        <sz val="8"/>
        <color indexed="9"/>
        <rFont val="ＭＳ 明朝"/>
        <family val="1"/>
        <charset val="128"/>
      </rPr>
      <t>□</t>
    </r>
    <r>
      <rPr>
        <sz val="8"/>
        <rFont val="ＭＳ 明朝"/>
        <family val="1"/>
        <charset val="128"/>
      </rPr>
      <t xml:space="preserve">
　高齢者向け住宅
</t>
    </r>
    <r>
      <rPr>
        <sz val="8"/>
        <color indexed="9"/>
        <rFont val="ＭＳ 明朝"/>
        <family val="1"/>
        <charset val="128"/>
      </rPr>
      <t>□</t>
    </r>
    <r>
      <rPr>
        <sz val="8"/>
        <rFont val="ＭＳ 明朝"/>
        <family val="1"/>
        <charset val="128"/>
      </rPr>
      <t>事業を行う者）</t>
    </r>
    <rPh sb="0" eb="2">
      <t>ジュウタク</t>
    </rPh>
    <rPh sb="3" eb="6">
      <t>チンタイニン</t>
    </rPh>
    <rPh sb="13" eb="14">
      <t>ツ</t>
    </rPh>
    <rPh sb="18" eb="21">
      <t>コウレイシャ</t>
    </rPh>
    <rPh sb="21" eb="22">
      <t>ム</t>
    </rPh>
    <rPh sb="23" eb="25">
      <t>ジュウタク</t>
    </rPh>
    <rPh sb="27" eb="29">
      <t>ジギョウ</t>
    </rPh>
    <rPh sb="30" eb="31">
      <t>オコナ</t>
    </rPh>
    <rPh sb="32" eb="33">
      <t>モノ</t>
    </rPh>
    <phoneticPr fontId="12"/>
  </si>
  <si>
    <t>様式5（改修）</t>
    <rPh sb="0" eb="2">
      <t>ヨウシキ</t>
    </rPh>
    <rPh sb="4" eb="6">
      <t>カイシュウ</t>
    </rPh>
    <phoneticPr fontId="12"/>
  </si>
  <si>
    <t>6.資金計画</t>
    <rPh sb="2" eb="4">
      <t>シキン</t>
    </rPh>
    <rPh sb="4" eb="6">
      <t>ケイカク</t>
    </rPh>
    <phoneticPr fontId="12"/>
  </si>
  <si>
    <t>自己資金</t>
    <rPh sb="0" eb="2">
      <t>ジコ</t>
    </rPh>
    <rPh sb="2" eb="4">
      <t>シキン</t>
    </rPh>
    <phoneticPr fontId="12"/>
  </si>
  <si>
    <t>補助金</t>
    <rPh sb="0" eb="3">
      <t>ホジョキン</t>
    </rPh>
    <phoneticPr fontId="12"/>
  </si>
  <si>
    <t>借入金</t>
    <rPh sb="0" eb="2">
      <t>カリイレ</t>
    </rPh>
    <rPh sb="2" eb="3">
      <t>キン</t>
    </rPh>
    <phoneticPr fontId="12"/>
  </si>
  <si>
    <t>返済期間</t>
    <rPh sb="0" eb="2">
      <t>ヘンサイ</t>
    </rPh>
    <rPh sb="2" eb="4">
      <t>キカン</t>
    </rPh>
    <phoneticPr fontId="12"/>
  </si>
  <si>
    <t>金額</t>
    <rPh sb="0" eb="2">
      <t>キンガク</t>
    </rPh>
    <phoneticPr fontId="12"/>
  </si>
  <si>
    <t>23S</t>
  </si>
  <si>
    <t>契約（予定）　年</t>
    <rPh sb="0" eb="2">
      <t>ケイヤク</t>
    </rPh>
    <rPh sb="3" eb="5">
      <t>ヨテイ</t>
    </rPh>
    <rPh sb="7" eb="8">
      <t>ネン</t>
    </rPh>
    <phoneticPr fontId="12"/>
  </si>
  <si>
    <t>契約（予定）　月</t>
    <rPh sb="0" eb="2">
      <t>ケイヤク</t>
    </rPh>
    <rPh sb="3" eb="5">
      <t>ヨテイ</t>
    </rPh>
    <rPh sb="7" eb="8">
      <t>ツキ</t>
    </rPh>
    <phoneticPr fontId="12"/>
  </si>
  <si>
    <t>契約（予定）　日</t>
    <rPh sb="0" eb="2">
      <t>ケイヤク</t>
    </rPh>
    <rPh sb="3" eb="5">
      <t>ヨテイ</t>
    </rPh>
    <rPh sb="7" eb="8">
      <t>ヒ</t>
    </rPh>
    <phoneticPr fontId="12"/>
  </si>
  <si>
    <t>〒</t>
    <phoneticPr fontId="12"/>
  </si>
  <si>
    <t>郵便番号</t>
    <rPh sb="0" eb="4">
      <t>ユウビンバンゴウ</t>
    </rPh>
    <phoneticPr fontId="12"/>
  </si>
  <si>
    <t>申請年</t>
    <rPh sb="0" eb="2">
      <t>シンセイ</t>
    </rPh>
    <rPh sb="2" eb="3">
      <t>ネン</t>
    </rPh>
    <phoneticPr fontId="12"/>
  </si>
  <si>
    <t>申請月</t>
    <rPh sb="0" eb="2">
      <t>シンセイ</t>
    </rPh>
    <rPh sb="2" eb="3">
      <t>ツキ</t>
    </rPh>
    <phoneticPr fontId="12"/>
  </si>
  <si>
    <t>申請日</t>
    <rPh sb="0" eb="2">
      <t>シンセイ</t>
    </rPh>
    <rPh sb="2" eb="3">
      <t>ヒ</t>
    </rPh>
    <phoneticPr fontId="12"/>
  </si>
  <si>
    <t>※印については国事業の応募・申請書と同じ印鑑を押印してください。</t>
    <rPh sb="1" eb="2">
      <t>イン</t>
    </rPh>
    <rPh sb="7" eb="8">
      <t>クニ</t>
    </rPh>
    <rPh sb="8" eb="10">
      <t>ジギョウ</t>
    </rPh>
    <rPh sb="11" eb="13">
      <t>オウボ</t>
    </rPh>
    <rPh sb="14" eb="17">
      <t>シンセイショ</t>
    </rPh>
    <rPh sb="18" eb="19">
      <t>オナ</t>
    </rPh>
    <rPh sb="20" eb="22">
      <t>インカン</t>
    </rPh>
    <rPh sb="23" eb="25">
      <t>オウイン</t>
    </rPh>
    <phoneticPr fontId="12"/>
  </si>
  <si>
    <t>　　　　　　　　　　　　　　　　　　　　　　　　　　　　　　記</t>
    <rPh sb="30" eb="31">
      <t>キ</t>
    </rPh>
    <phoneticPr fontId="12"/>
  </si>
  <si>
    <t>　　　</t>
    <phoneticPr fontId="12"/>
  </si>
  <si>
    <t>原則として、平日の日中に連絡の取れる方を登録してください（応募・交付申請者、当該法人等に所属する者、設計事務所、工事請負事業者等。毎日確認するメールアドレスを登録してください）。</t>
    <phoneticPr fontId="12"/>
  </si>
  <si>
    <t>事業名（国申請事業名と同じ）</t>
    <rPh sb="0" eb="2">
      <t>ジギョウ</t>
    </rPh>
    <rPh sb="2" eb="3">
      <t>メイ</t>
    </rPh>
    <rPh sb="4" eb="5">
      <t>クニ</t>
    </rPh>
    <rPh sb="5" eb="7">
      <t>シンセイ</t>
    </rPh>
    <rPh sb="7" eb="9">
      <t>ジギョウ</t>
    </rPh>
    <rPh sb="9" eb="10">
      <t>メイ</t>
    </rPh>
    <rPh sb="11" eb="12">
      <t>オナ</t>
    </rPh>
    <phoneticPr fontId="12"/>
  </si>
  <si>
    <t>印</t>
    <rPh sb="0" eb="1">
      <t>イン</t>
    </rPh>
    <phoneticPr fontId="12"/>
  </si>
  <si>
    <t>４ 　次の（1）、（2）の場合には補助金の交付を受けられないこと。</t>
    <rPh sb="3" eb="4">
      <t>ツギ</t>
    </rPh>
    <rPh sb="13" eb="15">
      <t>バアイ</t>
    </rPh>
    <rPh sb="17" eb="20">
      <t>ホジョキン</t>
    </rPh>
    <rPh sb="21" eb="23">
      <t>コウフ</t>
    </rPh>
    <rPh sb="24" eb="25">
      <t>ウ</t>
    </rPh>
    <phoneticPr fontId="12"/>
  </si>
  <si>
    <t>　　（2）実施された事業の内容が補助金の交付の決定の内容又はこれに付した条件を満たしていない</t>
    <rPh sb="5" eb="7">
      <t>ジッシ</t>
    </rPh>
    <rPh sb="10" eb="12">
      <t>ジギョウ</t>
    </rPh>
    <rPh sb="13" eb="15">
      <t>ナイヨウ</t>
    </rPh>
    <rPh sb="16" eb="19">
      <t>ホジョキン</t>
    </rPh>
    <rPh sb="20" eb="22">
      <t>コウフ</t>
    </rPh>
    <rPh sb="23" eb="25">
      <t>ケッテイ</t>
    </rPh>
    <rPh sb="26" eb="28">
      <t>ナイヨウ</t>
    </rPh>
    <rPh sb="28" eb="29">
      <t>マタ</t>
    </rPh>
    <rPh sb="33" eb="34">
      <t>フ</t>
    </rPh>
    <rPh sb="36" eb="38">
      <t>ジョウケン</t>
    </rPh>
    <rPh sb="39" eb="40">
      <t>ミ</t>
    </rPh>
    <phoneticPr fontId="12"/>
  </si>
  <si>
    <t>　　　件を満たしていない場合</t>
    <rPh sb="3" eb="4">
      <t>ケン</t>
    </rPh>
    <rPh sb="5" eb="6">
      <t>ミ</t>
    </rPh>
    <rPh sb="12" eb="14">
      <t>バアイ</t>
    </rPh>
    <phoneticPr fontId="12"/>
  </si>
  <si>
    <t>　　（1）著しい書類の不備等により応募・交付申請の内容や完了実績報告の内容又はこれに付した条</t>
    <rPh sb="5" eb="6">
      <t>イチジル</t>
    </rPh>
    <rPh sb="8" eb="10">
      <t>ショルイ</t>
    </rPh>
    <rPh sb="11" eb="14">
      <t>フビトウ</t>
    </rPh>
    <rPh sb="17" eb="19">
      <t>オウボ</t>
    </rPh>
    <rPh sb="20" eb="22">
      <t>コウフ</t>
    </rPh>
    <rPh sb="22" eb="24">
      <t>シンセイ</t>
    </rPh>
    <rPh sb="25" eb="27">
      <t>ナイヨウ</t>
    </rPh>
    <rPh sb="28" eb="30">
      <t>カンリョウ</t>
    </rPh>
    <rPh sb="30" eb="32">
      <t>ジッセキ</t>
    </rPh>
    <rPh sb="32" eb="34">
      <t>ホウコク</t>
    </rPh>
    <rPh sb="35" eb="37">
      <t>ナイヨウ</t>
    </rPh>
    <rPh sb="37" eb="38">
      <t>マタ</t>
    </rPh>
    <rPh sb="42" eb="43">
      <t>フ</t>
    </rPh>
    <rPh sb="45" eb="46">
      <t>ジョウ</t>
    </rPh>
    <phoneticPr fontId="12"/>
  </si>
  <si>
    <t>　 　 場合（事業の内容を変更することについて、都の承認又は確認を得ている場合を除く。）</t>
    <rPh sb="4" eb="6">
      <t>バアイ</t>
    </rPh>
    <phoneticPr fontId="12"/>
  </si>
  <si>
    <t xml:space="preserve"> と。</t>
    <phoneticPr fontId="12"/>
  </si>
  <si>
    <t>（単位：千円）</t>
    <rPh sb="1" eb="3">
      <t>タンイ</t>
    </rPh>
    <rPh sb="4" eb="5">
      <t>セン</t>
    </rPh>
    <rPh sb="5" eb="6">
      <t>エン</t>
    </rPh>
    <phoneticPr fontId="12"/>
  </si>
  <si>
    <t>※法人の場合は法人名＋代表者役職名氏名/個人の場合は氏名のみ</t>
    <phoneticPr fontId="12"/>
  </si>
  <si>
    <t>※交付決定通知書の送付先となりますので、法人の場合は法人名、所属、役職名、氏名、個人の場合は氏名のみを記入してください。</t>
    <rPh sb="1" eb="3">
      <t>コウフ</t>
    </rPh>
    <rPh sb="3" eb="5">
      <t>ケッテイ</t>
    </rPh>
    <rPh sb="5" eb="8">
      <t>ツウチショ</t>
    </rPh>
    <rPh sb="9" eb="11">
      <t>ソウフ</t>
    </rPh>
    <rPh sb="11" eb="12">
      <t>サキ</t>
    </rPh>
    <rPh sb="30" eb="32">
      <t>ショゾク</t>
    </rPh>
    <rPh sb="33" eb="36">
      <t>ヤクショクメイ</t>
    </rPh>
    <rPh sb="37" eb="39">
      <t>シメイ</t>
    </rPh>
    <rPh sb="51" eb="53">
      <t>キニュウ</t>
    </rPh>
    <phoneticPr fontId="12"/>
  </si>
  <si>
    <t>１　 国が実施するサービス付き高齢者向け住宅整備事業の応募・申請要件を全て満たしていること。</t>
    <rPh sb="3" eb="4">
      <t>クニ</t>
    </rPh>
    <rPh sb="5" eb="7">
      <t>ジッシ</t>
    </rPh>
    <rPh sb="13" eb="14">
      <t>ツ</t>
    </rPh>
    <rPh sb="15" eb="17">
      <t>コウレイ</t>
    </rPh>
    <rPh sb="17" eb="18">
      <t>モノ</t>
    </rPh>
    <rPh sb="18" eb="19">
      <t>ム</t>
    </rPh>
    <rPh sb="20" eb="22">
      <t>ジュウタク</t>
    </rPh>
    <rPh sb="22" eb="24">
      <t>セイビ</t>
    </rPh>
    <rPh sb="24" eb="26">
      <t>ジギョウ</t>
    </rPh>
    <rPh sb="27" eb="29">
      <t>オウボ</t>
    </rPh>
    <rPh sb="30" eb="32">
      <t>シンセイ</t>
    </rPh>
    <rPh sb="32" eb="34">
      <t>ヨウケン</t>
    </rPh>
    <rPh sb="35" eb="36">
      <t>スベ</t>
    </rPh>
    <rPh sb="37" eb="38">
      <t>ミ</t>
    </rPh>
    <phoneticPr fontId="12"/>
  </si>
  <si>
    <t>　 れる観察処分を受けている団体、又は当該団体の役職員又は構成員でないこと。</t>
    <rPh sb="4" eb="6">
      <t>カンサツ</t>
    </rPh>
    <rPh sb="6" eb="8">
      <t>ショブン</t>
    </rPh>
    <rPh sb="9" eb="10">
      <t>ウ</t>
    </rPh>
    <rPh sb="14" eb="16">
      <t>ダンタイ</t>
    </rPh>
    <rPh sb="17" eb="18">
      <t>マタ</t>
    </rPh>
    <rPh sb="19" eb="21">
      <t>トウガイ</t>
    </rPh>
    <rPh sb="21" eb="23">
      <t>ダンタイ</t>
    </rPh>
    <rPh sb="24" eb="27">
      <t>ヤクショクイン</t>
    </rPh>
    <rPh sb="27" eb="28">
      <t>マタ</t>
    </rPh>
    <rPh sb="29" eb="32">
      <t>コウセイイン</t>
    </rPh>
    <phoneticPr fontId="12"/>
  </si>
  <si>
    <t xml:space="preserve">   でのいずれにも該当しないこと。</t>
    <rPh sb="10" eb="12">
      <t>ガイトウ</t>
    </rPh>
    <phoneticPr fontId="12"/>
  </si>
  <si>
    <t xml:space="preserve">   した条件その他法令又はこれに基づく都の処分に違反したことにより、都から補助金の返還を求めら</t>
    <rPh sb="5" eb="7">
      <t>ジョウケン</t>
    </rPh>
    <rPh sb="9" eb="10">
      <t>タ</t>
    </rPh>
    <rPh sb="10" eb="12">
      <t>ホウレイ</t>
    </rPh>
    <rPh sb="12" eb="13">
      <t>マタ</t>
    </rPh>
    <rPh sb="17" eb="18">
      <t>モト</t>
    </rPh>
    <rPh sb="20" eb="21">
      <t>ミヤコ</t>
    </rPh>
    <rPh sb="22" eb="24">
      <t>ショブン</t>
    </rPh>
    <rPh sb="25" eb="27">
      <t>イハン</t>
    </rPh>
    <rPh sb="35" eb="36">
      <t>ミヤコ</t>
    </rPh>
    <rPh sb="38" eb="41">
      <t>ホジョキン</t>
    </rPh>
    <rPh sb="42" eb="44">
      <t>ヘンカン</t>
    </rPh>
    <rPh sb="45" eb="46">
      <t>モト</t>
    </rPh>
    <phoneticPr fontId="12"/>
  </si>
  <si>
    <t xml:space="preserve">  れた場合には、補助金を返還すること。</t>
    <rPh sb="4" eb="6">
      <t>バアイ</t>
    </rPh>
    <rPh sb="9" eb="12">
      <t>ホジョキン</t>
    </rPh>
    <rPh sb="13" eb="15">
      <t>ヘンカン</t>
    </rPh>
    <phoneticPr fontId="12"/>
  </si>
  <si>
    <t>　事業に要する費用に変動を生じる場合は、速やかに都に報告し、所定の手続きを行うこと。</t>
    <rPh sb="1" eb="2">
      <t>コト</t>
    </rPh>
    <rPh sb="2" eb="3">
      <t>ギョウ</t>
    </rPh>
    <rPh sb="4" eb="5">
      <t>ヨウ</t>
    </rPh>
    <rPh sb="7" eb="9">
      <t>ヒヨウ</t>
    </rPh>
    <rPh sb="10" eb="12">
      <t>ヘンドウ</t>
    </rPh>
    <rPh sb="13" eb="14">
      <t>ショウ</t>
    </rPh>
    <rPh sb="16" eb="18">
      <t>バアイ</t>
    </rPh>
    <rPh sb="20" eb="21">
      <t>スミ</t>
    </rPh>
    <rPh sb="24" eb="25">
      <t>ミヤコ</t>
    </rPh>
    <rPh sb="26" eb="28">
      <t>ホウコク</t>
    </rPh>
    <rPh sb="30" eb="32">
      <t>ショテイ</t>
    </rPh>
    <rPh sb="33" eb="35">
      <t>テツヅ</t>
    </rPh>
    <rPh sb="37" eb="38">
      <t>オコナ</t>
    </rPh>
    <phoneticPr fontId="12"/>
  </si>
  <si>
    <t>　 ンフレット等への事業内容やその成果の掲載等に協力すること。</t>
    <rPh sb="7" eb="8">
      <t>トウ</t>
    </rPh>
    <rPh sb="10" eb="12">
      <t>ジギョウ</t>
    </rPh>
    <rPh sb="12" eb="14">
      <t>ナイヨウ</t>
    </rPh>
    <rPh sb="17" eb="19">
      <t>セイカ</t>
    </rPh>
    <rPh sb="20" eb="23">
      <t>ケイサイトウ</t>
    </rPh>
    <rPh sb="24" eb="26">
      <t>キョウリョク</t>
    </rPh>
    <phoneticPr fontId="12"/>
  </si>
  <si>
    <t>※国事業の応募・交付申請書と同じ印鑑を押印してください。</t>
    <rPh sb="1" eb="2">
      <t>クニ</t>
    </rPh>
    <rPh sb="2" eb="4">
      <t>ジギョウ</t>
    </rPh>
    <rPh sb="5" eb="7">
      <t>オウボ</t>
    </rPh>
    <rPh sb="8" eb="10">
      <t>コウフ</t>
    </rPh>
    <rPh sb="10" eb="13">
      <t>シンセイショ</t>
    </rPh>
    <rPh sb="14" eb="15">
      <t>オナ</t>
    </rPh>
    <rPh sb="16" eb="18">
      <t>インカン</t>
    </rPh>
    <rPh sb="19" eb="21">
      <t>オウイン</t>
    </rPh>
    <phoneticPr fontId="12"/>
  </si>
  <si>
    <t>東京都知事 　様</t>
    <rPh sb="0" eb="3">
      <t>トウキョウト</t>
    </rPh>
    <rPh sb="3" eb="5">
      <t>チジ</t>
    </rPh>
    <rPh sb="7" eb="8">
      <t>サマ</t>
    </rPh>
    <phoneticPr fontId="12"/>
  </si>
  <si>
    <t>５　　過去5年間に重大な法令違反がないこと。</t>
    <rPh sb="3" eb="5">
      <t>カコ</t>
    </rPh>
    <rPh sb="6" eb="8">
      <t>ネンカン</t>
    </rPh>
    <rPh sb="9" eb="11">
      <t>ジュウダイ</t>
    </rPh>
    <rPh sb="12" eb="14">
      <t>ホウレイ</t>
    </rPh>
    <rPh sb="14" eb="16">
      <t>イハン</t>
    </rPh>
    <phoneticPr fontId="12"/>
  </si>
  <si>
    <t>６　　税の滞納がないこと。</t>
    <rPh sb="3" eb="4">
      <t>ゼイ</t>
    </rPh>
    <rPh sb="5" eb="7">
      <t>タイノウ</t>
    </rPh>
    <phoneticPr fontId="12"/>
  </si>
  <si>
    <t>７　　無差別大量殺人行為を行った団体の規制に関する法律（平成11年法律第147号）第5条に規定さ</t>
    <rPh sb="3" eb="6">
      <t>ムサベツ</t>
    </rPh>
    <rPh sb="6" eb="8">
      <t>タイリョウ</t>
    </rPh>
    <rPh sb="8" eb="10">
      <t>サツジン</t>
    </rPh>
    <rPh sb="10" eb="12">
      <t>コウイ</t>
    </rPh>
    <rPh sb="13" eb="14">
      <t>オコナ</t>
    </rPh>
    <rPh sb="16" eb="18">
      <t>ダンタイ</t>
    </rPh>
    <rPh sb="19" eb="21">
      <t>キセイ</t>
    </rPh>
    <rPh sb="22" eb="23">
      <t>カン</t>
    </rPh>
    <rPh sb="25" eb="27">
      <t>ホウリツ</t>
    </rPh>
    <rPh sb="28" eb="30">
      <t>ヘイセイ</t>
    </rPh>
    <rPh sb="32" eb="33">
      <t>ネン</t>
    </rPh>
    <rPh sb="33" eb="35">
      <t>ホウリツ</t>
    </rPh>
    <rPh sb="35" eb="36">
      <t>ダイ</t>
    </rPh>
    <rPh sb="39" eb="40">
      <t>ゴウ</t>
    </rPh>
    <rPh sb="41" eb="42">
      <t>ダイ</t>
    </rPh>
    <rPh sb="43" eb="44">
      <t>ジョウ</t>
    </rPh>
    <rPh sb="45" eb="47">
      <t>キテイ</t>
    </rPh>
    <phoneticPr fontId="12"/>
  </si>
  <si>
    <t>８  高齢者の居住の安定確保に関する法律（平成13年法律第26号）第8条第1項第一号から第九号ま</t>
    <rPh sb="3" eb="6">
      <t>コウレイシャ</t>
    </rPh>
    <rPh sb="7" eb="9">
      <t>キョジュウ</t>
    </rPh>
    <rPh sb="10" eb="12">
      <t>アンテイ</t>
    </rPh>
    <rPh sb="12" eb="14">
      <t>カクホ</t>
    </rPh>
    <rPh sb="15" eb="16">
      <t>カン</t>
    </rPh>
    <rPh sb="18" eb="20">
      <t>ホウリツ</t>
    </rPh>
    <rPh sb="21" eb="23">
      <t>ヘイセイ</t>
    </rPh>
    <rPh sb="25" eb="26">
      <t>ネン</t>
    </rPh>
    <rPh sb="26" eb="28">
      <t>ホウリツ</t>
    </rPh>
    <rPh sb="28" eb="29">
      <t>ダイ</t>
    </rPh>
    <rPh sb="31" eb="32">
      <t>ゴウ</t>
    </rPh>
    <rPh sb="33" eb="34">
      <t>ダイ</t>
    </rPh>
    <rPh sb="35" eb="36">
      <t>ジョウ</t>
    </rPh>
    <rPh sb="36" eb="37">
      <t>ダイ</t>
    </rPh>
    <rPh sb="38" eb="39">
      <t>コウ</t>
    </rPh>
    <rPh sb="39" eb="40">
      <t>ダイ</t>
    </rPh>
    <rPh sb="40" eb="41">
      <t>イチ</t>
    </rPh>
    <rPh sb="41" eb="42">
      <t>ゴウ</t>
    </rPh>
    <rPh sb="44" eb="45">
      <t>ダイ</t>
    </rPh>
    <rPh sb="45" eb="47">
      <t>キュウゴウ</t>
    </rPh>
    <phoneticPr fontId="12"/>
  </si>
  <si>
    <t xml:space="preserve">補助申請額     </t>
    <rPh sb="0" eb="2">
      <t>ホジョ</t>
    </rPh>
    <rPh sb="2" eb="4">
      <t>シンセイ</t>
    </rPh>
    <rPh sb="4" eb="5">
      <t>ガク</t>
    </rPh>
    <phoneticPr fontId="12"/>
  </si>
  <si>
    <t>改修工事を行う部分に新規にエレベーターを設置する場合の事業費および補助申請額は、昇降路の工事費を含めてエレベーター設置工事費に計上する。</t>
    <rPh sb="0" eb="2">
      <t>カイシュウ</t>
    </rPh>
    <rPh sb="2" eb="4">
      <t>コウジ</t>
    </rPh>
    <rPh sb="5" eb="6">
      <t>オコナ</t>
    </rPh>
    <rPh sb="7" eb="9">
      <t>ブブン</t>
    </rPh>
    <rPh sb="10" eb="12">
      <t>シンキ</t>
    </rPh>
    <rPh sb="20" eb="22">
      <t>セッチ</t>
    </rPh>
    <rPh sb="24" eb="26">
      <t>バアイ</t>
    </rPh>
    <rPh sb="27" eb="30">
      <t>ジギョウヒ</t>
    </rPh>
    <rPh sb="33" eb="35">
      <t>ホジョ</t>
    </rPh>
    <rPh sb="35" eb="38">
      <t>シンセイガク</t>
    </rPh>
    <rPh sb="40" eb="42">
      <t>ショウコウ</t>
    </rPh>
    <rPh sb="42" eb="43">
      <t>ロ</t>
    </rPh>
    <rPh sb="44" eb="47">
      <t>コウジヒ</t>
    </rPh>
    <rPh sb="48" eb="49">
      <t>フク</t>
    </rPh>
    <rPh sb="57" eb="59">
      <t>セッチ</t>
    </rPh>
    <rPh sb="59" eb="61">
      <t>コウジ</t>
    </rPh>
    <rPh sb="61" eb="62">
      <t>ヒ</t>
    </rPh>
    <rPh sb="63" eb="65">
      <t>ケイジョウ</t>
    </rPh>
    <phoneticPr fontId="12"/>
  </si>
  <si>
    <t>既存のエレベーターを昇降路を利用してエレベーターを改修する場合はこれに該当しないので、住宅の共用部もしくは施設の改修工事費として計上する。</t>
    <rPh sb="0" eb="2">
      <t>キゾン</t>
    </rPh>
    <rPh sb="10" eb="12">
      <t>ショウコウ</t>
    </rPh>
    <rPh sb="12" eb="13">
      <t>ロ</t>
    </rPh>
    <rPh sb="14" eb="16">
      <t>リヨウ</t>
    </rPh>
    <rPh sb="25" eb="27">
      <t>カイシュウ</t>
    </rPh>
    <rPh sb="29" eb="31">
      <t>バアイ</t>
    </rPh>
    <rPh sb="35" eb="37">
      <t>ガイトウ</t>
    </rPh>
    <rPh sb="43" eb="45">
      <t>ジュウタク</t>
    </rPh>
    <rPh sb="46" eb="48">
      <t>キョウヨウ</t>
    </rPh>
    <rPh sb="48" eb="49">
      <t>ブ</t>
    </rPh>
    <rPh sb="53" eb="55">
      <t>シセツ</t>
    </rPh>
    <rPh sb="56" eb="58">
      <t>カイシュウ</t>
    </rPh>
    <rPh sb="58" eb="60">
      <t>コウジ</t>
    </rPh>
    <rPh sb="60" eb="61">
      <t>ヒ</t>
    </rPh>
    <rPh sb="64" eb="66">
      <t>ケイジョウ</t>
    </rPh>
    <phoneticPr fontId="12"/>
  </si>
  <si>
    <t>補　助　申　請　額　の　合　計</t>
    <rPh sb="0" eb="1">
      <t>ホ</t>
    </rPh>
    <rPh sb="2" eb="3">
      <t>スケ</t>
    </rPh>
    <rPh sb="4" eb="5">
      <t>サル</t>
    </rPh>
    <rPh sb="6" eb="7">
      <t>ショウ</t>
    </rPh>
    <rPh sb="8" eb="9">
      <t>ガク</t>
    </rPh>
    <rPh sb="12" eb="13">
      <t>ア</t>
    </rPh>
    <rPh sb="14" eb="15">
      <t>ケイ</t>
    </rPh>
    <phoneticPr fontId="12"/>
  </si>
  <si>
    <t>　　　　　戸</t>
    <rPh sb="5" eb="6">
      <t>コ</t>
    </rPh>
    <phoneticPr fontId="12"/>
  </si>
  <si>
    <t>　　　　　　基</t>
    <rPh sb="6" eb="7">
      <t>モト</t>
    </rPh>
    <phoneticPr fontId="12"/>
  </si>
  <si>
    <t>住宅及び施設の
建設工事費</t>
    <rPh sb="0" eb="2">
      <t>ジュウタク</t>
    </rPh>
    <rPh sb="2" eb="3">
      <t>オヨ</t>
    </rPh>
    <rPh sb="4" eb="6">
      <t>シセツ</t>
    </rPh>
    <rPh sb="8" eb="10">
      <t>ケンセツ</t>
    </rPh>
    <rPh sb="10" eb="12">
      <t>コウジ</t>
    </rPh>
    <rPh sb="12" eb="13">
      <t>ヒ</t>
    </rPh>
    <phoneticPr fontId="12"/>
  </si>
  <si>
    <t>住宅及び施設の
建設工事費（増築）</t>
    <rPh sb="0" eb="2">
      <t>ジュウタク</t>
    </rPh>
    <rPh sb="2" eb="3">
      <t>オヨ</t>
    </rPh>
    <rPh sb="4" eb="6">
      <t>シセツ</t>
    </rPh>
    <rPh sb="8" eb="10">
      <t>ケンセツ</t>
    </rPh>
    <rPh sb="10" eb="12">
      <t>コウジ</t>
    </rPh>
    <rPh sb="12" eb="13">
      <t>ヒ</t>
    </rPh>
    <rPh sb="14" eb="16">
      <t>ゾウチク</t>
    </rPh>
    <phoneticPr fontId="12"/>
  </si>
  <si>
    <t>１０　補助金を他の用途に使用し、その他補助事業に関して補助金の交付の決定の内容又はこれに付</t>
    <rPh sb="3" eb="6">
      <t>ホジョキン</t>
    </rPh>
    <rPh sb="7" eb="8">
      <t>タ</t>
    </rPh>
    <rPh sb="9" eb="11">
      <t>ヨウト</t>
    </rPh>
    <rPh sb="12" eb="14">
      <t>シヨウ</t>
    </rPh>
    <rPh sb="18" eb="19">
      <t>タ</t>
    </rPh>
    <rPh sb="19" eb="21">
      <t>ホジョ</t>
    </rPh>
    <rPh sb="21" eb="23">
      <t>ジギョウ</t>
    </rPh>
    <rPh sb="24" eb="25">
      <t>カン</t>
    </rPh>
    <rPh sb="27" eb="30">
      <t>ホジョキン</t>
    </rPh>
    <rPh sb="31" eb="33">
      <t>コウフ</t>
    </rPh>
    <rPh sb="34" eb="36">
      <t>ケッテイ</t>
    </rPh>
    <rPh sb="37" eb="39">
      <t>ナイヨウ</t>
    </rPh>
    <rPh sb="39" eb="40">
      <t>マタ</t>
    </rPh>
    <rPh sb="44" eb="45">
      <t>ツキ</t>
    </rPh>
    <phoneticPr fontId="12"/>
  </si>
  <si>
    <t>１１  建築計画の変更等による工事費の増減や工事日程の変更等による出来高の増減などにより、補助</t>
    <rPh sb="4" eb="6">
      <t>ケンチク</t>
    </rPh>
    <rPh sb="6" eb="8">
      <t>ケイカク</t>
    </rPh>
    <rPh sb="9" eb="12">
      <t>ヘンコウトウ</t>
    </rPh>
    <rPh sb="15" eb="18">
      <t>コウジヒ</t>
    </rPh>
    <rPh sb="19" eb="21">
      <t>ゾウゲン</t>
    </rPh>
    <rPh sb="22" eb="24">
      <t>コウジ</t>
    </rPh>
    <rPh sb="24" eb="26">
      <t>ニッテイ</t>
    </rPh>
    <rPh sb="27" eb="29">
      <t>ヘンコウ</t>
    </rPh>
    <rPh sb="29" eb="30">
      <t>トウ</t>
    </rPh>
    <rPh sb="33" eb="36">
      <t>デキダカ</t>
    </rPh>
    <rPh sb="37" eb="39">
      <t>ゾウゲン</t>
    </rPh>
    <rPh sb="45" eb="47">
      <t>ホジョ</t>
    </rPh>
    <phoneticPr fontId="12"/>
  </si>
  <si>
    <t>１２  都が行う資料請求及び現地調査に協力すること。</t>
    <rPh sb="4" eb="5">
      <t>ミヤコ</t>
    </rPh>
    <rPh sb="6" eb="7">
      <t>オコナ</t>
    </rPh>
    <rPh sb="8" eb="10">
      <t>シリョウ</t>
    </rPh>
    <rPh sb="10" eb="12">
      <t>セイキュウ</t>
    </rPh>
    <rPh sb="12" eb="13">
      <t>オヨ</t>
    </rPh>
    <rPh sb="14" eb="16">
      <t>ゲンチ</t>
    </rPh>
    <rPh sb="16" eb="18">
      <t>チョウサ</t>
    </rPh>
    <rPh sb="19" eb="21">
      <t>キョウリョク</t>
    </rPh>
    <phoneticPr fontId="12"/>
  </si>
  <si>
    <t>１３  補助事業の実施結果の報告を行うとともに、結果の公表に対応すること。</t>
    <rPh sb="4" eb="6">
      <t>ホジョ</t>
    </rPh>
    <rPh sb="6" eb="8">
      <t>ジギョウ</t>
    </rPh>
    <rPh sb="9" eb="11">
      <t>ジッシ</t>
    </rPh>
    <rPh sb="11" eb="13">
      <t>ケッカ</t>
    </rPh>
    <rPh sb="14" eb="16">
      <t>ホウコク</t>
    </rPh>
    <rPh sb="17" eb="18">
      <t>オコナ</t>
    </rPh>
    <rPh sb="24" eb="26">
      <t>ケッカ</t>
    </rPh>
    <rPh sb="27" eb="29">
      <t>コウヒョウ</t>
    </rPh>
    <rPh sb="30" eb="32">
      <t>タイオウ</t>
    </rPh>
    <phoneticPr fontId="12"/>
  </si>
  <si>
    <t>１４  都が行うシンポジウム、事業実施後のフォローアップに関する調査、本事業の普及啓発のためのパ</t>
    <rPh sb="4" eb="5">
      <t>ミヤコ</t>
    </rPh>
    <rPh sb="6" eb="7">
      <t>オコナ</t>
    </rPh>
    <rPh sb="15" eb="17">
      <t>ジギョウ</t>
    </rPh>
    <rPh sb="17" eb="20">
      <t>ジッシゴ</t>
    </rPh>
    <rPh sb="29" eb="30">
      <t>カン</t>
    </rPh>
    <rPh sb="32" eb="34">
      <t>チョウサ</t>
    </rPh>
    <rPh sb="35" eb="36">
      <t>ホン</t>
    </rPh>
    <rPh sb="36" eb="38">
      <t>ジギョウ</t>
    </rPh>
    <rPh sb="39" eb="41">
      <t>フキュウ</t>
    </rPh>
    <rPh sb="41" eb="43">
      <t>ケイハツ</t>
    </rPh>
    <phoneticPr fontId="12"/>
  </si>
  <si>
    <t>１５  応募・交付申請する内容が、サービス付き高齢者向け住宅として登録されている内容と相違ないこ</t>
    <rPh sb="4" eb="6">
      <t>オウボ</t>
    </rPh>
    <rPh sb="7" eb="9">
      <t>コウフ</t>
    </rPh>
    <rPh sb="9" eb="11">
      <t>シンセイ</t>
    </rPh>
    <rPh sb="13" eb="15">
      <t>ナイヨウ</t>
    </rPh>
    <rPh sb="21" eb="22">
      <t>ツ</t>
    </rPh>
    <rPh sb="23" eb="26">
      <t>コウレイシャ</t>
    </rPh>
    <rPh sb="26" eb="27">
      <t>ム</t>
    </rPh>
    <rPh sb="28" eb="30">
      <t>ジュウタク</t>
    </rPh>
    <rPh sb="33" eb="35">
      <t>トウロク</t>
    </rPh>
    <rPh sb="40" eb="42">
      <t>ナイヨウ</t>
    </rPh>
    <rPh sb="43" eb="45">
      <t>ソウイ</t>
    </rPh>
    <phoneticPr fontId="12"/>
  </si>
  <si>
    <t>　　（様式４）</t>
    <phoneticPr fontId="12"/>
  </si>
  <si>
    <t>※5　夫婦世帯入居支援加算の対象になる住戸数は、居住部分の床面積が40㎡以上であり、かつ、共用部に収納スペース（戸当たり3㎡程度）を整備する住戸の数とする。</t>
    <rPh sb="3" eb="5">
      <t>フウフ</t>
    </rPh>
    <rPh sb="5" eb="7">
      <t>セタイ</t>
    </rPh>
    <rPh sb="7" eb="9">
      <t>ニュウキョ</t>
    </rPh>
    <rPh sb="9" eb="11">
      <t>シエン</t>
    </rPh>
    <rPh sb="11" eb="13">
      <t>カサン</t>
    </rPh>
    <rPh sb="14" eb="16">
      <t>タイショウ</t>
    </rPh>
    <rPh sb="19" eb="21">
      <t>ジュウコ</t>
    </rPh>
    <rPh sb="21" eb="22">
      <t>スウ</t>
    </rPh>
    <rPh sb="24" eb="26">
      <t>キョジュウ</t>
    </rPh>
    <rPh sb="26" eb="28">
      <t>ブブン</t>
    </rPh>
    <rPh sb="29" eb="32">
      <t>ユカメンセキ</t>
    </rPh>
    <rPh sb="36" eb="38">
      <t>イジョウ</t>
    </rPh>
    <rPh sb="45" eb="47">
      <t>キョウヨウ</t>
    </rPh>
    <rPh sb="47" eb="48">
      <t>ブ</t>
    </rPh>
    <rPh sb="49" eb="51">
      <t>シュウノウ</t>
    </rPh>
    <rPh sb="56" eb="57">
      <t>コ</t>
    </rPh>
    <rPh sb="57" eb="58">
      <t>ア</t>
    </rPh>
    <rPh sb="62" eb="64">
      <t>テイド</t>
    </rPh>
    <rPh sb="66" eb="68">
      <t>セイビ</t>
    </rPh>
    <rPh sb="70" eb="72">
      <t>ジュウコ</t>
    </rPh>
    <rPh sb="73" eb="74">
      <t>カズ</t>
    </rPh>
    <phoneticPr fontId="12"/>
  </si>
  <si>
    <t>（様式７）</t>
    <phoneticPr fontId="12"/>
  </si>
  <si>
    <t>　　　　戸</t>
    <rPh sb="4" eb="5">
      <t>コ</t>
    </rPh>
    <phoneticPr fontId="12"/>
  </si>
  <si>
    <t>※住宅の賃貸人が申請者と同一の場合もそれぞれの立場で記名捺印してください。</t>
    <phoneticPr fontId="12"/>
  </si>
  <si>
    <t>事業名</t>
    <rPh sb="0" eb="2">
      <t>ジギョウ</t>
    </rPh>
    <rPh sb="2" eb="3">
      <t>メイ</t>
    </rPh>
    <phoneticPr fontId="12"/>
  </si>
  <si>
    <r>
      <rPr>
        <sz val="10"/>
        <rFont val="ＭＳ 明朝"/>
        <family val="1"/>
        <charset val="128"/>
      </rPr>
      <t>住宅の賃貸人</t>
    </r>
    <r>
      <rPr>
        <sz val="11"/>
        <rFont val="ＭＳ 明朝"/>
        <family val="1"/>
        <charset val="128"/>
      </rPr>
      <t xml:space="preserve">
</t>
    </r>
    <r>
      <rPr>
        <sz val="7"/>
        <rFont val="ＭＳ 明朝"/>
        <family val="1"/>
        <charset val="128"/>
      </rPr>
      <t>(サービス付き高齢者向け住宅の登録申請を行った者)</t>
    </r>
    <rPh sb="0" eb="2">
      <t>ジュウタク</t>
    </rPh>
    <rPh sb="3" eb="6">
      <t>チンタイニン</t>
    </rPh>
    <phoneticPr fontId="12"/>
  </si>
  <si>
    <t>東京都知事　様</t>
    <rPh sb="0" eb="3">
      <t>トウキョウト</t>
    </rPh>
    <rPh sb="3" eb="5">
      <t>チジ</t>
    </rPh>
    <rPh sb="6" eb="7">
      <t>サマ</t>
    </rPh>
    <phoneticPr fontId="12"/>
  </si>
  <si>
    <t>補助金交付に係る誓約書</t>
    <rPh sb="0" eb="3">
      <t>ホジョキン</t>
    </rPh>
    <rPh sb="3" eb="5">
      <t>コウフ</t>
    </rPh>
    <rPh sb="6" eb="7">
      <t>カカ</t>
    </rPh>
    <rPh sb="8" eb="11">
      <t>セイヤクショ</t>
    </rPh>
    <phoneticPr fontId="12"/>
  </si>
  <si>
    <t>補助対象戸数の算定に係る確認書</t>
    <rPh sb="0" eb="2">
      <t>ホジョ</t>
    </rPh>
    <rPh sb="2" eb="4">
      <t>タイショウ</t>
    </rPh>
    <rPh sb="4" eb="6">
      <t>コスウ</t>
    </rPh>
    <rPh sb="7" eb="9">
      <t>サンテイ</t>
    </rPh>
    <rPh sb="10" eb="11">
      <t>カカ</t>
    </rPh>
    <rPh sb="12" eb="15">
      <t>カクニンショ</t>
    </rPh>
    <phoneticPr fontId="12"/>
  </si>
  <si>
    <t>日</t>
    <rPh sb="0" eb="1">
      <t>ニチ</t>
    </rPh>
    <phoneticPr fontId="12"/>
  </si>
  <si>
    <t>住戸番号</t>
    <rPh sb="0" eb="2">
      <t>ジュウコ</t>
    </rPh>
    <rPh sb="2" eb="4">
      <t>バンゴウ</t>
    </rPh>
    <phoneticPr fontId="12"/>
  </si>
  <si>
    <t>補　助　対　象　戸　数</t>
    <rPh sb="0" eb="1">
      <t>ホ</t>
    </rPh>
    <rPh sb="2" eb="3">
      <t>スケ</t>
    </rPh>
    <rPh sb="4" eb="5">
      <t>タイ</t>
    </rPh>
    <rPh sb="6" eb="7">
      <t>ゾウ</t>
    </rPh>
    <rPh sb="8" eb="9">
      <t>コ</t>
    </rPh>
    <rPh sb="10" eb="11">
      <t>スウ</t>
    </rPh>
    <phoneticPr fontId="12"/>
  </si>
  <si>
    <t>　　（様式５）別紙１</t>
    <rPh sb="7" eb="9">
      <t>ベッシ</t>
    </rPh>
    <phoneticPr fontId="12"/>
  </si>
  <si>
    <t>円／㎡・月</t>
    <phoneticPr fontId="12"/>
  </si>
  <si>
    <t>市場家賃調査の結果</t>
    <rPh sb="0" eb="2">
      <t>シジョウ</t>
    </rPh>
    <rPh sb="2" eb="4">
      <t>ヤチン</t>
    </rPh>
    <rPh sb="4" eb="6">
      <t>チョウサ</t>
    </rPh>
    <rPh sb="7" eb="9">
      <t>ケッカ</t>
    </rPh>
    <phoneticPr fontId="12"/>
  </si>
  <si>
    <t>円／㎡・月</t>
    <phoneticPr fontId="12"/>
  </si>
  <si>
    <t>家賃単価</t>
    <rPh sb="0" eb="2">
      <t>ヤチン</t>
    </rPh>
    <rPh sb="2" eb="4">
      <t>タンカ</t>
    </rPh>
    <phoneticPr fontId="12"/>
  </si>
  <si>
    <t>予定額</t>
    <rPh sb="0" eb="2">
      <t>ヨテイ</t>
    </rPh>
    <rPh sb="2" eb="3">
      <t>ガク</t>
    </rPh>
    <phoneticPr fontId="12"/>
  </si>
  <si>
    <t>４　市場家賃調査</t>
    <rPh sb="2" eb="4">
      <t>シジョウ</t>
    </rPh>
    <rPh sb="4" eb="6">
      <t>ヤチン</t>
    </rPh>
    <rPh sb="6" eb="8">
      <t>チョウサ</t>
    </rPh>
    <phoneticPr fontId="12"/>
  </si>
  <si>
    <t>なし</t>
    <phoneticPr fontId="12"/>
  </si>
  <si>
    <t>□</t>
    <phoneticPr fontId="12"/>
  </si>
  <si>
    <t>あり</t>
    <phoneticPr fontId="12"/>
  </si>
  <si>
    <t>連携協定書の有無</t>
    <rPh sb="0" eb="2">
      <t>レンケイ</t>
    </rPh>
    <rPh sb="2" eb="5">
      <t>キョウテイショ</t>
    </rPh>
    <rPh sb="6" eb="8">
      <t>ウム</t>
    </rPh>
    <phoneticPr fontId="12"/>
  </si>
  <si>
    <t xml:space="preserve"> 　 　　　　　　　　　　　　　　　　　　　　　　　　　　　　　　　　　　　　　　　　　　　　　　　　　　　　</t>
    <phoneticPr fontId="12"/>
  </si>
  <si>
    <t>　地域密着型サービス事業所等と協定により連携することが申請の要件になります。連携協定書の有無を記入してください。</t>
    <rPh sb="15" eb="17">
      <t>キョウテイ</t>
    </rPh>
    <phoneticPr fontId="12"/>
  </si>
  <si>
    <t>３　地域密着型サービス事業所等との連携</t>
    <rPh sb="2" eb="4">
      <t>チイキ</t>
    </rPh>
    <rPh sb="4" eb="6">
      <t>ミッチャク</t>
    </rPh>
    <rPh sb="6" eb="7">
      <t>ガタ</t>
    </rPh>
    <rPh sb="11" eb="14">
      <t>ジギョウショ</t>
    </rPh>
    <rPh sb="14" eb="15">
      <t>ナド</t>
    </rPh>
    <rPh sb="17" eb="19">
      <t>レンケイ</t>
    </rPh>
    <phoneticPr fontId="12"/>
  </si>
  <si>
    <t>該当</t>
    <rPh sb="0" eb="2">
      <t>ガイトウ</t>
    </rPh>
    <phoneticPr fontId="12"/>
  </si>
  <si>
    <t>□</t>
    <phoneticPr fontId="12"/>
  </si>
  <si>
    <t>区市町村と、「木密事業等に係る協定」を締結している。</t>
    <rPh sb="0" eb="4">
      <t>クシチョウソン</t>
    </rPh>
    <rPh sb="7" eb="8">
      <t>モク</t>
    </rPh>
    <rPh sb="8" eb="9">
      <t>ミツ</t>
    </rPh>
    <rPh sb="9" eb="11">
      <t>ジギョウ</t>
    </rPh>
    <rPh sb="11" eb="12">
      <t>トウ</t>
    </rPh>
    <rPh sb="13" eb="14">
      <t>カカ</t>
    </rPh>
    <rPh sb="15" eb="17">
      <t>キョウテイ</t>
    </rPh>
    <rPh sb="19" eb="21">
      <t>テイケツ</t>
    </rPh>
    <phoneticPr fontId="12"/>
  </si>
  <si>
    <t>区市町村が、関与手続を不要としている。</t>
    <rPh sb="0" eb="4">
      <t>クシチョウソン</t>
    </rPh>
    <rPh sb="6" eb="8">
      <t>カンヨ</t>
    </rPh>
    <rPh sb="8" eb="10">
      <t>テツヅ</t>
    </rPh>
    <rPh sb="11" eb="13">
      <t>フヨウ</t>
    </rPh>
    <phoneticPr fontId="12"/>
  </si>
  <si>
    <t>なし</t>
    <phoneticPr fontId="12"/>
  </si>
  <si>
    <t>あり</t>
    <phoneticPr fontId="12"/>
  </si>
  <si>
    <t>区市町村が定める「都住宅補助基準」の審査結果通知の有無</t>
    <rPh sb="0" eb="4">
      <t>クシチョウソン</t>
    </rPh>
    <rPh sb="5" eb="6">
      <t>サダ</t>
    </rPh>
    <rPh sb="9" eb="10">
      <t>ト</t>
    </rPh>
    <rPh sb="10" eb="12">
      <t>ジュウタク</t>
    </rPh>
    <rPh sb="12" eb="14">
      <t>ホジョ</t>
    </rPh>
    <rPh sb="14" eb="16">
      <t>キジュン</t>
    </rPh>
    <rPh sb="18" eb="20">
      <t>シンサ</t>
    </rPh>
    <rPh sb="20" eb="22">
      <t>ケッカ</t>
    </rPh>
    <rPh sb="22" eb="24">
      <t>ツウチ</t>
    </rPh>
    <rPh sb="25" eb="27">
      <t>ウム</t>
    </rPh>
    <phoneticPr fontId="12"/>
  </si>
  <si>
    <t xml:space="preserve"> </t>
    <phoneticPr fontId="12"/>
  </si>
  <si>
    <t>　応募・交付申請前に、建設予定地の区市町村によっては、当該区市町村が定める「都住宅補助基準」に係る審査依頼を都に対し行う必要があります。　　　　　　　　　　　　　　　　　　　　　　　　　　　　　　　　　　　　　　　　　　   　　　　</t>
    <rPh sb="11" eb="13">
      <t>ケンセツ</t>
    </rPh>
    <rPh sb="13" eb="16">
      <t>ヨテイチ</t>
    </rPh>
    <rPh sb="17" eb="21">
      <t>クシチョウソン</t>
    </rPh>
    <rPh sb="27" eb="29">
      <t>トウガイ</t>
    </rPh>
    <rPh sb="29" eb="33">
      <t>クシチョウソン</t>
    </rPh>
    <rPh sb="34" eb="35">
      <t>サダ</t>
    </rPh>
    <rPh sb="38" eb="39">
      <t>ト</t>
    </rPh>
    <rPh sb="39" eb="41">
      <t>ジュウタク</t>
    </rPh>
    <rPh sb="41" eb="43">
      <t>ホジョ</t>
    </rPh>
    <rPh sb="43" eb="45">
      <t>キジュン</t>
    </rPh>
    <rPh sb="47" eb="48">
      <t>カカ</t>
    </rPh>
    <rPh sb="49" eb="51">
      <t>シンサ</t>
    </rPh>
    <rPh sb="51" eb="53">
      <t>イライ</t>
    </rPh>
    <rPh sb="54" eb="55">
      <t>ト</t>
    </rPh>
    <rPh sb="56" eb="57">
      <t>タイ</t>
    </rPh>
    <rPh sb="58" eb="59">
      <t>オコナ</t>
    </rPh>
    <rPh sb="60" eb="62">
      <t>ヒツヨウ</t>
    </rPh>
    <phoneticPr fontId="12"/>
  </si>
  <si>
    <t>２　区市町村関与手続の審査依頼</t>
    <rPh sb="2" eb="6">
      <t>クシチョウソン</t>
    </rPh>
    <rPh sb="6" eb="8">
      <t>カンヨ</t>
    </rPh>
    <rPh sb="8" eb="10">
      <t>テツヅキ</t>
    </rPh>
    <rPh sb="11" eb="13">
      <t>シンサ</t>
    </rPh>
    <rPh sb="13" eb="15">
      <t>イライ</t>
    </rPh>
    <phoneticPr fontId="12"/>
  </si>
  <si>
    <t>※その他、本申請書に記載した内容以外に一体的に行おうとする事業がある場合は別途（様式任意）記載の上、提出してください。</t>
    <rPh sb="3" eb="4">
      <t>タ</t>
    </rPh>
    <phoneticPr fontId="12"/>
  </si>
  <si>
    <t>千円</t>
    <rPh sb="0" eb="2">
      <t>センエン</t>
    </rPh>
    <phoneticPr fontId="12"/>
  </si>
  <si>
    <t>補助対象額(重複分)</t>
    <phoneticPr fontId="12"/>
  </si>
  <si>
    <t>補助対象経費の具体的な内容(本事業との補助対象の区分の考え方も含む。)</t>
    <phoneticPr fontId="12"/>
  </si>
  <si>
    <t>他の補助事業の正式名称、実施主体</t>
    <rPh sb="2" eb="4">
      <t>ホジョ</t>
    </rPh>
    <phoneticPr fontId="12"/>
  </si>
  <si>
    <t>あり</t>
    <phoneticPr fontId="12"/>
  </si>
  <si>
    <t>なし</t>
    <phoneticPr fontId="12"/>
  </si>
  <si>
    <t>□</t>
    <phoneticPr fontId="12"/>
  </si>
  <si>
    <t>他の補助事業における補助金の交付申請</t>
    <rPh sb="10" eb="13">
      <t>ホジョキン</t>
    </rPh>
    <rPh sb="14" eb="16">
      <t>コウフ</t>
    </rPh>
    <rPh sb="16" eb="18">
      <t>シンセイ</t>
    </rPh>
    <phoneticPr fontId="12"/>
  </si>
  <si>
    <t>要件への適合等</t>
    <rPh sb="0" eb="2">
      <t>ヨウケン</t>
    </rPh>
    <rPh sb="4" eb="6">
      <t>テキゴウ</t>
    </rPh>
    <rPh sb="6" eb="7">
      <t>トウ</t>
    </rPh>
    <phoneticPr fontId="12"/>
  </si>
  <si>
    <t>　　（様式６）</t>
    <phoneticPr fontId="12"/>
  </si>
  <si>
    <t>（様式８）</t>
    <phoneticPr fontId="12"/>
  </si>
  <si>
    <t>氏名</t>
    <rPh sb="0" eb="2">
      <t>シメイ</t>
    </rPh>
    <phoneticPr fontId="12"/>
  </si>
  <si>
    <t>記</t>
    <rPh sb="0" eb="1">
      <t>キ</t>
    </rPh>
    <phoneticPr fontId="12"/>
  </si>
  <si>
    <t>１　補助対象事業</t>
    <rPh sb="2" eb="4">
      <t>ホジョ</t>
    </rPh>
    <rPh sb="4" eb="6">
      <t>タイショウ</t>
    </rPh>
    <rPh sb="6" eb="8">
      <t>ジギョウ</t>
    </rPh>
    <phoneticPr fontId="12"/>
  </si>
  <si>
    <t>名称</t>
    <rPh sb="0" eb="2">
      <t>メイショウ</t>
    </rPh>
    <phoneticPr fontId="12"/>
  </si>
  <si>
    <t>所在地</t>
    <rPh sb="0" eb="3">
      <t>ショザイチ</t>
    </rPh>
    <phoneticPr fontId="12"/>
  </si>
  <si>
    <t>戸</t>
    <rPh sb="0" eb="1">
      <t>ト</t>
    </rPh>
    <phoneticPr fontId="12"/>
  </si>
  <si>
    <t>供給方式</t>
    <rPh sb="0" eb="2">
      <t>キョウキュウ</t>
    </rPh>
    <rPh sb="2" eb="4">
      <t>ホウシキ</t>
    </rPh>
    <phoneticPr fontId="12"/>
  </si>
  <si>
    <t>２　サービス付き高齢者向け住宅の整備に要する経費</t>
    <rPh sb="6" eb="7">
      <t>ツ</t>
    </rPh>
    <rPh sb="8" eb="10">
      <t>コウレイ</t>
    </rPh>
    <rPh sb="10" eb="11">
      <t>シャ</t>
    </rPh>
    <rPh sb="11" eb="12">
      <t>ム</t>
    </rPh>
    <rPh sb="13" eb="15">
      <t>ジュウタク</t>
    </rPh>
    <rPh sb="16" eb="18">
      <t>セイビ</t>
    </rPh>
    <rPh sb="19" eb="20">
      <t>ヨウ</t>
    </rPh>
    <rPh sb="22" eb="24">
      <t>ケイヒ</t>
    </rPh>
    <phoneticPr fontId="12"/>
  </si>
  <si>
    <t>別紙全体設計表のとおり</t>
    <rPh sb="0" eb="2">
      <t>ベッシ</t>
    </rPh>
    <rPh sb="2" eb="4">
      <t>ゼンタイ</t>
    </rPh>
    <rPh sb="4" eb="6">
      <t>セッケイ</t>
    </rPh>
    <rPh sb="6" eb="7">
      <t>ヒョウ</t>
    </rPh>
    <phoneticPr fontId="12"/>
  </si>
  <si>
    <t>３　事業年度及び事業年度ごとの事業費</t>
    <rPh sb="2" eb="4">
      <t>ジギョウ</t>
    </rPh>
    <rPh sb="4" eb="6">
      <t>ネンド</t>
    </rPh>
    <rPh sb="6" eb="7">
      <t>オヨ</t>
    </rPh>
    <rPh sb="8" eb="10">
      <t>ジギョウ</t>
    </rPh>
    <rPh sb="10" eb="12">
      <t>ネンド</t>
    </rPh>
    <rPh sb="15" eb="18">
      <t>ジギョウヒ</t>
    </rPh>
    <phoneticPr fontId="12"/>
  </si>
  <si>
    <t>４　事業完了の予定期日</t>
    <rPh sb="2" eb="4">
      <t>ジギョウ</t>
    </rPh>
    <rPh sb="4" eb="6">
      <t>カンリョウ</t>
    </rPh>
    <rPh sb="7" eb="9">
      <t>ヨテイ</t>
    </rPh>
    <rPh sb="9" eb="11">
      <t>キジツ</t>
    </rPh>
    <phoneticPr fontId="12"/>
  </si>
  <si>
    <t>全　体　設　計　表</t>
    <rPh sb="0" eb="1">
      <t>ゼン</t>
    </rPh>
    <rPh sb="2" eb="3">
      <t>カラダ</t>
    </rPh>
    <rPh sb="4" eb="5">
      <t>セツ</t>
    </rPh>
    <rPh sb="6" eb="7">
      <t>ケイ</t>
    </rPh>
    <rPh sb="8" eb="9">
      <t>ヒョウ</t>
    </rPh>
    <phoneticPr fontId="12"/>
  </si>
  <si>
    <t>項目名</t>
    <rPh sb="0" eb="2">
      <t>コウモク</t>
    </rPh>
    <rPh sb="2" eb="3">
      <t>メイ</t>
    </rPh>
    <phoneticPr fontId="12"/>
  </si>
  <si>
    <t>事　　業　　費</t>
    <rPh sb="0" eb="1">
      <t>コト</t>
    </rPh>
    <rPh sb="3" eb="4">
      <t>ギョウ</t>
    </rPh>
    <rPh sb="6" eb="7">
      <t>ヒ</t>
    </rPh>
    <phoneticPr fontId="12"/>
  </si>
  <si>
    <t>全体計画</t>
    <rPh sb="0" eb="2">
      <t>ゼンタイ</t>
    </rPh>
    <rPh sb="2" eb="4">
      <t>ケイカク</t>
    </rPh>
    <phoneticPr fontId="12"/>
  </si>
  <si>
    <t>年度別計画</t>
    <rPh sb="0" eb="2">
      <t>ネンド</t>
    </rPh>
    <rPh sb="2" eb="3">
      <t>ベツ</t>
    </rPh>
    <rPh sb="3" eb="5">
      <t>ケイカク</t>
    </rPh>
    <phoneticPr fontId="12"/>
  </si>
  <si>
    <t>住宅及び施設の
建設工事費</t>
    <rPh sb="0" eb="2">
      <t>ジュウタク</t>
    </rPh>
    <rPh sb="2" eb="3">
      <t>オヨ</t>
    </rPh>
    <rPh sb="4" eb="6">
      <t>シセツ</t>
    </rPh>
    <rPh sb="8" eb="10">
      <t>ケンセツ</t>
    </rPh>
    <rPh sb="10" eb="13">
      <t>コウジヒ</t>
    </rPh>
    <phoneticPr fontId="12"/>
  </si>
  <si>
    <t>住宅及び施設の
建設工事費（増築）</t>
    <rPh sb="0" eb="2">
      <t>ジュウタク</t>
    </rPh>
    <rPh sb="2" eb="3">
      <t>オヨ</t>
    </rPh>
    <rPh sb="4" eb="6">
      <t>シセツ</t>
    </rPh>
    <rPh sb="8" eb="10">
      <t>ケンセツ</t>
    </rPh>
    <rPh sb="10" eb="13">
      <t>コウジヒ</t>
    </rPh>
    <rPh sb="14" eb="16">
      <t>ゾウチク</t>
    </rPh>
    <phoneticPr fontId="12"/>
  </si>
  <si>
    <t>住宅共用部、加齢対応構造等、施設、及び法令等適合に必要な構造等の改修工事費</t>
    <rPh sb="0" eb="2">
      <t>ジュウタク</t>
    </rPh>
    <rPh sb="2" eb="4">
      <t>キョウヨウ</t>
    </rPh>
    <rPh sb="4" eb="5">
      <t>ブ</t>
    </rPh>
    <rPh sb="6" eb="8">
      <t>カレイ</t>
    </rPh>
    <rPh sb="8" eb="10">
      <t>タイオウ</t>
    </rPh>
    <rPh sb="10" eb="13">
      <t>コウゾウナド</t>
    </rPh>
    <rPh sb="14" eb="16">
      <t>シセツ</t>
    </rPh>
    <rPh sb="17" eb="18">
      <t>オヨ</t>
    </rPh>
    <rPh sb="19" eb="22">
      <t>ホウレイナド</t>
    </rPh>
    <rPh sb="22" eb="24">
      <t>テキゴウ</t>
    </rPh>
    <rPh sb="25" eb="27">
      <t>ヒツヨウ</t>
    </rPh>
    <rPh sb="28" eb="31">
      <t>コウゾウナド</t>
    </rPh>
    <rPh sb="32" eb="34">
      <t>カイシュウ</t>
    </rPh>
    <rPh sb="34" eb="36">
      <t>コウジ</t>
    </rPh>
    <rPh sb="36" eb="37">
      <t>ヒ</t>
    </rPh>
    <phoneticPr fontId="12"/>
  </si>
  <si>
    <t>エレベーター設置
工事費</t>
    <rPh sb="6" eb="8">
      <t>セッチ</t>
    </rPh>
    <rPh sb="9" eb="11">
      <t>コウジ</t>
    </rPh>
    <rPh sb="11" eb="12">
      <t>ヒ</t>
    </rPh>
    <phoneticPr fontId="12"/>
  </si>
  <si>
    <t>合計</t>
    <rPh sb="0" eb="1">
      <t>ゴウ</t>
    </rPh>
    <rPh sb="1" eb="2">
      <t>ケイ</t>
    </rPh>
    <phoneticPr fontId="12"/>
  </si>
  <si>
    <t>【地域密着型サービス事業所等との連携内容説明書】</t>
    <rPh sb="1" eb="3">
      <t>チイキ</t>
    </rPh>
    <rPh sb="3" eb="6">
      <t>ミッチャクガタ</t>
    </rPh>
    <rPh sb="10" eb="13">
      <t>ジギョウショ</t>
    </rPh>
    <rPh sb="13" eb="14">
      <t>ナド</t>
    </rPh>
    <rPh sb="16" eb="18">
      <t>レンケイ</t>
    </rPh>
    <rPh sb="18" eb="20">
      <t>ナイヨウ</t>
    </rPh>
    <rPh sb="20" eb="22">
      <t>セツメイ</t>
    </rPh>
    <phoneticPr fontId="51"/>
  </si>
  <si>
    <t>連携する介護サービス事業所名①</t>
    <rPh sb="0" eb="2">
      <t>レンケイ</t>
    </rPh>
    <rPh sb="4" eb="6">
      <t>カイゴ</t>
    </rPh>
    <rPh sb="10" eb="13">
      <t>ジギョウショ</t>
    </rPh>
    <rPh sb="13" eb="14">
      <t>メイ</t>
    </rPh>
    <phoneticPr fontId="51"/>
  </si>
  <si>
    <t>住所</t>
    <rPh sb="0" eb="2">
      <t>ジュウショ</t>
    </rPh>
    <phoneticPr fontId="51"/>
  </si>
  <si>
    <t>項　目</t>
    <rPh sb="0" eb="1">
      <t>コウ</t>
    </rPh>
    <rPh sb="2" eb="3">
      <t>メ</t>
    </rPh>
    <phoneticPr fontId="51"/>
  </si>
  <si>
    <t>記載欄</t>
    <rPh sb="0" eb="2">
      <t>キサイ</t>
    </rPh>
    <rPh sb="2" eb="3">
      <t>ラン</t>
    </rPh>
    <phoneticPr fontId="51"/>
  </si>
  <si>
    <t>備考</t>
    <rPh sb="0" eb="2">
      <t>ビコウ</t>
    </rPh>
    <phoneticPr fontId="53"/>
  </si>
  <si>
    <t>介護サービスの内容</t>
    <rPh sb="0" eb="2">
      <t>カイゴ</t>
    </rPh>
    <rPh sb="7" eb="9">
      <t>ナイヨウ</t>
    </rPh>
    <phoneticPr fontId="51"/>
  </si>
  <si>
    <t>（提供予定の具体的なサービス内容の確認）</t>
    <rPh sb="1" eb="3">
      <t>テイキョウ</t>
    </rPh>
    <rPh sb="3" eb="5">
      <t>ヨテイ</t>
    </rPh>
    <rPh sb="6" eb="9">
      <t>グタイテキ</t>
    </rPh>
    <rPh sb="14" eb="16">
      <t>ナイヨウ</t>
    </rPh>
    <rPh sb="17" eb="19">
      <t>カクニン</t>
    </rPh>
    <phoneticPr fontId="51"/>
  </si>
  <si>
    <t>住宅事業者と介護サービス事業者との間で介護サービスを受ける入居者の心身の状況等についての情報の共有方法</t>
    <rPh sb="0" eb="2">
      <t>ジュウタク</t>
    </rPh>
    <rPh sb="2" eb="4">
      <t>ジギョウ</t>
    </rPh>
    <rPh sb="4" eb="5">
      <t>モノ</t>
    </rPh>
    <rPh sb="6" eb="8">
      <t>カイゴ</t>
    </rPh>
    <rPh sb="12" eb="14">
      <t>ジギョウ</t>
    </rPh>
    <rPh sb="14" eb="15">
      <t>シャ</t>
    </rPh>
    <rPh sb="17" eb="18">
      <t>アイダ</t>
    </rPh>
    <rPh sb="19" eb="21">
      <t>カイゴ</t>
    </rPh>
    <rPh sb="26" eb="27">
      <t>ウ</t>
    </rPh>
    <rPh sb="29" eb="32">
      <t>ニュウキョシャ</t>
    </rPh>
    <rPh sb="33" eb="35">
      <t>シンシン</t>
    </rPh>
    <rPh sb="36" eb="38">
      <t>ジョウキョウ</t>
    </rPh>
    <rPh sb="38" eb="39">
      <t>トウ</t>
    </rPh>
    <rPh sb="44" eb="46">
      <t>ジョウホウ</t>
    </rPh>
    <rPh sb="47" eb="49">
      <t>キョウユウ</t>
    </rPh>
    <rPh sb="49" eb="51">
      <t>ホウホウ</t>
    </rPh>
    <phoneticPr fontId="51"/>
  </si>
  <si>
    <t>（住宅事業者と介護サービス事業者との間で、受ける予定の介護サービスや要介護度について、本人の同意の上、情報共有がどのように図られるのか確認）</t>
    <rPh sb="1" eb="3">
      <t>ジュウタク</t>
    </rPh>
    <rPh sb="3" eb="6">
      <t>ジギョウシャ</t>
    </rPh>
    <rPh sb="7" eb="9">
      <t>カイゴ</t>
    </rPh>
    <rPh sb="13" eb="15">
      <t>ジギョウ</t>
    </rPh>
    <rPh sb="15" eb="16">
      <t>シャ</t>
    </rPh>
    <rPh sb="18" eb="19">
      <t>アイダ</t>
    </rPh>
    <rPh sb="21" eb="22">
      <t>ウ</t>
    </rPh>
    <rPh sb="24" eb="26">
      <t>ヨテイ</t>
    </rPh>
    <rPh sb="27" eb="29">
      <t>カイゴ</t>
    </rPh>
    <rPh sb="34" eb="35">
      <t>ヨウ</t>
    </rPh>
    <rPh sb="35" eb="37">
      <t>カイゴ</t>
    </rPh>
    <rPh sb="37" eb="38">
      <t>ド</t>
    </rPh>
    <rPh sb="43" eb="45">
      <t>ホンニン</t>
    </rPh>
    <rPh sb="46" eb="48">
      <t>ドウイ</t>
    </rPh>
    <rPh sb="49" eb="50">
      <t>ウエ</t>
    </rPh>
    <rPh sb="51" eb="53">
      <t>ジョウホウ</t>
    </rPh>
    <rPh sb="53" eb="55">
      <t>キョウユウ</t>
    </rPh>
    <rPh sb="61" eb="62">
      <t>ハカ</t>
    </rPh>
    <rPh sb="67" eb="69">
      <t>カクニン</t>
    </rPh>
    <phoneticPr fontId="53"/>
  </si>
  <si>
    <t>連携する医療サービス事業所名②</t>
    <rPh sb="0" eb="2">
      <t>レンケイ</t>
    </rPh>
    <rPh sb="4" eb="6">
      <t>イリョウ</t>
    </rPh>
    <rPh sb="10" eb="13">
      <t>ジギョウショ</t>
    </rPh>
    <rPh sb="13" eb="14">
      <t>メイ</t>
    </rPh>
    <phoneticPr fontId="51"/>
  </si>
  <si>
    <t>①</t>
    <phoneticPr fontId="51"/>
  </si>
  <si>
    <t>医療サービスの内容</t>
    <rPh sb="0" eb="2">
      <t>イリョウ</t>
    </rPh>
    <rPh sb="7" eb="9">
      <t>ナイヨウ</t>
    </rPh>
    <phoneticPr fontId="51"/>
  </si>
  <si>
    <t>（提供予定の診療科目、診療内容等の確認）</t>
    <rPh sb="1" eb="3">
      <t>テイキョウ</t>
    </rPh>
    <rPh sb="3" eb="5">
      <t>ヨテイ</t>
    </rPh>
    <rPh sb="6" eb="8">
      <t>シンリョウ</t>
    </rPh>
    <rPh sb="8" eb="10">
      <t>カモク</t>
    </rPh>
    <rPh sb="11" eb="13">
      <t>シンリョウ</t>
    </rPh>
    <rPh sb="13" eb="15">
      <t>ナイヨウ</t>
    </rPh>
    <rPh sb="15" eb="16">
      <t>トウ</t>
    </rPh>
    <rPh sb="17" eb="19">
      <t>カクニン</t>
    </rPh>
    <phoneticPr fontId="53"/>
  </si>
  <si>
    <t>急病等の緊急時の対応</t>
    <rPh sb="0" eb="3">
      <t>キュウビョウトウ</t>
    </rPh>
    <rPh sb="4" eb="6">
      <t>キンキュウ</t>
    </rPh>
    <rPh sb="6" eb="7">
      <t>トキ</t>
    </rPh>
    <rPh sb="8" eb="10">
      <t>タイオウ</t>
    </rPh>
    <phoneticPr fontId="51"/>
  </si>
  <si>
    <t>（急病等の緊急時に適切に診療するか、他の医療機関と連携する等適切な対応がとれるか確認）</t>
    <rPh sb="1" eb="4">
      <t>キュウビョウトウ</t>
    </rPh>
    <rPh sb="5" eb="8">
      <t>キンキュウジ</t>
    </rPh>
    <rPh sb="9" eb="11">
      <t>テキセツ</t>
    </rPh>
    <rPh sb="12" eb="14">
      <t>シンリョウ</t>
    </rPh>
    <rPh sb="18" eb="19">
      <t>タ</t>
    </rPh>
    <rPh sb="20" eb="22">
      <t>イリョウ</t>
    </rPh>
    <rPh sb="22" eb="24">
      <t>キカン</t>
    </rPh>
    <rPh sb="25" eb="27">
      <t>レンケイ</t>
    </rPh>
    <rPh sb="29" eb="30">
      <t>トウ</t>
    </rPh>
    <rPh sb="30" eb="32">
      <t>テキセツ</t>
    </rPh>
    <rPh sb="33" eb="35">
      <t>タイオウ</t>
    </rPh>
    <rPh sb="40" eb="42">
      <t>カクニン</t>
    </rPh>
    <phoneticPr fontId="53"/>
  </si>
  <si>
    <t>住宅事業者と医療サービス事業者との間で医療サービスを受ける入居者の心身の状況等についての情報の共有方法</t>
    <rPh sb="0" eb="2">
      <t>ジュウタク</t>
    </rPh>
    <rPh sb="2" eb="4">
      <t>ジギョウ</t>
    </rPh>
    <rPh sb="4" eb="5">
      <t>モノ</t>
    </rPh>
    <rPh sb="6" eb="8">
      <t>イリョウ</t>
    </rPh>
    <rPh sb="12" eb="14">
      <t>ジギョウ</t>
    </rPh>
    <rPh sb="14" eb="15">
      <t>シャ</t>
    </rPh>
    <rPh sb="17" eb="18">
      <t>アイダ</t>
    </rPh>
    <rPh sb="19" eb="21">
      <t>イリョウ</t>
    </rPh>
    <rPh sb="26" eb="27">
      <t>ウ</t>
    </rPh>
    <rPh sb="29" eb="32">
      <t>ニュウキョシャ</t>
    </rPh>
    <rPh sb="33" eb="35">
      <t>シンシン</t>
    </rPh>
    <rPh sb="36" eb="38">
      <t>ジョウキョウ</t>
    </rPh>
    <rPh sb="38" eb="39">
      <t>トウ</t>
    </rPh>
    <rPh sb="44" eb="46">
      <t>ジョウホウ</t>
    </rPh>
    <rPh sb="47" eb="49">
      <t>キョウユウ</t>
    </rPh>
    <rPh sb="49" eb="51">
      <t>ホウホウ</t>
    </rPh>
    <phoneticPr fontId="51"/>
  </si>
  <si>
    <t>（住宅事業者と予定される医療サービス事業者との間で、本人の同意の上、かかりつけ医や常用している薬について情報共有がどのように図られるのか確認）</t>
    <rPh sb="1" eb="3">
      <t>ジュウタク</t>
    </rPh>
    <rPh sb="3" eb="6">
      <t>ジギョウシャ</t>
    </rPh>
    <rPh sb="7" eb="9">
      <t>ヨテイ</t>
    </rPh>
    <rPh sb="12" eb="14">
      <t>イリョウ</t>
    </rPh>
    <rPh sb="18" eb="20">
      <t>ジギョウ</t>
    </rPh>
    <rPh sb="20" eb="21">
      <t>シャ</t>
    </rPh>
    <rPh sb="23" eb="24">
      <t>アイダ</t>
    </rPh>
    <rPh sb="26" eb="28">
      <t>ホンニン</t>
    </rPh>
    <rPh sb="29" eb="31">
      <t>ドウイ</t>
    </rPh>
    <rPh sb="32" eb="33">
      <t>ウエ</t>
    </rPh>
    <rPh sb="39" eb="40">
      <t>イ</t>
    </rPh>
    <rPh sb="41" eb="43">
      <t>ジョウヨウ</t>
    </rPh>
    <rPh sb="47" eb="48">
      <t>クスリ</t>
    </rPh>
    <rPh sb="52" eb="54">
      <t>ジョウホウ</t>
    </rPh>
    <rPh sb="54" eb="56">
      <t>キョウユウ</t>
    </rPh>
    <rPh sb="62" eb="63">
      <t>ハカ</t>
    </rPh>
    <rPh sb="68" eb="70">
      <t>カクニン</t>
    </rPh>
    <phoneticPr fontId="53"/>
  </si>
  <si>
    <t>住宅事業者名</t>
    <rPh sb="0" eb="2">
      <t>ジュウタク</t>
    </rPh>
    <rPh sb="2" eb="5">
      <t>ジギョウシャ</t>
    </rPh>
    <rPh sb="5" eb="6">
      <t>メイ</t>
    </rPh>
    <phoneticPr fontId="51"/>
  </si>
  <si>
    <t>介護サービスや医療サービスを求める入居者への対応方法</t>
    <rPh sb="0" eb="2">
      <t>カイゴ</t>
    </rPh>
    <rPh sb="7" eb="9">
      <t>イリョウ</t>
    </rPh>
    <rPh sb="14" eb="15">
      <t>モト</t>
    </rPh>
    <rPh sb="17" eb="19">
      <t>ニュウキョ</t>
    </rPh>
    <rPh sb="19" eb="20">
      <t>モノ</t>
    </rPh>
    <rPh sb="22" eb="24">
      <t>タイオウ</t>
    </rPh>
    <rPh sb="24" eb="26">
      <t>ホウホウ</t>
    </rPh>
    <phoneticPr fontId="53"/>
  </si>
  <si>
    <t>(入居者が受ける生活支援サービスについてどのような調整を図るのか。)</t>
    <rPh sb="1" eb="4">
      <t>ニュウキョシャ</t>
    </rPh>
    <rPh sb="5" eb="6">
      <t>ウ</t>
    </rPh>
    <rPh sb="8" eb="10">
      <t>セイカツ</t>
    </rPh>
    <rPh sb="10" eb="12">
      <t>シエン</t>
    </rPh>
    <rPh sb="25" eb="27">
      <t>チョウセイ</t>
    </rPh>
    <rPh sb="28" eb="29">
      <t>ハカ</t>
    </rPh>
    <phoneticPr fontId="51"/>
  </si>
  <si>
    <t>居宅介護支援事業所（ケアマネージャー）等との連携方法の確認</t>
    <rPh sb="0" eb="2">
      <t>キョタク</t>
    </rPh>
    <rPh sb="2" eb="4">
      <t>カイゴ</t>
    </rPh>
    <rPh sb="4" eb="6">
      <t>シエン</t>
    </rPh>
    <rPh sb="6" eb="8">
      <t>ジギョウ</t>
    </rPh>
    <rPh sb="8" eb="9">
      <t>ショ</t>
    </rPh>
    <rPh sb="19" eb="20">
      <t>トウ</t>
    </rPh>
    <rPh sb="22" eb="24">
      <t>レンケイ</t>
    </rPh>
    <rPh sb="24" eb="26">
      <t>ホウホウ</t>
    </rPh>
    <rPh sb="27" eb="29">
      <t>カクニン</t>
    </rPh>
    <phoneticPr fontId="53"/>
  </si>
  <si>
    <t>（介護サービス事業所と予定される居宅介護支援事業所（ケアマネージャー）や地域包括支援センター（必要な場合）との間の連携を確認）</t>
    <rPh sb="1" eb="3">
      <t>カイゴ</t>
    </rPh>
    <rPh sb="7" eb="9">
      <t>ジギョウ</t>
    </rPh>
    <rPh sb="9" eb="10">
      <t>ショ</t>
    </rPh>
    <rPh sb="11" eb="13">
      <t>ヨテイ</t>
    </rPh>
    <rPh sb="16" eb="18">
      <t>キョタク</t>
    </rPh>
    <rPh sb="18" eb="20">
      <t>カイゴ</t>
    </rPh>
    <rPh sb="20" eb="22">
      <t>シエン</t>
    </rPh>
    <rPh sb="22" eb="24">
      <t>ジギョウ</t>
    </rPh>
    <rPh sb="24" eb="25">
      <t>ショ</t>
    </rPh>
    <rPh sb="36" eb="38">
      <t>チイキ</t>
    </rPh>
    <rPh sb="38" eb="40">
      <t>ホウカツ</t>
    </rPh>
    <rPh sb="40" eb="42">
      <t>シエン</t>
    </rPh>
    <rPh sb="47" eb="49">
      <t>ヒツヨウ</t>
    </rPh>
    <rPh sb="50" eb="52">
      <t>バアイ</t>
    </rPh>
    <rPh sb="55" eb="56">
      <t>アイダ</t>
    </rPh>
    <rPh sb="57" eb="59">
      <t>レンケイ</t>
    </rPh>
    <rPh sb="60" eb="62">
      <t>カクニン</t>
    </rPh>
    <phoneticPr fontId="53"/>
  </si>
  <si>
    <t>②</t>
    <phoneticPr fontId="53"/>
  </si>
  <si>
    <t>①</t>
    <phoneticPr fontId="53"/>
  </si>
  <si>
    <t>　</t>
    <phoneticPr fontId="53"/>
  </si>
  <si>
    <t>③</t>
    <phoneticPr fontId="51"/>
  </si>
  <si>
    <t>②</t>
    <phoneticPr fontId="51"/>
  </si>
  <si>
    <t>※1　様式５別紙１で算出した補助対象戸数を限度とする。</t>
    <rPh sb="3" eb="5">
      <t>ヨウシキ</t>
    </rPh>
    <rPh sb="6" eb="8">
      <t>ベッシ</t>
    </rPh>
    <rPh sb="10" eb="12">
      <t>サンシュツ</t>
    </rPh>
    <rPh sb="14" eb="16">
      <t>ホジョ</t>
    </rPh>
    <rPh sb="16" eb="18">
      <t>タイショウ</t>
    </rPh>
    <rPh sb="18" eb="20">
      <t>コスウ</t>
    </rPh>
    <rPh sb="21" eb="23">
      <t>ゲンド</t>
    </rPh>
    <phoneticPr fontId="12"/>
  </si>
  <si>
    <t>東京都サービス付き高齢者向け住宅整備事業</t>
    <rPh sb="0" eb="3">
      <t>トウキョウト</t>
    </rPh>
    <rPh sb="7" eb="8">
      <t>ツ</t>
    </rPh>
    <rPh sb="9" eb="12">
      <t>コウレイシャ</t>
    </rPh>
    <rPh sb="12" eb="13">
      <t>ム</t>
    </rPh>
    <rPh sb="14" eb="16">
      <t>ジュウタク</t>
    </rPh>
    <rPh sb="16" eb="18">
      <t>セイビ</t>
    </rPh>
    <rPh sb="18" eb="20">
      <t>ジギョウ</t>
    </rPh>
    <phoneticPr fontId="12"/>
  </si>
  <si>
    <t>事項を誓約します。</t>
    <rPh sb="3" eb="5">
      <t>セイヤク</t>
    </rPh>
    <phoneticPr fontId="12"/>
  </si>
  <si>
    <t>２　 事業実施に当たっては、東京都サービス付き高齢者向け住宅整備事業応募・交付申請要領等を遵</t>
    <rPh sb="3" eb="5">
      <t>ジギョウ</t>
    </rPh>
    <rPh sb="5" eb="7">
      <t>ジッシ</t>
    </rPh>
    <rPh sb="8" eb="9">
      <t>ア</t>
    </rPh>
    <rPh sb="14" eb="17">
      <t>トウキョウト</t>
    </rPh>
    <rPh sb="21" eb="22">
      <t>ツ</t>
    </rPh>
    <rPh sb="23" eb="26">
      <t>コウレイシャ</t>
    </rPh>
    <rPh sb="26" eb="27">
      <t>ム</t>
    </rPh>
    <rPh sb="28" eb="30">
      <t>ジュウタク</t>
    </rPh>
    <rPh sb="30" eb="32">
      <t>セイビ</t>
    </rPh>
    <rPh sb="32" eb="34">
      <t>ジギョウ</t>
    </rPh>
    <rPh sb="34" eb="36">
      <t>オウボ</t>
    </rPh>
    <phoneticPr fontId="12"/>
  </si>
  <si>
    <t>　守し、補助金交付のために必要な手続きを行うこと。また、東京都（以下「都」という。）から、円滑な事業</t>
    <rPh sb="1" eb="2">
      <t>モリ</t>
    </rPh>
    <rPh sb="4" eb="7">
      <t>ホジョキン</t>
    </rPh>
    <rPh sb="7" eb="9">
      <t>コウフ</t>
    </rPh>
    <rPh sb="13" eb="15">
      <t>ヒツヨウ</t>
    </rPh>
    <rPh sb="16" eb="18">
      <t>テツヅ</t>
    </rPh>
    <rPh sb="20" eb="21">
      <t>オコナ</t>
    </rPh>
    <rPh sb="28" eb="31">
      <t>トウキョウト</t>
    </rPh>
    <rPh sb="32" eb="34">
      <t>イカ</t>
    </rPh>
    <rPh sb="35" eb="36">
      <t>ミヤコ</t>
    </rPh>
    <phoneticPr fontId="12"/>
  </si>
  <si>
    <t>　実施のために必要な協議・資料提出等について指示を受けた場合には誠実に対応すること。</t>
    <rPh sb="7" eb="9">
      <t>ヒツヨウ</t>
    </rPh>
    <rPh sb="10" eb="12">
      <t>キョウギ</t>
    </rPh>
    <rPh sb="13" eb="15">
      <t>シリョウ</t>
    </rPh>
    <rPh sb="15" eb="18">
      <t>テイシュツトウ</t>
    </rPh>
    <rPh sb="22" eb="24">
      <t>シジ</t>
    </rPh>
    <rPh sb="25" eb="26">
      <t>ウ</t>
    </rPh>
    <rPh sb="28" eb="30">
      <t>バアイ</t>
    </rPh>
    <rPh sb="32" eb="34">
      <t>セイジツ</t>
    </rPh>
    <phoneticPr fontId="12"/>
  </si>
  <si>
    <t>戸</t>
    <rPh sb="0" eb="1">
      <t>コ</t>
    </rPh>
    <phoneticPr fontId="12"/>
  </si>
  <si>
    <t>（内訳）</t>
    <rPh sb="1" eb="3">
      <t>ウチワケ</t>
    </rPh>
    <phoneticPr fontId="12"/>
  </si>
  <si>
    <t>全体</t>
    <rPh sb="0" eb="2">
      <t>ゼンタイ</t>
    </rPh>
    <phoneticPr fontId="12"/>
  </si>
  <si>
    <t>生活支援サービススペース等</t>
    <rPh sb="0" eb="2">
      <t>セイカツ</t>
    </rPh>
    <rPh sb="2" eb="4">
      <t>シエン</t>
    </rPh>
    <rPh sb="12" eb="13">
      <t>トウ</t>
    </rPh>
    <phoneticPr fontId="12"/>
  </si>
  <si>
    <t>生活支援コーディネートスペース（a)</t>
    <rPh sb="0" eb="2">
      <t>セイカツ</t>
    </rPh>
    <rPh sb="2" eb="4">
      <t>シエン</t>
    </rPh>
    <phoneticPr fontId="12"/>
  </si>
  <si>
    <t>地域交流スペース（ｃ）</t>
    <rPh sb="0" eb="2">
      <t>チイキ</t>
    </rPh>
    <rPh sb="2" eb="4">
      <t>コウリュウ</t>
    </rPh>
    <phoneticPr fontId="12"/>
  </si>
  <si>
    <t>（注１）薄黄色に着色されたセルのみに記入してください。白色のセルには数式が入っており、着色セルに記入すると自動的に計算されるようになっております。</t>
    <rPh sb="1" eb="2">
      <t>チュウ</t>
    </rPh>
    <rPh sb="4" eb="5">
      <t>ウス</t>
    </rPh>
    <rPh sb="5" eb="7">
      <t>キイロ</t>
    </rPh>
    <rPh sb="8" eb="10">
      <t>チャクショク</t>
    </rPh>
    <rPh sb="18" eb="20">
      <t>キニュウ</t>
    </rPh>
    <rPh sb="27" eb="29">
      <t>ハクショク</t>
    </rPh>
    <rPh sb="34" eb="36">
      <t>スウシキ</t>
    </rPh>
    <rPh sb="37" eb="38">
      <t>ハイ</t>
    </rPh>
    <rPh sb="43" eb="45">
      <t>チャクショク</t>
    </rPh>
    <rPh sb="48" eb="50">
      <t>キニュウ</t>
    </rPh>
    <rPh sb="53" eb="56">
      <t>ジドウテキ</t>
    </rPh>
    <rPh sb="57" eb="59">
      <t>ケイサン</t>
    </rPh>
    <phoneticPr fontId="12"/>
  </si>
  <si>
    <t>有</t>
    <rPh sb="0" eb="1">
      <t>ア</t>
    </rPh>
    <phoneticPr fontId="12"/>
  </si>
  <si>
    <t>有（診療所）</t>
    <rPh sb="0" eb="1">
      <t>ユウ</t>
    </rPh>
    <rPh sb="2" eb="5">
      <t>シンリョウジョ</t>
    </rPh>
    <phoneticPr fontId="12"/>
  </si>
  <si>
    <t>有（夜間対応型訪問介護）</t>
    <rPh sb="0" eb="1">
      <t>ア</t>
    </rPh>
    <rPh sb="2" eb="4">
      <t>ヤカン</t>
    </rPh>
    <rPh sb="4" eb="7">
      <t>タイオウガタ</t>
    </rPh>
    <rPh sb="7" eb="9">
      <t>ホウモン</t>
    </rPh>
    <rPh sb="9" eb="11">
      <t>カイゴ</t>
    </rPh>
    <phoneticPr fontId="12"/>
  </si>
  <si>
    <t>無</t>
    <rPh sb="0" eb="1">
      <t>ナシ</t>
    </rPh>
    <phoneticPr fontId="12"/>
  </si>
  <si>
    <t>有（訪問看護）</t>
    <rPh sb="0" eb="1">
      <t>ユウ</t>
    </rPh>
    <rPh sb="2" eb="4">
      <t>ホウモン</t>
    </rPh>
    <rPh sb="4" eb="6">
      <t>カンゴ</t>
    </rPh>
    <phoneticPr fontId="12"/>
  </si>
  <si>
    <t>有（定期巡回・随時対応型訪問介護看護）</t>
    <rPh sb="0" eb="1">
      <t>アリ</t>
    </rPh>
    <rPh sb="2" eb="4">
      <t>テイキ</t>
    </rPh>
    <rPh sb="4" eb="6">
      <t>ジュンカイ</t>
    </rPh>
    <rPh sb="7" eb="9">
      <t>ズイジ</t>
    </rPh>
    <rPh sb="9" eb="12">
      <t>タイオウガタ</t>
    </rPh>
    <rPh sb="12" eb="14">
      <t>ホウモン</t>
    </rPh>
    <rPh sb="14" eb="16">
      <t>カイゴ</t>
    </rPh>
    <rPh sb="16" eb="18">
      <t>カンゴ</t>
    </rPh>
    <phoneticPr fontId="12"/>
  </si>
  <si>
    <t>無</t>
    <rPh sb="0" eb="1">
      <t>ナ</t>
    </rPh>
    <phoneticPr fontId="12"/>
  </si>
  <si>
    <t>有（通所リハビリテーション）</t>
    <rPh sb="0" eb="1">
      <t>アリ</t>
    </rPh>
    <rPh sb="2" eb="4">
      <t>ツウショ</t>
    </rPh>
    <phoneticPr fontId="12"/>
  </si>
  <si>
    <t>有（認知症対応型通所介護）</t>
    <rPh sb="0" eb="1">
      <t>ユウ</t>
    </rPh>
    <rPh sb="2" eb="5">
      <t>ニンチショウ</t>
    </rPh>
    <rPh sb="5" eb="8">
      <t>タイオウガタ</t>
    </rPh>
    <rPh sb="8" eb="12">
      <t>ツウショカイゴ</t>
    </rPh>
    <phoneticPr fontId="12"/>
  </si>
  <si>
    <t>有（短期入所生活介護）</t>
    <rPh sb="0" eb="1">
      <t>ユウ</t>
    </rPh>
    <rPh sb="2" eb="4">
      <t>タンキ</t>
    </rPh>
    <rPh sb="4" eb="6">
      <t>ニュウショ</t>
    </rPh>
    <rPh sb="6" eb="8">
      <t>セイカツ</t>
    </rPh>
    <rPh sb="8" eb="10">
      <t>カイゴ</t>
    </rPh>
    <phoneticPr fontId="12"/>
  </si>
  <si>
    <t>有（小規模多機能型居宅介護）</t>
    <rPh sb="0" eb="1">
      <t>ユウ</t>
    </rPh>
    <rPh sb="2" eb="5">
      <t>ショウキボ</t>
    </rPh>
    <rPh sb="5" eb="9">
      <t>タキノウガタ</t>
    </rPh>
    <rPh sb="9" eb="11">
      <t>キョタク</t>
    </rPh>
    <rPh sb="11" eb="13">
      <t>カイゴ</t>
    </rPh>
    <phoneticPr fontId="12"/>
  </si>
  <si>
    <t>有（看護小規模多機能型居宅介護）</t>
    <rPh sb="0" eb="1">
      <t>ユウ</t>
    </rPh>
    <rPh sb="2" eb="4">
      <t>カンゴ</t>
    </rPh>
    <rPh sb="4" eb="7">
      <t>ショウキボ</t>
    </rPh>
    <rPh sb="7" eb="11">
      <t>タキノウガタ</t>
    </rPh>
    <rPh sb="11" eb="13">
      <t>キョタク</t>
    </rPh>
    <rPh sb="13" eb="15">
      <t>カイゴ</t>
    </rPh>
    <phoneticPr fontId="12"/>
  </si>
  <si>
    <t>補助申請の有無</t>
    <rPh sb="0" eb="2">
      <t>ホジョ</t>
    </rPh>
    <rPh sb="2" eb="4">
      <t>シンセイ</t>
    </rPh>
    <rPh sb="5" eb="7">
      <t>ウム</t>
    </rPh>
    <phoneticPr fontId="12"/>
  </si>
  <si>
    <t>※4　住戸専用部及び共同利用設備部分の「補助対象外を含む総事業費」、「補助対象額」及び「補助申請額」は加齢対応構造等の改修工事費に計上する。</t>
    <rPh sb="3" eb="4">
      <t>ジュウ</t>
    </rPh>
    <rPh sb="4" eb="5">
      <t>コ</t>
    </rPh>
    <rPh sb="5" eb="7">
      <t>センヨウ</t>
    </rPh>
    <rPh sb="7" eb="8">
      <t>ブ</t>
    </rPh>
    <rPh sb="8" eb="9">
      <t>オヨ</t>
    </rPh>
    <rPh sb="10" eb="12">
      <t>キョウドウ</t>
    </rPh>
    <rPh sb="12" eb="14">
      <t>リヨウ</t>
    </rPh>
    <rPh sb="14" eb="16">
      <t>セツビ</t>
    </rPh>
    <rPh sb="16" eb="18">
      <t>ブブン</t>
    </rPh>
    <rPh sb="20" eb="22">
      <t>ホジョ</t>
    </rPh>
    <rPh sb="22" eb="24">
      <t>タイショウ</t>
    </rPh>
    <rPh sb="24" eb="25">
      <t>ガイ</t>
    </rPh>
    <rPh sb="26" eb="27">
      <t>フク</t>
    </rPh>
    <rPh sb="28" eb="32">
      <t>ソウジギョウヒ</t>
    </rPh>
    <rPh sb="35" eb="37">
      <t>ホジョ</t>
    </rPh>
    <rPh sb="37" eb="39">
      <t>タイショウ</t>
    </rPh>
    <rPh sb="39" eb="40">
      <t>ガク</t>
    </rPh>
    <rPh sb="41" eb="42">
      <t>オヨ</t>
    </rPh>
    <rPh sb="44" eb="46">
      <t>ホジョ</t>
    </rPh>
    <rPh sb="46" eb="48">
      <t>シンセイ</t>
    </rPh>
    <rPh sb="48" eb="49">
      <t>ガク</t>
    </rPh>
    <rPh sb="51" eb="53">
      <t>カレイ</t>
    </rPh>
    <rPh sb="53" eb="55">
      <t>タイオウ</t>
    </rPh>
    <rPh sb="55" eb="57">
      <t>コウゾウ</t>
    </rPh>
    <rPh sb="57" eb="58">
      <t>トウ</t>
    </rPh>
    <rPh sb="59" eb="61">
      <t>カイシュウ</t>
    </rPh>
    <rPh sb="61" eb="63">
      <t>コウジ</t>
    </rPh>
    <rPh sb="63" eb="64">
      <t>ヒ</t>
    </rPh>
    <rPh sb="65" eb="67">
      <t>ケイジョウ</t>
    </rPh>
    <phoneticPr fontId="12"/>
  </si>
  <si>
    <t>医療・介護連携強化加算額</t>
    <rPh sb="0" eb="2">
      <t>イリョウ</t>
    </rPh>
    <rPh sb="3" eb="5">
      <t>カイゴ</t>
    </rPh>
    <rPh sb="5" eb="7">
      <t>レンケイ</t>
    </rPh>
    <rPh sb="7" eb="9">
      <t>キョウカ</t>
    </rPh>
    <rPh sb="9" eb="11">
      <t>カサン</t>
    </rPh>
    <rPh sb="11" eb="12">
      <t>ガク</t>
    </rPh>
    <phoneticPr fontId="12"/>
  </si>
  <si>
    <t>申請事業所</t>
    <rPh sb="0" eb="2">
      <t>シンセイ</t>
    </rPh>
    <rPh sb="2" eb="4">
      <t>ジギョウ</t>
    </rPh>
    <rPh sb="4" eb="5">
      <t>ショ</t>
    </rPh>
    <phoneticPr fontId="12"/>
  </si>
  <si>
    <t>１　外税方式による消費税を除く補助対象額及び補助額</t>
    <rPh sb="2" eb="3">
      <t>ソト</t>
    </rPh>
    <rPh sb="3" eb="4">
      <t>ゼイ</t>
    </rPh>
    <rPh sb="4" eb="6">
      <t>ホウシキ</t>
    </rPh>
    <rPh sb="9" eb="12">
      <t>ショウヒゼイ</t>
    </rPh>
    <rPh sb="13" eb="14">
      <t>ノゾ</t>
    </rPh>
    <rPh sb="15" eb="17">
      <t>ホジョ</t>
    </rPh>
    <rPh sb="17" eb="19">
      <t>タイショウ</t>
    </rPh>
    <rPh sb="19" eb="20">
      <t>ガク</t>
    </rPh>
    <rPh sb="20" eb="21">
      <t>オヨ</t>
    </rPh>
    <rPh sb="22" eb="24">
      <t>ホジョ</t>
    </rPh>
    <rPh sb="24" eb="25">
      <t>ガク</t>
    </rPh>
    <phoneticPr fontId="12"/>
  </si>
  <si>
    <t>　　   年度 東京都サービス付き高齢者向け住宅整備事業</t>
    <rPh sb="5" eb="7">
      <t>ネンド</t>
    </rPh>
    <rPh sb="8" eb="11">
      <t>トウキョウト</t>
    </rPh>
    <rPh sb="15" eb="16">
      <t>ツ</t>
    </rPh>
    <rPh sb="17" eb="20">
      <t>コウレイシャ</t>
    </rPh>
    <rPh sb="20" eb="21">
      <t>ム</t>
    </rPh>
    <rPh sb="22" eb="24">
      <t>ジュウタク</t>
    </rPh>
    <rPh sb="24" eb="26">
      <t>セイビ</t>
    </rPh>
    <rPh sb="26" eb="28">
      <t>ジギョウ</t>
    </rPh>
    <phoneticPr fontId="12"/>
  </si>
  <si>
    <t xml:space="preserve">  　　   年度東京都サービス付き高齢者向け住宅整備事業に要する費用について、東京都サービス付き高齢者向け住宅事業補助金交付要綱第８の規定に基づき、関係書類を添えて下記のとおり申請します。</t>
    <rPh sb="7" eb="9">
      <t>ネンド</t>
    </rPh>
    <rPh sb="9" eb="12">
      <t>トウキョウト</t>
    </rPh>
    <rPh sb="16" eb="17">
      <t>ツ</t>
    </rPh>
    <rPh sb="18" eb="20">
      <t>コウレイ</t>
    </rPh>
    <rPh sb="20" eb="21">
      <t>モノ</t>
    </rPh>
    <rPh sb="21" eb="22">
      <t>ム</t>
    </rPh>
    <rPh sb="23" eb="25">
      <t>ジュウタク</t>
    </rPh>
    <rPh sb="25" eb="27">
      <t>セイビ</t>
    </rPh>
    <rPh sb="27" eb="29">
      <t>ジギョウ</t>
    </rPh>
    <rPh sb="30" eb="31">
      <t>ヨウ</t>
    </rPh>
    <rPh sb="33" eb="35">
      <t>ヒヨウ</t>
    </rPh>
    <rPh sb="40" eb="43">
      <t>トウキョウト</t>
    </rPh>
    <rPh sb="47" eb="48">
      <t>ツ</t>
    </rPh>
    <rPh sb="49" eb="52">
      <t>コウレイシャ</t>
    </rPh>
    <rPh sb="52" eb="53">
      <t>ム</t>
    </rPh>
    <rPh sb="54" eb="56">
      <t>ジュウタク</t>
    </rPh>
    <rPh sb="56" eb="58">
      <t>ジギョウ</t>
    </rPh>
    <rPh sb="58" eb="60">
      <t>ホジョ</t>
    </rPh>
    <rPh sb="60" eb="61">
      <t>キン</t>
    </rPh>
    <rPh sb="61" eb="63">
      <t>コウフ</t>
    </rPh>
    <rPh sb="63" eb="65">
      <t>ヨウコウ</t>
    </rPh>
    <rPh sb="65" eb="66">
      <t>ダイ</t>
    </rPh>
    <rPh sb="68" eb="70">
      <t>キテイ</t>
    </rPh>
    <rPh sb="71" eb="72">
      <t>モト</t>
    </rPh>
    <rPh sb="75" eb="77">
      <t>カンケイ</t>
    </rPh>
    <rPh sb="77" eb="79">
      <t>ショルイ</t>
    </rPh>
    <rPh sb="80" eb="81">
      <t>ソ</t>
    </rPh>
    <rPh sb="83" eb="85">
      <t>カキ</t>
    </rPh>
    <rPh sb="89" eb="91">
      <t>シンセイ</t>
    </rPh>
    <phoneticPr fontId="12"/>
  </si>
  <si>
    <t>　 　　　　年度東京都サービス付き高齢者向け住宅整備事業における補助金の申請に当たり、次の</t>
    <rPh sb="6" eb="8">
      <t>ネンド</t>
    </rPh>
    <rPh sb="8" eb="11">
      <t>トウキョウト</t>
    </rPh>
    <rPh sb="15" eb="16">
      <t>ツ</t>
    </rPh>
    <rPh sb="17" eb="20">
      <t>コウレイシャ</t>
    </rPh>
    <rPh sb="20" eb="21">
      <t>ム</t>
    </rPh>
    <rPh sb="22" eb="24">
      <t>ジュウタク</t>
    </rPh>
    <rPh sb="24" eb="26">
      <t>セイビ</t>
    </rPh>
    <rPh sb="26" eb="28">
      <t>ジギョウ</t>
    </rPh>
    <rPh sb="32" eb="35">
      <t>ホジョキン</t>
    </rPh>
    <rPh sb="36" eb="38">
      <t>シンセイ</t>
    </rPh>
    <phoneticPr fontId="12"/>
  </si>
  <si>
    <t>　　　　　年　　　月　　　日</t>
    <rPh sb="5" eb="6">
      <t>ネン</t>
    </rPh>
    <rPh sb="9" eb="10">
      <t>ツキ</t>
    </rPh>
    <rPh sb="13" eb="14">
      <t>ニチ</t>
    </rPh>
    <phoneticPr fontId="12"/>
  </si>
  <si>
    <t>　　　　　　 　年 　　月　　　日</t>
    <rPh sb="8" eb="9">
      <t>ネン</t>
    </rPh>
    <rPh sb="12" eb="13">
      <t>ツキ</t>
    </rPh>
    <rPh sb="16" eb="17">
      <t>ニチ</t>
    </rPh>
    <phoneticPr fontId="12"/>
  </si>
  <si>
    <t>　　     　年度</t>
    <rPh sb="8" eb="10">
      <t>ネンド</t>
    </rPh>
    <phoneticPr fontId="12"/>
  </si>
  <si>
    <t>　　 　  年度　</t>
    <rPh sb="6" eb="8">
      <t>ネンド</t>
    </rPh>
    <phoneticPr fontId="12"/>
  </si>
  <si>
    <t>　　　　　年度</t>
    <rPh sb="5" eb="7">
      <t>ネンド</t>
    </rPh>
    <phoneticPr fontId="12"/>
  </si>
  <si>
    <t>※2　サービス付き高齢者向け住宅及び高齢者生活支援施設（介護関連施設等は除く）の建設工事費の10分の1以内の額。ただし、当該住宅の戸数に120万円を乗じた額を限度とする。</t>
    <rPh sb="79" eb="81">
      <t>ゲンド</t>
    </rPh>
    <phoneticPr fontId="12"/>
  </si>
  <si>
    <t>【単位：千円】</t>
    <rPh sb="4" eb="5">
      <t>セン</t>
    </rPh>
    <phoneticPr fontId="12"/>
  </si>
  <si>
    <r>
      <rPr>
        <sz val="10"/>
        <rFont val="ＭＳ Ｐゴシック"/>
        <family val="3"/>
        <charset val="128"/>
      </rPr>
      <t>加算項目</t>
    </r>
    <rPh sb="0" eb="2">
      <t>カサン</t>
    </rPh>
    <rPh sb="2" eb="4">
      <t>コウモク</t>
    </rPh>
    <phoneticPr fontId="12"/>
  </si>
  <si>
    <t>Aに対する補助申請額（C）</t>
    <rPh sb="2" eb="3">
      <t>タイ</t>
    </rPh>
    <rPh sb="5" eb="7">
      <t>ホジョ</t>
    </rPh>
    <rPh sb="7" eb="9">
      <t>シンセイ</t>
    </rPh>
    <rPh sb="9" eb="10">
      <t>ガク</t>
    </rPh>
    <phoneticPr fontId="12"/>
  </si>
  <si>
    <t>（基本額＋夫婦加算＋木密加算）×面積按分比率
（Ｃ1+Ｃ2+Ｃ3）
×（C4/Ｃ5）</t>
    <rPh sb="1" eb="3">
      <t>キホン</t>
    </rPh>
    <rPh sb="3" eb="4">
      <t>ガク</t>
    </rPh>
    <rPh sb="5" eb="7">
      <t>フウフ</t>
    </rPh>
    <rPh sb="7" eb="9">
      <t>カサン</t>
    </rPh>
    <rPh sb="10" eb="11">
      <t>モク</t>
    </rPh>
    <rPh sb="11" eb="12">
      <t>ミツ</t>
    </rPh>
    <rPh sb="12" eb="14">
      <t>カサン</t>
    </rPh>
    <rPh sb="16" eb="18">
      <t>メンセキ</t>
    </rPh>
    <rPh sb="18" eb="20">
      <t>アンブン</t>
    </rPh>
    <rPh sb="20" eb="21">
      <t>ヒ</t>
    </rPh>
    <rPh sb="21" eb="22">
      <t>リツ</t>
    </rPh>
    <phoneticPr fontId="12"/>
  </si>
  <si>
    <t>夫婦加算（Ｃ2)</t>
    <rPh sb="0" eb="2">
      <t>フウフ</t>
    </rPh>
    <rPh sb="2" eb="4">
      <t>カサン</t>
    </rPh>
    <phoneticPr fontId="12"/>
  </si>
  <si>
    <t>木密加算（Ｃ3)</t>
    <rPh sb="0" eb="1">
      <t>モク</t>
    </rPh>
    <rPh sb="1" eb="2">
      <t>ミツ</t>
    </rPh>
    <rPh sb="2" eb="4">
      <t>カサン</t>
    </rPh>
    <phoneticPr fontId="12"/>
  </si>
  <si>
    <t>各項目の面積
（Ｃ4）</t>
    <rPh sb="0" eb="3">
      <t>カクコウモク</t>
    </rPh>
    <rPh sb="4" eb="6">
      <t>メンセキ</t>
    </rPh>
    <phoneticPr fontId="12"/>
  </si>
  <si>
    <t>面積按分比率</t>
    <rPh sb="0" eb="2">
      <t>メンセキ</t>
    </rPh>
    <rPh sb="2" eb="4">
      <t>アンブン</t>
    </rPh>
    <rPh sb="4" eb="6">
      <t>ヒリツ</t>
    </rPh>
    <phoneticPr fontId="12"/>
  </si>
  <si>
    <r>
      <t>小計　（（a）+（</t>
    </r>
    <r>
      <rPr>
        <sz val="10"/>
        <rFont val="ＭＳ Ｐゴシック"/>
        <family val="3"/>
        <charset val="128"/>
      </rPr>
      <t>b)+（ｃ））</t>
    </r>
    <rPh sb="0" eb="1">
      <t>ショウ</t>
    </rPh>
    <rPh sb="1" eb="2">
      <t>ケイ</t>
    </rPh>
    <phoneticPr fontId="12"/>
  </si>
  <si>
    <r>
      <t>地域密着型・介護サービス事業所</t>
    </r>
    <r>
      <rPr>
        <sz val="10"/>
        <rFont val="ＭＳ Ｐゴシック"/>
        <family val="3"/>
        <charset val="128"/>
      </rPr>
      <t>（e）</t>
    </r>
    <rPh sb="0" eb="2">
      <t>チイキ</t>
    </rPh>
    <rPh sb="2" eb="5">
      <t>ミッチャクガタ</t>
    </rPh>
    <rPh sb="6" eb="8">
      <t>カイゴ</t>
    </rPh>
    <rPh sb="12" eb="14">
      <t>ジギョウ</t>
    </rPh>
    <rPh sb="14" eb="15">
      <t>ショ</t>
    </rPh>
    <phoneticPr fontId="12"/>
  </si>
  <si>
    <r>
      <t>（注</t>
    </r>
    <r>
      <rPr>
        <sz val="10"/>
        <rFont val="ＭＳ Ｐゴシック"/>
        <family val="3"/>
        <charset val="128"/>
      </rPr>
      <t>２）補助対象</t>
    </r>
    <r>
      <rPr>
        <sz val="10"/>
        <rFont val="ＭＳ Ｐゴシック"/>
        <family val="3"/>
        <charset val="128"/>
      </rPr>
      <t>費用（A列欄）には補助対象外事業費（土地造成等）は含めないでください。また、スマートウェルネス住宅等推進事業補助額の対象額と齟齬のないよう留意してください。</t>
    </r>
    <rPh sb="1" eb="2">
      <t>チュウ</t>
    </rPh>
    <rPh sb="4" eb="6">
      <t>ホジョ</t>
    </rPh>
    <rPh sb="6" eb="8">
      <t>タイショウ</t>
    </rPh>
    <rPh sb="8" eb="10">
      <t>ヒヨウ</t>
    </rPh>
    <rPh sb="12" eb="13">
      <t>レツ</t>
    </rPh>
    <rPh sb="13" eb="14">
      <t>ラン</t>
    </rPh>
    <rPh sb="17" eb="19">
      <t>ホジョ</t>
    </rPh>
    <rPh sb="19" eb="22">
      <t>タイショウガイ</t>
    </rPh>
    <rPh sb="22" eb="25">
      <t>ジギョウヒ</t>
    </rPh>
    <rPh sb="26" eb="28">
      <t>トチ</t>
    </rPh>
    <rPh sb="28" eb="30">
      <t>ゾウセイ</t>
    </rPh>
    <rPh sb="30" eb="31">
      <t>トウ</t>
    </rPh>
    <rPh sb="33" eb="34">
      <t>フク</t>
    </rPh>
    <rPh sb="55" eb="57">
      <t>ジュウタク</t>
    </rPh>
    <rPh sb="57" eb="58">
      <t>トウ</t>
    </rPh>
    <rPh sb="58" eb="60">
      <t>スイシン</t>
    </rPh>
    <rPh sb="60" eb="62">
      <t>ジギョウ</t>
    </rPh>
    <rPh sb="62" eb="64">
      <t>ホジョ</t>
    </rPh>
    <rPh sb="64" eb="65">
      <t>ガク</t>
    </rPh>
    <rPh sb="66" eb="68">
      <t>タイショウ</t>
    </rPh>
    <rPh sb="68" eb="69">
      <t>ガク</t>
    </rPh>
    <rPh sb="70" eb="72">
      <t>ソゴ</t>
    </rPh>
    <rPh sb="77" eb="79">
      <t>リュウイ</t>
    </rPh>
    <phoneticPr fontId="12"/>
  </si>
  <si>
    <r>
      <t>（注</t>
    </r>
    <r>
      <rPr>
        <sz val="10"/>
        <rFont val="ＭＳ Ｐゴシック"/>
        <family val="3"/>
        <charset val="128"/>
      </rPr>
      <t>３）補助申請列欄については、必ずプルダウンの選択により記入してください（自由記載不可）。</t>
    </r>
    <rPh sb="1" eb="2">
      <t>チュウ</t>
    </rPh>
    <rPh sb="4" eb="6">
      <t>ホジョ</t>
    </rPh>
    <rPh sb="6" eb="8">
      <t>シンセイ</t>
    </rPh>
    <rPh sb="8" eb="9">
      <t>レツ</t>
    </rPh>
    <rPh sb="9" eb="10">
      <t>ラン</t>
    </rPh>
    <rPh sb="16" eb="17">
      <t>カナラ</t>
    </rPh>
    <rPh sb="24" eb="26">
      <t>センタク</t>
    </rPh>
    <rPh sb="29" eb="31">
      <t>キニュウ</t>
    </rPh>
    <rPh sb="38" eb="40">
      <t>ジユウ</t>
    </rPh>
    <rPh sb="40" eb="42">
      <t>キサイ</t>
    </rPh>
    <rPh sb="42" eb="44">
      <t>フカ</t>
    </rPh>
    <phoneticPr fontId="12"/>
  </si>
  <si>
    <r>
      <t>（注</t>
    </r>
    <r>
      <rPr>
        <sz val="10"/>
        <rFont val="ＭＳ Ｐゴシック"/>
        <family val="3"/>
        <charset val="128"/>
      </rPr>
      <t>４）加算対象事業所の建設</t>
    </r>
    <r>
      <rPr>
        <sz val="10"/>
        <rFont val="ＭＳ Ｐゴシック"/>
        <family val="3"/>
        <charset val="128"/>
      </rPr>
      <t>に係る費用（A’）の金額が明らかでない場合は、以下の「加算対象事業所の建設</t>
    </r>
    <r>
      <rPr>
        <sz val="10"/>
        <rFont val="ＭＳ Ｐゴシック"/>
        <family val="3"/>
        <charset val="128"/>
      </rPr>
      <t>に係る費用（A’）算出表」を用いて計算してください。合理的な計算方法であれば、任意の様式を追加し、別に計算しても構いません。</t>
    </r>
    <rPh sb="1" eb="2">
      <t>チュウ</t>
    </rPh>
    <rPh sb="4" eb="6">
      <t>カサン</t>
    </rPh>
    <rPh sb="6" eb="8">
      <t>タイショウ</t>
    </rPh>
    <rPh sb="8" eb="10">
      <t>ジギョウ</t>
    </rPh>
    <rPh sb="10" eb="11">
      <t>ジョ</t>
    </rPh>
    <rPh sb="12" eb="14">
      <t>ケンセツ</t>
    </rPh>
    <rPh sb="15" eb="16">
      <t>カカワ</t>
    </rPh>
    <rPh sb="17" eb="19">
      <t>ヒヨウ</t>
    </rPh>
    <rPh sb="24" eb="26">
      <t>キンガク</t>
    </rPh>
    <rPh sb="27" eb="28">
      <t>アキ</t>
    </rPh>
    <rPh sb="33" eb="35">
      <t>バアイ</t>
    </rPh>
    <rPh sb="37" eb="39">
      <t>イカ</t>
    </rPh>
    <rPh sb="60" eb="62">
      <t>サンシュツ</t>
    </rPh>
    <rPh sb="62" eb="63">
      <t>ヒョウ</t>
    </rPh>
    <rPh sb="65" eb="66">
      <t>モチ</t>
    </rPh>
    <rPh sb="68" eb="70">
      <t>ケイサン</t>
    </rPh>
    <rPh sb="77" eb="80">
      <t>ゴウリテキ</t>
    </rPh>
    <rPh sb="81" eb="83">
      <t>ケイサン</t>
    </rPh>
    <rPh sb="83" eb="85">
      <t>ホウホウ</t>
    </rPh>
    <rPh sb="90" eb="92">
      <t>ニンイ</t>
    </rPh>
    <rPh sb="93" eb="95">
      <t>ヨウシキ</t>
    </rPh>
    <rPh sb="96" eb="98">
      <t>ツイカ</t>
    </rPh>
    <rPh sb="100" eb="101">
      <t>ベツ</t>
    </rPh>
    <rPh sb="102" eb="104">
      <t>ケイサン</t>
    </rPh>
    <rPh sb="107" eb="108">
      <t>カマ</t>
    </rPh>
    <phoneticPr fontId="12"/>
  </si>
  <si>
    <r>
      <t>（注</t>
    </r>
    <r>
      <rPr>
        <sz val="10"/>
        <rFont val="ＭＳ Ｐゴシック"/>
        <family val="3"/>
        <charset val="128"/>
      </rPr>
      <t>５）各項目の面積（Ｃ4列）及び基本額の補助対象面積の合計（Ｃ5列）は、スマートウェルネス住宅等推進事業の按分面積表の内容と齟齬がないよう留意してください。</t>
    </r>
    <rPh sb="1" eb="2">
      <t>チュウ</t>
    </rPh>
    <rPh sb="4" eb="7">
      <t>カクコウモク</t>
    </rPh>
    <rPh sb="8" eb="10">
      <t>メンセキ</t>
    </rPh>
    <rPh sb="13" eb="14">
      <t>レツ</t>
    </rPh>
    <rPh sb="15" eb="16">
      <t>オヨ</t>
    </rPh>
    <rPh sb="17" eb="19">
      <t>キホン</t>
    </rPh>
    <rPh sb="19" eb="20">
      <t>ガク</t>
    </rPh>
    <rPh sb="21" eb="23">
      <t>ホジョ</t>
    </rPh>
    <rPh sb="23" eb="25">
      <t>タイショウ</t>
    </rPh>
    <rPh sb="25" eb="27">
      <t>メンセキ</t>
    </rPh>
    <rPh sb="28" eb="30">
      <t>ゴウケイ</t>
    </rPh>
    <rPh sb="33" eb="34">
      <t>レツ</t>
    </rPh>
    <phoneticPr fontId="12"/>
  </si>
  <si>
    <t>基本額の補助対象外施設</t>
    <rPh sb="0" eb="2">
      <t>キホン</t>
    </rPh>
    <rPh sb="2" eb="3">
      <t>ガク</t>
    </rPh>
    <rPh sb="4" eb="6">
      <t>ホジョ</t>
    </rPh>
    <rPh sb="6" eb="9">
      <t>タイショウガイ</t>
    </rPh>
    <rPh sb="9" eb="11">
      <t>シセツ</t>
    </rPh>
    <phoneticPr fontId="12"/>
  </si>
  <si>
    <t>地域密着型・介護サービス事業所（e）</t>
  </si>
  <si>
    <t>（注６）医療サービス事業所及び地域密着型・介護サービス事業所の各面積並びに合計面積は、スマートウェルネス住宅等推進事業の按分面積表の内容と齟齬がないよう留意してください。</t>
    <rPh sb="1" eb="2">
      <t>チュウ</t>
    </rPh>
    <rPh sb="4" eb="6">
      <t>イリョウ</t>
    </rPh>
    <rPh sb="10" eb="13">
      <t>ジギョウショ</t>
    </rPh>
    <rPh sb="13" eb="14">
      <t>オヨ</t>
    </rPh>
    <rPh sb="15" eb="17">
      <t>チイキ</t>
    </rPh>
    <rPh sb="17" eb="20">
      <t>ミッチャクガタ</t>
    </rPh>
    <rPh sb="21" eb="23">
      <t>カイゴ</t>
    </rPh>
    <rPh sb="27" eb="30">
      <t>ジギョウショ</t>
    </rPh>
    <rPh sb="31" eb="32">
      <t>カク</t>
    </rPh>
    <rPh sb="32" eb="34">
      <t>メンセキ</t>
    </rPh>
    <rPh sb="34" eb="35">
      <t>ナラ</t>
    </rPh>
    <rPh sb="37" eb="39">
      <t>ゴウケイ</t>
    </rPh>
    <rPh sb="39" eb="41">
      <t>メンセキ</t>
    </rPh>
    <rPh sb="52" eb="54">
      <t>ジュウタク</t>
    </rPh>
    <rPh sb="54" eb="55">
      <t>トウ</t>
    </rPh>
    <rPh sb="55" eb="57">
      <t>スイシン</t>
    </rPh>
    <rPh sb="57" eb="59">
      <t>ジギョウ</t>
    </rPh>
    <rPh sb="60" eb="62">
      <t>アンブン</t>
    </rPh>
    <rPh sb="62" eb="64">
      <t>メンセキ</t>
    </rPh>
    <rPh sb="64" eb="65">
      <t>ヒョウ</t>
    </rPh>
    <rPh sb="66" eb="68">
      <t>ナイヨウ</t>
    </rPh>
    <rPh sb="69" eb="71">
      <t>ソゴ</t>
    </rPh>
    <rPh sb="76" eb="78">
      <t>リュウイ</t>
    </rPh>
    <phoneticPr fontId="12"/>
  </si>
  <si>
    <t>（注７）建設に係る費用には補助対象外事業費（土地造成等）を含めないでください。また、スマートウェルネス住宅等推進事業における事業費総括表の内容と齟齬のないよう留意してください。</t>
    <rPh sb="1" eb="2">
      <t>チュウ</t>
    </rPh>
    <rPh sb="4" eb="6">
      <t>ケンセツ</t>
    </rPh>
    <rPh sb="7" eb="8">
      <t>カカワ</t>
    </rPh>
    <rPh sb="9" eb="11">
      <t>ヒヨウ</t>
    </rPh>
    <rPh sb="13" eb="15">
      <t>ホジョ</t>
    </rPh>
    <rPh sb="15" eb="18">
      <t>タイショウガイ</t>
    </rPh>
    <rPh sb="18" eb="21">
      <t>ジギョウヒ</t>
    </rPh>
    <rPh sb="22" eb="24">
      <t>トチ</t>
    </rPh>
    <rPh sb="24" eb="27">
      <t>ゾウセイナド</t>
    </rPh>
    <rPh sb="29" eb="30">
      <t>フク</t>
    </rPh>
    <rPh sb="62" eb="65">
      <t>ジギョウヒ</t>
    </rPh>
    <rPh sb="65" eb="68">
      <t>ソウカツヒョウ</t>
    </rPh>
    <rPh sb="69" eb="71">
      <t>ナイヨウ</t>
    </rPh>
    <rPh sb="72" eb="74">
      <t>ソゴ</t>
    </rPh>
    <rPh sb="79" eb="81">
      <t>リュウイ</t>
    </rPh>
    <phoneticPr fontId="12"/>
  </si>
  <si>
    <t>医療・介護連携強化加算　補助額算出表  ＜改修用＞</t>
    <rPh sb="0" eb="2">
      <t>イリョウ</t>
    </rPh>
    <rPh sb="3" eb="5">
      <t>カイゴ</t>
    </rPh>
    <rPh sb="5" eb="7">
      <t>レンケイ</t>
    </rPh>
    <rPh sb="7" eb="9">
      <t>キョウカ</t>
    </rPh>
    <rPh sb="9" eb="11">
      <t>カサン</t>
    </rPh>
    <rPh sb="12" eb="14">
      <t>ホジョ</t>
    </rPh>
    <rPh sb="14" eb="15">
      <t>ガク</t>
    </rPh>
    <rPh sb="15" eb="17">
      <t>サンシュツ</t>
    </rPh>
    <rPh sb="17" eb="18">
      <t>ヒョウ</t>
    </rPh>
    <rPh sb="21" eb="23">
      <t>カイシュウ</t>
    </rPh>
    <phoneticPr fontId="12"/>
  </si>
  <si>
    <r>
      <t>（注</t>
    </r>
    <r>
      <rPr>
        <sz val="10"/>
        <rFont val="ＭＳ Ｐゴシック"/>
        <family val="3"/>
        <charset val="128"/>
      </rPr>
      <t>２）補助対象</t>
    </r>
    <r>
      <rPr>
        <sz val="10"/>
        <rFont val="ＭＳ Ｐゴシック"/>
        <family val="3"/>
        <charset val="128"/>
      </rPr>
      <t>費用もしくは建設又は改修に係る費用（A列欄）には補助対象外事業費（土地造成等）は含めないでください。また、スマートウェルネス住宅等推進事業補助額の対象額と齟齬のないよう留意してください。</t>
    </r>
    <rPh sb="1" eb="2">
      <t>チュウ</t>
    </rPh>
    <rPh sb="4" eb="6">
      <t>ホジョ</t>
    </rPh>
    <rPh sb="6" eb="8">
      <t>タイショウ</t>
    </rPh>
    <rPh sb="8" eb="10">
      <t>ヒヨウ</t>
    </rPh>
    <rPh sb="14" eb="16">
      <t>ケンセツ</t>
    </rPh>
    <rPh sb="16" eb="17">
      <t>マタ</t>
    </rPh>
    <rPh sb="18" eb="20">
      <t>カイシュウ</t>
    </rPh>
    <rPh sb="21" eb="22">
      <t>カカ</t>
    </rPh>
    <rPh sb="23" eb="25">
      <t>ヒヨウ</t>
    </rPh>
    <rPh sb="27" eb="28">
      <t>レツ</t>
    </rPh>
    <rPh sb="28" eb="29">
      <t>ラン</t>
    </rPh>
    <rPh sb="70" eb="72">
      <t>ジュウタク</t>
    </rPh>
    <rPh sb="72" eb="73">
      <t>トウ</t>
    </rPh>
    <rPh sb="73" eb="75">
      <t>スイシン</t>
    </rPh>
    <rPh sb="75" eb="77">
      <t>ジギョウ</t>
    </rPh>
    <rPh sb="77" eb="79">
      <t>ホジョ</t>
    </rPh>
    <rPh sb="79" eb="80">
      <t>ガク</t>
    </rPh>
    <rPh sb="81" eb="83">
      <t>タイショウ</t>
    </rPh>
    <rPh sb="83" eb="84">
      <t>ガク</t>
    </rPh>
    <rPh sb="85" eb="87">
      <t>ソゴ</t>
    </rPh>
    <rPh sb="92" eb="94">
      <t>リュウイ</t>
    </rPh>
    <phoneticPr fontId="12"/>
  </si>
  <si>
    <t>９　連携する地域密着型サービス事業所等が、東京都サービス付き高齢者向け住宅整備事業補助金</t>
    <rPh sb="2" eb="4">
      <t>レンケイ</t>
    </rPh>
    <rPh sb="6" eb="8">
      <t>チイキ</t>
    </rPh>
    <rPh sb="8" eb="11">
      <t>ミッチャクガタ</t>
    </rPh>
    <rPh sb="15" eb="19">
      <t>ジギョウショナド</t>
    </rPh>
    <rPh sb="21" eb="24">
      <t>トウキョウト</t>
    </rPh>
    <rPh sb="28" eb="29">
      <t>ツ</t>
    </rPh>
    <rPh sb="30" eb="33">
      <t>コウレイシャ</t>
    </rPh>
    <rPh sb="33" eb="34">
      <t>ム</t>
    </rPh>
    <phoneticPr fontId="12"/>
  </si>
  <si>
    <t>　交付要綱第４の１三のアからエまでのいずれにも該当しないこと。</t>
    <phoneticPr fontId="12"/>
  </si>
  <si>
    <t>基本額の補助対象
費用のうち、サービス付き
高齢者向け住宅に
対する費用（A）</t>
    <rPh sb="0" eb="2">
      <t>キホン</t>
    </rPh>
    <rPh sb="2" eb="3">
      <t>ガク</t>
    </rPh>
    <rPh sb="4" eb="6">
      <t>ホジョ</t>
    </rPh>
    <rPh sb="6" eb="8">
      <t>タイショウ</t>
    </rPh>
    <rPh sb="9" eb="11">
      <t>ヒヨウ</t>
    </rPh>
    <rPh sb="19" eb="20">
      <t>ツ</t>
    </rPh>
    <rPh sb="22" eb="25">
      <t>コウレイシャ</t>
    </rPh>
    <rPh sb="25" eb="26">
      <t>ム</t>
    </rPh>
    <rPh sb="27" eb="29">
      <t>ジュウタク</t>
    </rPh>
    <rPh sb="31" eb="32">
      <t>タイ</t>
    </rPh>
    <rPh sb="34" eb="36">
      <t>ヒヨウ</t>
    </rPh>
    <phoneticPr fontId="12"/>
  </si>
  <si>
    <t>加算対象事業所の
建設に係る費用（A’）</t>
    <phoneticPr fontId="12"/>
  </si>
  <si>
    <t>スマートウェルネス住宅等
推進事業補助額（B)</t>
    <rPh sb="9" eb="12">
      <t>ジュウタクナド</t>
    </rPh>
    <rPh sb="13" eb="14">
      <t>オス</t>
    </rPh>
    <rPh sb="14" eb="15">
      <t>ススム</t>
    </rPh>
    <rPh sb="15" eb="17">
      <t>ジギョウ</t>
    </rPh>
    <rPh sb="17" eb="19">
      <t>ホジョ</t>
    </rPh>
    <rPh sb="19" eb="20">
      <t>ガク</t>
    </rPh>
    <phoneticPr fontId="12"/>
  </si>
  <si>
    <t>単価
（戸当たり）</t>
    <rPh sb="0" eb="2">
      <t>タンカ</t>
    </rPh>
    <rPh sb="4" eb="5">
      <t>コ</t>
    </rPh>
    <rPh sb="5" eb="6">
      <t>ア</t>
    </rPh>
    <phoneticPr fontId="12"/>
  </si>
  <si>
    <t>基本額（C1）</t>
    <phoneticPr fontId="12"/>
  </si>
  <si>
    <t>重度化対応浴室（b)</t>
    <phoneticPr fontId="12"/>
  </si>
  <si>
    <r>
      <t>医療サービス事業所</t>
    </r>
    <r>
      <rPr>
        <sz val="10"/>
        <rFont val="ＭＳ Ｐゴシック"/>
        <family val="3"/>
        <charset val="128"/>
      </rPr>
      <t>（d）</t>
    </r>
    <phoneticPr fontId="12"/>
  </si>
  <si>
    <t>合計</t>
    <phoneticPr fontId="12"/>
  </si>
  <si>
    <t>　</t>
    <phoneticPr fontId="12"/>
  </si>
  <si>
    <r>
      <t>加算対象事業所の建設</t>
    </r>
    <r>
      <rPr>
        <sz val="16"/>
        <rFont val="ＭＳ Ｐゴシック"/>
        <family val="3"/>
        <charset val="128"/>
      </rPr>
      <t>に係る費用（A’）算出表　（医療サービス事業所（d）及び地域密着型・介護サービス事業所（e））</t>
    </r>
    <phoneticPr fontId="12"/>
  </si>
  <si>
    <t>【単位：千円】</t>
    <phoneticPr fontId="12"/>
  </si>
  <si>
    <t>医療サービス事業所（d）</t>
    <phoneticPr fontId="12"/>
  </si>
  <si>
    <t>基本額の補助対象
費用のうち、サービス付き
高齢者向け住宅に
対する費用
もしくは
加算対象事業所の
建設又は改修に係る費用（A）</t>
    <rPh sb="51" eb="53">
      <t>ケンセツ</t>
    </rPh>
    <rPh sb="53" eb="54">
      <t>マタ</t>
    </rPh>
    <phoneticPr fontId="12"/>
  </si>
  <si>
    <t>スマートウェルネス住宅等
推進事業補助額（B)</t>
    <rPh sb="9" eb="12">
      <t>ジュウタクナド</t>
    </rPh>
    <rPh sb="13" eb="15">
      <t>スイシン</t>
    </rPh>
    <rPh sb="15" eb="17">
      <t>ジギョウ</t>
    </rPh>
    <rPh sb="17" eb="19">
      <t>ホジョ</t>
    </rPh>
    <rPh sb="19" eb="20">
      <t>ガク</t>
    </rPh>
    <phoneticPr fontId="12"/>
  </si>
  <si>
    <t>基本額の補助
対象面積の合計
（Ｃ5）</t>
    <rPh sb="0" eb="2">
      <t>キホン</t>
    </rPh>
    <rPh sb="2" eb="3">
      <t>ガク</t>
    </rPh>
    <rPh sb="4" eb="6">
      <t>ホジョ</t>
    </rPh>
    <rPh sb="7" eb="8">
      <t>タイ</t>
    </rPh>
    <rPh sb="8" eb="9">
      <t>ゾウ</t>
    </rPh>
    <rPh sb="9" eb="11">
      <t>メンセキ</t>
    </rPh>
    <rPh sb="12" eb="14">
      <t>ゴウケイ</t>
    </rPh>
    <phoneticPr fontId="12"/>
  </si>
  <si>
    <t>医療・介護連携強化加算　補助額算出表　＜新築・増築用＞</t>
    <rPh sb="0" eb="2">
      <t>イリョウ</t>
    </rPh>
    <rPh sb="3" eb="5">
      <t>カイゴ</t>
    </rPh>
    <rPh sb="5" eb="7">
      <t>レンケイ</t>
    </rPh>
    <rPh sb="7" eb="9">
      <t>キョウカ</t>
    </rPh>
    <rPh sb="9" eb="11">
      <t>カサン</t>
    </rPh>
    <rPh sb="12" eb="14">
      <t>ホジョ</t>
    </rPh>
    <rPh sb="14" eb="15">
      <t>ガク</t>
    </rPh>
    <rPh sb="15" eb="17">
      <t>サンシュツ</t>
    </rPh>
    <rPh sb="17" eb="18">
      <t>ヒョウ</t>
    </rPh>
    <rPh sb="20" eb="22">
      <t>シンチク</t>
    </rPh>
    <rPh sb="23" eb="25">
      <t>ゾウチク</t>
    </rPh>
    <rPh sb="25" eb="26">
      <t>ヨウ</t>
    </rPh>
    <phoneticPr fontId="12"/>
  </si>
  <si>
    <t>　　（様式５）</t>
    <phoneticPr fontId="12"/>
  </si>
  <si>
    <t>（単位：千円）</t>
    <phoneticPr fontId="12"/>
  </si>
  <si>
    <r>
      <t>対象住戸数</t>
    </r>
    <r>
      <rPr>
        <vertAlign val="superscript"/>
        <sz val="14"/>
        <rFont val="ＭＳ Ｐゴシック"/>
        <family val="3"/>
        <charset val="128"/>
      </rPr>
      <t>※1</t>
    </r>
    <rPh sb="0" eb="2">
      <t>タイショウ</t>
    </rPh>
    <rPh sb="2" eb="4">
      <t>ジュウコ</t>
    </rPh>
    <rPh sb="4" eb="5">
      <t>スウ</t>
    </rPh>
    <phoneticPr fontId="12"/>
  </si>
  <si>
    <t>×　20万円</t>
    <phoneticPr fontId="12"/>
  </si>
  <si>
    <t>×　30万円</t>
    <phoneticPr fontId="12"/>
  </si>
  <si>
    <t>※3　</t>
    <phoneticPr fontId="12"/>
  </si>
  <si>
    <t>　　　　　　　　　　　　　　　　　　　　　　　　　　　　　　　　　　　　　　　　　　　　　　　　　　　　　　　　　　　　　　　　　　　　　　　　　　　　　　　　　　　　　　　　　　　　　　　　　　　　　　　　　　　　　　　　　　　　　　　　　　　　　　　　　　　　　　　　　　　　　　　　　　　　　　　　　　　　　　　　　　　　　　　　　　　　　　　　　　　　　　　　　　　　　　　　　　　　　　　　　　　　　　　　　　　　　　　　　　　　　　　　　　　　　　　　　　　　　　　　　　　　　　　　　　　　　　　　　　　　　　　　　　　　　　　　　　　　　　　　　　　　　　　　　　　　　　　　　　　　　　　　　　</t>
    <phoneticPr fontId="12"/>
  </si>
  <si>
    <t>※住宅の賃貸人が申請者と同一の場合もそれぞれの立場で記名捺印してください。</t>
    <phoneticPr fontId="12"/>
  </si>
  <si>
    <t>月額家賃
(円)</t>
    <phoneticPr fontId="12"/>
  </si>
  <si>
    <t>居住部分の
床面積(㎡)</t>
    <rPh sb="0" eb="2">
      <t>キョジュウ</t>
    </rPh>
    <rPh sb="2" eb="4">
      <t>ブブン</t>
    </rPh>
    <rPh sb="6" eb="9">
      <t>ユカメンセキ</t>
    </rPh>
    <phoneticPr fontId="12"/>
  </si>
  <si>
    <t>台所</t>
    <rPh sb="0" eb="2">
      <t>ダイドコロ</t>
    </rPh>
    <phoneticPr fontId="12"/>
  </si>
  <si>
    <t>水洗便所</t>
    <rPh sb="0" eb="2">
      <t>スイセン</t>
    </rPh>
    <rPh sb="2" eb="4">
      <t>ベンジョ</t>
    </rPh>
    <phoneticPr fontId="12"/>
  </si>
  <si>
    <t>収納設備</t>
    <rPh sb="0" eb="2">
      <t>シュウノウ</t>
    </rPh>
    <rPh sb="2" eb="4">
      <t>セツビ</t>
    </rPh>
    <phoneticPr fontId="12"/>
  </si>
  <si>
    <t>洗面設備</t>
    <rPh sb="0" eb="2">
      <t>センメン</t>
    </rPh>
    <rPh sb="2" eb="4">
      <t>セツビ</t>
    </rPh>
    <phoneticPr fontId="12"/>
  </si>
  <si>
    <t>浴室</t>
    <rPh sb="0" eb="2">
      <t>ヨクシツ</t>
    </rPh>
    <phoneticPr fontId="12"/>
  </si>
  <si>
    <t>算定補助戸数</t>
    <phoneticPr fontId="12"/>
  </si>
  <si>
    <t>　　　　　　　　　　　　　　　　　　　　　　　　　　　　　　　　　　　　　　　　　　　　　　　　　　　　　　　　　　　　　　　　　　　　　　　　　　　　　　　　　　　　　　　　　　　　　　　　　　　　　　　　　　　　　　　　　　　　　　　　　　　　　　　　　　　　　　　　　　　　　　　　　　　　　　　　　　　　　　　　　　　　　　　　　　　　　　　　　　　　　　　　　　　　　　　　　　　　　　　　　　　　　　　　　　　　　　　　　　　　　　　　　　　　　　　　　　　　　　　　　　　　　　　　　　　　　　　　　　　　　　　　　　　　　　　　　　　　　　　　　　　　　　　　　　　　　　　　　　　　　　　　　　</t>
    <phoneticPr fontId="12"/>
  </si>
  <si>
    <r>
      <t>夫婦世帯入居支援加算補助対象戸数</t>
    </r>
    <r>
      <rPr>
        <vertAlign val="superscript"/>
        <sz val="14"/>
        <rFont val="ＭＳ Ｐゴシック"/>
        <family val="3"/>
        <charset val="128"/>
      </rPr>
      <t>※1</t>
    </r>
    <phoneticPr fontId="12"/>
  </si>
  <si>
    <r>
      <t>収納スペース（㎡）</t>
    </r>
    <r>
      <rPr>
        <vertAlign val="superscript"/>
        <sz val="12"/>
        <rFont val="ＭＳ Ｐゴシック"/>
        <family val="3"/>
        <charset val="128"/>
      </rPr>
      <t>※2</t>
    </r>
    <phoneticPr fontId="12"/>
  </si>
  <si>
    <t xml:space="preserve">※1　居住部分の床面積が40㎡以上であり、かつ、住戸部分に台所、水洗便所、収納設備、洗面設備及び浴室の全てが設置されている
　　住戸数を記載してください。 </t>
    <rPh sb="3" eb="5">
      <t>キョジュウ</t>
    </rPh>
    <rPh sb="66" eb="67">
      <t>スウ</t>
    </rPh>
    <rPh sb="68" eb="70">
      <t>キサイ</t>
    </rPh>
    <phoneticPr fontId="12"/>
  </si>
  <si>
    <t xml:space="preserve">※2　物置等の設置は収納スペースとみなしません。
　 　　各住戸の賃貸借契約等に含まれる収納スペースは対象ではありません。
</t>
    <phoneticPr fontId="12"/>
  </si>
  <si>
    <t>居住部分の床面積
40㎡以上の場合のみ記載</t>
    <rPh sb="0" eb="2">
      <t>キョジュウ</t>
    </rPh>
    <rPh sb="2" eb="4">
      <t>ブブン</t>
    </rPh>
    <rPh sb="5" eb="8">
      <t>ユカメンセキ</t>
    </rPh>
    <rPh sb="12" eb="14">
      <t>イジョウ</t>
    </rPh>
    <rPh sb="15" eb="17">
      <t>バアイ</t>
    </rPh>
    <rPh sb="19" eb="21">
      <t>キサイ</t>
    </rPh>
    <phoneticPr fontId="12"/>
  </si>
  <si>
    <r>
      <t>対象住戸数</t>
    </r>
    <r>
      <rPr>
        <vertAlign val="superscript"/>
        <sz val="14"/>
        <rFont val="ＭＳ Ｐゴシック"/>
        <family val="3"/>
        <charset val="128"/>
      </rPr>
      <t>※８</t>
    </r>
    <rPh sb="0" eb="2">
      <t>タイショウ</t>
    </rPh>
    <rPh sb="2" eb="4">
      <t>ジュウコ</t>
    </rPh>
    <rPh sb="4" eb="5">
      <t>スウ</t>
    </rPh>
    <phoneticPr fontId="12"/>
  </si>
  <si>
    <t>※8　木密事業等推進加算の対象になる住戸数は、区市町村との協定により定めた優先入居に係る住戸の数とする。</t>
    <rPh sb="3" eb="4">
      <t>モク</t>
    </rPh>
    <rPh sb="4" eb="5">
      <t>ミツ</t>
    </rPh>
    <rPh sb="5" eb="7">
      <t>ジギョウ</t>
    </rPh>
    <rPh sb="7" eb="8">
      <t>トウ</t>
    </rPh>
    <rPh sb="8" eb="10">
      <t>スイシン</t>
    </rPh>
    <rPh sb="10" eb="12">
      <t>カサン</t>
    </rPh>
    <rPh sb="13" eb="15">
      <t>タイショウ</t>
    </rPh>
    <rPh sb="18" eb="19">
      <t>ジュウ</t>
    </rPh>
    <rPh sb="19" eb="21">
      <t>コスウ</t>
    </rPh>
    <rPh sb="23" eb="27">
      <t>クシチョウソン</t>
    </rPh>
    <rPh sb="29" eb="31">
      <t>キョウテイ</t>
    </rPh>
    <rPh sb="34" eb="35">
      <t>サダ</t>
    </rPh>
    <rPh sb="37" eb="39">
      <t>ユウセン</t>
    </rPh>
    <rPh sb="39" eb="41">
      <t>ニュウキョ</t>
    </rPh>
    <rPh sb="42" eb="43">
      <t>カカワ</t>
    </rPh>
    <rPh sb="44" eb="46">
      <t>ジュウコ</t>
    </rPh>
    <rPh sb="47" eb="48">
      <t>カズ</t>
    </rPh>
    <phoneticPr fontId="12"/>
  </si>
  <si>
    <t>※7　夫婦世帯入居支援加算②は、夫婦世帯入居支援加算①に加え、共用部分に収納スペース（１戸当たり３㎡程度）が整備されていること。</t>
    <rPh sb="3" eb="5">
      <t>フウフ</t>
    </rPh>
    <rPh sb="5" eb="7">
      <t>セタイ</t>
    </rPh>
    <rPh sb="7" eb="9">
      <t>ニュウキョ</t>
    </rPh>
    <rPh sb="9" eb="11">
      <t>シエン</t>
    </rPh>
    <rPh sb="11" eb="13">
      <t>カサン</t>
    </rPh>
    <rPh sb="28" eb="29">
      <t>クワ</t>
    </rPh>
    <rPh sb="54" eb="56">
      <t>セイビ</t>
    </rPh>
    <phoneticPr fontId="12"/>
  </si>
  <si>
    <t>※6　夫婦世帯入居支援加算①は、居住部分の床面積が40㎡以上であり、かつ、住戸部分に台所、水洗便所、収納設備、洗面設備及び浴室の全てが設置されていること。</t>
    <rPh sb="3" eb="5">
      <t>フウフ</t>
    </rPh>
    <rPh sb="5" eb="7">
      <t>セタイ</t>
    </rPh>
    <rPh sb="7" eb="9">
      <t>ニュウキョ</t>
    </rPh>
    <rPh sb="9" eb="11">
      <t>シエン</t>
    </rPh>
    <rPh sb="11" eb="13">
      <t>カサン</t>
    </rPh>
    <phoneticPr fontId="12"/>
  </si>
  <si>
    <r>
      <rPr>
        <b/>
        <sz val="10"/>
        <rFont val="ＭＳ Ｐゴシック"/>
        <family val="3"/>
        <charset val="128"/>
      </rPr>
      <t>２　共用部分の収納スペースについて</t>
    </r>
    <r>
      <rPr>
        <sz val="12"/>
        <rFont val="ＭＳ Ｐゴシック"/>
        <family val="3"/>
        <charset val="128"/>
      </rPr>
      <t xml:space="preserve">
　　</t>
    </r>
    <r>
      <rPr>
        <sz val="10"/>
        <rFont val="ＭＳ Ｐゴシック"/>
        <family val="3"/>
        <charset val="128"/>
      </rPr>
      <t>※１に加え</t>
    </r>
    <r>
      <rPr>
        <sz val="12"/>
        <rFont val="ＭＳ Ｐゴシック"/>
        <family val="3"/>
        <charset val="128"/>
      </rPr>
      <t>、</t>
    </r>
    <r>
      <rPr>
        <sz val="10"/>
        <rFont val="ＭＳ Ｐゴシック"/>
        <family val="3"/>
        <charset val="128"/>
      </rPr>
      <t>共用部分に収納スペース（１戸当たり３㎡程度）を有する場合は、下記に記載してください。</t>
    </r>
    <rPh sb="23" eb="24">
      <t>クワ</t>
    </rPh>
    <phoneticPr fontId="12"/>
  </si>
  <si>
    <t>印</t>
    <phoneticPr fontId="12"/>
  </si>
  <si>
    <t>※該当するものに○を記入してください</t>
  </si>
  <si>
    <t>※該当するものに○を記入してください</t>
    <phoneticPr fontId="12"/>
  </si>
  <si>
    <t>京都サービス付き高齢者向け住宅整備事業補助要綱第７第１項に基づき下記のとおり申請します。</t>
    <rPh sb="1" eb="2">
      <t>ト</t>
    </rPh>
    <rPh sb="6" eb="7">
      <t>ツ</t>
    </rPh>
    <rPh sb="8" eb="11">
      <t>コウレイシャ</t>
    </rPh>
    <rPh sb="11" eb="12">
      <t>ム</t>
    </rPh>
    <rPh sb="13" eb="15">
      <t>ジュウタク</t>
    </rPh>
    <rPh sb="15" eb="17">
      <t>セイビ</t>
    </rPh>
    <rPh sb="17" eb="19">
      <t>ジギョウ</t>
    </rPh>
    <rPh sb="19" eb="20">
      <t>ホ</t>
    </rPh>
    <phoneticPr fontId="12"/>
  </si>
  <si>
    <t>　　　　年度東京都サービス付き高齢者向け住宅整備事業全体設計（承認 ・ 変更承認）申請書</t>
    <rPh sb="4" eb="6">
      <t>ネンド</t>
    </rPh>
    <rPh sb="6" eb="9">
      <t>トウキョウト</t>
    </rPh>
    <rPh sb="13" eb="14">
      <t>ツ</t>
    </rPh>
    <rPh sb="15" eb="18">
      <t>コウレイシャ</t>
    </rPh>
    <rPh sb="18" eb="19">
      <t>ム</t>
    </rPh>
    <rPh sb="20" eb="22">
      <t>ジュウタク</t>
    </rPh>
    <rPh sb="22" eb="24">
      <t>セイビ</t>
    </rPh>
    <rPh sb="24" eb="26">
      <t>ジギョウ</t>
    </rPh>
    <rPh sb="36" eb="37">
      <t>ヘン</t>
    </rPh>
    <rPh sb="37" eb="38">
      <t>サラ</t>
    </rPh>
    <rPh sb="38" eb="39">
      <t>ショウ</t>
    </rPh>
    <rPh sb="39" eb="40">
      <t>ニン</t>
    </rPh>
    <phoneticPr fontId="12"/>
  </si>
  <si>
    <t>　 東京都サービス付き高齢者向け住宅整備事業の全体設計（ 承認・変更承認 ）を受けたいので、東</t>
    <rPh sb="2" eb="5">
      <t>トウキョウト</t>
    </rPh>
    <rPh sb="9" eb="10">
      <t>ツ</t>
    </rPh>
    <rPh sb="11" eb="14">
      <t>コウレイシャ</t>
    </rPh>
    <rPh sb="14" eb="15">
      <t>ム</t>
    </rPh>
    <rPh sb="16" eb="18">
      <t>ジュウタク</t>
    </rPh>
    <rPh sb="18" eb="20">
      <t>セイビ</t>
    </rPh>
    <rPh sb="20" eb="22">
      <t>ジギョウ</t>
    </rPh>
    <rPh sb="23" eb="25">
      <t>ゼンタイ</t>
    </rPh>
    <rPh sb="25" eb="27">
      <t>セッケイ</t>
    </rPh>
    <rPh sb="29" eb="30">
      <t>ショウ</t>
    </rPh>
    <rPh sb="30" eb="31">
      <t>ニン</t>
    </rPh>
    <rPh sb="32" eb="33">
      <t>ヘン</t>
    </rPh>
    <rPh sb="33" eb="34">
      <t>サラ</t>
    </rPh>
    <rPh sb="34" eb="35">
      <t>ショウ</t>
    </rPh>
    <rPh sb="35" eb="36">
      <t>ニン</t>
    </rPh>
    <rPh sb="39" eb="40">
      <t>ウ</t>
    </rPh>
    <rPh sb="46" eb="47">
      <t>ヒガシ</t>
    </rPh>
    <phoneticPr fontId="12"/>
  </si>
  <si>
    <t>を含むものでないこと。</t>
    <phoneticPr fontId="12"/>
  </si>
  <si>
    <t>住宅及び施設の買取に係る費用</t>
    <rPh sb="0" eb="2">
      <t>ジュウタク</t>
    </rPh>
    <rPh sb="2" eb="3">
      <t>オヨ</t>
    </rPh>
    <rPh sb="4" eb="6">
      <t>シセツ</t>
    </rPh>
    <rPh sb="7" eb="9">
      <t>カイトリ</t>
    </rPh>
    <rPh sb="10" eb="11">
      <t>カカ</t>
    </rPh>
    <rPh sb="12" eb="14">
      <t>ヒヨウ</t>
    </rPh>
    <phoneticPr fontId="12"/>
  </si>
  <si>
    <t xml:space="preserve">（補助率 1/10) </t>
    <rPh sb="1" eb="4">
      <t>ホジョリツ</t>
    </rPh>
    <phoneticPr fontId="12"/>
  </si>
  <si>
    <t>エレベーター設置
工事費※5</t>
    <phoneticPr fontId="12"/>
  </si>
  <si>
    <t xml:space="preserve">（補助率 1/3) </t>
    <phoneticPr fontId="12"/>
  </si>
  <si>
    <t>２　調査設計計画の事業費および補助金額/事業全体の合計金額</t>
    <rPh sb="2" eb="4">
      <t>チョウサ</t>
    </rPh>
    <rPh sb="4" eb="8">
      <t>セッケイケイカク</t>
    </rPh>
    <rPh sb="9" eb="12">
      <t>ジギョウヒ</t>
    </rPh>
    <rPh sb="15" eb="17">
      <t>ホジョ</t>
    </rPh>
    <rPh sb="17" eb="19">
      <t>キンガク</t>
    </rPh>
    <rPh sb="20" eb="22">
      <t>ジギョウ</t>
    </rPh>
    <rPh sb="22" eb="24">
      <t>ゼンタイ</t>
    </rPh>
    <rPh sb="25" eb="27">
      <t>ゴウケイ</t>
    </rPh>
    <rPh sb="27" eb="29">
      <t>キンガク</t>
    </rPh>
    <phoneticPr fontId="12"/>
  </si>
  <si>
    <t>（本整備事業を活用し、既存ストック型サービス付き高齢者向け住宅の調査設計計画に関して、補助金を受領している場合のみ）</t>
    <rPh sb="1" eb="2">
      <t>ホン</t>
    </rPh>
    <rPh sb="2" eb="4">
      <t>セイビ</t>
    </rPh>
    <rPh sb="4" eb="6">
      <t>ジギョウ</t>
    </rPh>
    <rPh sb="7" eb="9">
      <t>カツヨウ</t>
    </rPh>
    <rPh sb="11" eb="13">
      <t>キゾン</t>
    </rPh>
    <rPh sb="17" eb="18">
      <t>ガタ</t>
    </rPh>
    <rPh sb="22" eb="23">
      <t>ツ</t>
    </rPh>
    <rPh sb="24" eb="28">
      <t>コウレイシャム</t>
    </rPh>
    <rPh sb="29" eb="31">
      <t>ジュウタク</t>
    </rPh>
    <rPh sb="32" eb="34">
      <t>チョウサ</t>
    </rPh>
    <rPh sb="34" eb="36">
      <t>セッケイ</t>
    </rPh>
    <rPh sb="36" eb="38">
      <t>ケイカク</t>
    </rPh>
    <rPh sb="39" eb="40">
      <t>カン</t>
    </rPh>
    <rPh sb="43" eb="46">
      <t>ホジョキン</t>
    </rPh>
    <rPh sb="47" eb="49">
      <t>ジュリョウ</t>
    </rPh>
    <rPh sb="53" eb="55">
      <t>バアイ</t>
    </rPh>
    <phoneticPr fontId="12"/>
  </si>
  <si>
    <r>
      <t>事業
規模（戸数）</t>
    </r>
    <r>
      <rPr>
        <b/>
        <vertAlign val="superscript"/>
        <sz val="11"/>
        <rFont val="ＭＳ Ｐゴシック"/>
        <family val="3"/>
        <charset val="128"/>
      </rPr>
      <t>※1</t>
    </r>
    <rPh sb="0" eb="2">
      <t>ジギョウ</t>
    </rPh>
    <rPh sb="3" eb="5">
      <t>キボ</t>
    </rPh>
    <phoneticPr fontId="12"/>
  </si>
  <si>
    <t>サービス付き高齢者向け住宅等の調査設計計画</t>
    <rPh sb="4" eb="5">
      <t>ツ</t>
    </rPh>
    <rPh sb="6" eb="10">
      <t>コウレイシャム</t>
    </rPh>
    <rPh sb="11" eb="13">
      <t>ジュウタク</t>
    </rPh>
    <rPh sb="13" eb="14">
      <t>トウ</t>
    </rPh>
    <rPh sb="15" eb="17">
      <t>チョウサ</t>
    </rPh>
    <rPh sb="17" eb="19">
      <t>セッケイ</t>
    </rPh>
    <rPh sb="19" eb="21">
      <t>ケイカク</t>
    </rPh>
    <phoneticPr fontId="12"/>
  </si>
  <si>
    <t>住宅部分の調査設計計画費</t>
    <rPh sb="0" eb="2">
      <t>ジュウタク</t>
    </rPh>
    <rPh sb="2" eb="4">
      <t>ブブン</t>
    </rPh>
    <rPh sb="5" eb="7">
      <t>チョウサ</t>
    </rPh>
    <rPh sb="7" eb="9">
      <t>セッケイ</t>
    </rPh>
    <rPh sb="9" eb="11">
      <t>ケイカク</t>
    </rPh>
    <rPh sb="11" eb="12">
      <t>ヒ</t>
    </rPh>
    <phoneticPr fontId="12"/>
  </si>
  <si>
    <t>補助対象外部分の調査設計計画費</t>
    <rPh sb="0" eb="5">
      <t>ホジョタイショウソト</t>
    </rPh>
    <rPh sb="5" eb="7">
      <t>ブブン</t>
    </rPh>
    <rPh sb="8" eb="15">
      <t>チョウサセッケイケイカクヒ</t>
    </rPh>
    <phoneticPr fontId="12"/>
  </si>
  <si>
    <t>調査設計計画に関する費用の合計</t>
    <rPh sb="0" eb="2">
      <t>チョウサ</t>
    </rPh>
    <rPh sb="2" eb="4">
      <t>セッケイ</t>
    </rPh>
    <rPh sb="4" eb="6">
      <t>ケイカク</t>
    </rPh>
    <rPh sb="7" eb="8">
      <t>カン</t>
    </rPh>
    <rPh sb="10" eb="12">
      <t>ヒヨウ</t>
    </rPh>
    <rPh sb="13" eb="15">
      <t>ゴウケイ</t>
    </rPh>
    <phoneticPr fontId="12"/>
  </si>
  <si>
    <t>調査設計計画費用および工事に関する費用の合計</t>
    <rPh sb="0" eb="2">
      <t>チョウサ</t>
    </rPh>
    <rPh sb="2" eb="4">
      <t>セッケイ</t>
    </rPh>
    <rPh sb="4" eb="6">
      <t>ケイカク</t>
    </rPh>
    <rPh sb="6" eb="8">
      <t>ヒヨウ</t>
    </rPh>
    <rPh sb="11" eb="13">
      <t>コウジ</t>
    </rPh>
    <rPh sb="14" eb="15">
      <t>カン</t>
    </rPh>
    <rPh sb="17" eb="19">
      <t>ヒヨウ</t>
    </rPh>
    <rPh sb="20" eb="22">
      <t>ゴウケイ</t>
    </rPh>
    <phoneticPr fontId="12"/>
  </si>
  <si>
    <t>うち住宅部分の事業費の合計</t>
    <rPh sb="2" eb="4">
      <t>ジュウタク</t>
    </rPh>
    <rPh sb="4" eb="6">
      <t>ブブン</t>
    </rPh>
    <rPh sb="7" eb="10">
      <t>ジギョウヒ</t>
    </rPh>
    <rPh sb="11" eb="13">
      <t>ゴウケイ</t>
    </rPh>
    <phoneticPr fontId="12"/>
  </si>
  <si>
    <t>（単位千円）</t>
    <rPh sb="1" eb="3">
      <t>タンイ</t>
    </rPh>
    <rPh sb="3" eb="5">
      <t>センエン</t>
    </rPh>
    <phoneticPr fontId="12"/>
  </si>
  <si>
    <t>※　様式５別紙１で算出した補助対象戸数を限度とする。</t>
  </si>
  <si>
    <t>地域医療介護総合確保基金事業補助額（D）</t>
    <rPh sb="0" eb="2">
      <t>チイキ</t>
    </rPh>
    <rPh sb="2" eb="4">
      <t>イリョウ</t>
    </rPh>
    <rPh sb="4" eb="6">
      <t>カイゴ</t>
    </rPh>
    <rPh sb="6" eb="8">
      <t>ソウゴウ</t>
    </rPh>
    <rPh sb="8" eb="10">
      <t>カクホ</t>
    </rPh>
    <rPh sb="10" eb="12">
      <t>キキン</t>
    </rPh>
    <rPh sb="12" eb="14">
      <t>ジギョウ</t>
    </rPh>
    <rPh sb="14" eb="16">
      <t>ホジョ</t>
    </rPh>
    <rPh sb="16" eb="17">
      <t>ガク</t>
    </rPh>
    <phoneticPr fontId="12"/>
  </si>
  <si>
    <r>
      <t>建設に係る費用
（</t>
    </r>
    <r>
      <rPr>
        <sz val="11"/>
        <color indexed="10"/>
        <rFont val="ＭＳ Ｐゴシック"/>
        <family val="3"/>
        <charset val="128"/>
      </rPr>
      <t>H</t>
    </r>
    <r>
      <rPr>
        <sz val="11"/>
        <rFont val="ＭＳ Ｐゴシック"/>
        <family val="3"/>
        <charset val="128"/>
      </rPr>
      <t>）</t>
    </r>
    <rPh sb="0" eb="2">
      <t>ケンセツ</t>
    </rPh>
    <rPh sb="3" eb="4">
      <t>カカワ</t>
    </rPh>
    <rPh sb="5" eb="7">
      <t>ヒヨウ</t>
    </rPh>
    <phoneticPr fontId="12"/>
  </si>
  <si>
    <r>
      <t>住宅共用部、加齢対応構造等</t>
    </r>
    <r>
      <rPr>
        <b/>
        <vertAlign val="superscript"/>
        <sz val="9"/>
        <rFont val="ＭＳ Ｐゴシック"/>
        <family val="3"/>
        <charset val="128"/>
      </rPr>
      <t>※4</t>
    </r>
    <r>
      <rPr>
        <b/>
        <sz val="9"/>
        <rFont val="ＭＳ Ｐゴシック"/>
        <family val="3"/>
        <charset val="128"/>
      </rPr>
      <t>、施設、及び法令等適合に必要な構造等の改修工事費</t>
    </r>
    <rPh sb="0" eb="2">
      <t>ジュウタク</t>
    </rPh>
    <rPh sb="2" eb="4">
      <t>キョウヨウ</t>
    </rPh>
    <rPh sb="4" eb="5">
      <t>ブ</t>
    </rPh>
    <rPh sb="6" eb="8">
      <t>カレイ</t>
    </rPh>
    <rPh sb="8" eb="10">
      <t>タイオウ</t>
    </rPh>
    <rPh sb="10" eb="12">
      <t>コウゾウ</t>
    </rPh>
    <rPh sb="12" eb="13">
      <t>ナド</t>
    </rPh>
    <rPh sb="16" eb="18">
      <t>シセツ</t>
    </rPh>
    <rPh sb="19" eb="20">
      <t>オヨ</t>
    </rPh>
    <rPh sb="21" eb="24">
      <t>ホウレイナド</t>
    </rPh>
    <rPh sb="24" eb="26">
      <t>テキゴウ</t>
    </rPh>
    <rPh sb="27" eb="29">
      <t>ヒツヨウ</t>
    </rPh>
    <rPh sb="30" eb="32">
      <t>コウゾウ</t>
    </rPh>
    <rPh sb="32" eb="33">
      <t>ナド</t>
    </rPh>
    <rPh sb="34" eb="36">
      <t>カイシュウ</t>
    </rPh>
    <rPh sb="36" eb="38">
      <t>コウジ</t>
    </rPh>
    <rPh sb="38" eb="39">
      <t>ヒ</t>
    </rPh>
    <phoneticPr fontId="12"/>
  </si>
  <si>
    <t>様式５別紙２による額</t>
    <phoneticPr fontId="12"/>
  </si>
  <si>
    <t>様式５別紙３による額</t>
    <rPh sb="0" eb="2">
      <t>ヨウシキ</t>
    </rPh>
    <rPh sb="3" eb="5">
      <t>ベッシ</t>
    </rPh>
    <rPh sb="9" eb="10">
      <t>ガク</t>
    </rPh>
    <phoneticPr fontId="12"/>
  </si>
  <si>
    <r>
      <t>１　本補助対象事業以外の補助事業への応募状況
　　</t>
    </r>
    <r>
      <rPr>
        <sz val="10"/>
        <rFont val="ＭＳ 明朝"/>
        <family val="1"/>
        <charset val="128"/>
      </rPr>
      <t>今回補助対象となるものについて、国サービス付き高齢者向け住宅整備事業及び地域医療介護総合確保基金に基づく事業を除く他の補助事業に応募（申請）している場合は、その応募（申請）している補助事業の名称を必ず記入してください。また、他の補助事業に応募（申請）していても、補助対象範囲が異なる場合には、他の補助事業の名称と補助対象範囲の考え方を記入して下さい。</t>
    </r>
    <rPh sb="3" eb="5">
      <t>ホジョ</t>
    </rPh>
    <rPh sb="5" eb="7">
      <t>タイショウ</t>
    </rPh>
    <rPh sb="7" eb="9">
      <t>ジギョウ</t>
    </rPh>
    <rPh sb="41" eb="42">
      <t>クニ</t>
    </rPh>
    <rPh sb="46" eb="47">
      <t>ツ</t>
    </rPh>
    <rPh sb="48" eb="51">
      <t>コウレイシャ</t>
    </rPh>
    <rPh sb="51" eb="52">
      <t>ム</t>
    </rPh>
    <rPh sb="53" eb="55">
      <t>ジュウタク</t>
    </rPh>
    <rPh sb="55" eb="57">
      <t>セイビ</t>
    </rPh>
    <rPh sb="57" eb="59">
      <t>ジギョウ</t>
    </rPh>
    <rPh sb="80" eb="81">
      <t>ノゾ</t>
    </rPh>
    <rPh sb="86" eb="88">
      <t>ジギョウ</t>
    </rPh>
    <rPh sb="105" eb="107">
      <t>オウボ</t>
    </rPh>
    <rPh sb="117" eb="119">
      <t>ジギョウ</t>
    </rPh>
    <rPh sb="141" eb="143">
      <t>ジギョウ</t>
    </rPh>
    <rPh sb="158" eb="160">
      <t>タイショウ</t>
    </rPh>
    <rPh sb="175" eb="177">
      <t>ジギョウ</t>
    </rPh>
    <phoneticPr fontId="12"/>
  </si>
  <si>
    <t>IoT技術を導入して非接触でのサービス提供を可能とする改修に係る費用</t>
    <rPh sb="3" eb="5">
      <t>ギジュツ</t>
    </rPh>
    <rPh sb="6" eb="8">
      <t>ドウニュウ</t>
    </rPh>
    <rPh sb="10" eb="13">
      <t>ヒセッショク</t>
    </rPh>
    <rPh sb="19" eb="21">
      <t>テイキョウ</t>
    </rPh>
    <rPh sb="22" eb="24">
      <t>カノウ</t>
    </rPh>
    <rPh sb="27" eb="29">
      <t>カイシュウ</t>
    </rPh>
    <rPh sb="30" eb="31">
      <t>カカ</t>
    </rPh>
    <rPh sb="32" eb="34">
      <t>ヒヨウ</t>
    </rPh>
    <phoneticPr fontId="12"/>
  </si>
  <si>
    <t>計</t>
    <rPh sb="0" eb="1">
      <t>ケイ</t>
    </rPh>
    <phoneticPr fontId="12"/>
  </si>
  <si>
    <t>⑸一般住宅及び交流施設併設加算</t>
    <rPh sb="1" eb="6">
      <t>イッパンジュウタクオヨ</t>
    </rPh>
    <rPh sb="7" eb="13">
      <t>コウリュウシセツヘイセツ</t>
    </rPh>
    <rPh sb="13" eb="15">
      <t>カサン</t>
    </rPh>
    <phoneticPr fontId="12"/>
  </si>
  <si>
    <t>⑴基本額</t>
    <rPh sb="1" eb="3">
      <t>キホン</t>
    </rPh>
    <rPh sb="3" eb="4">
      <t>ガク</t>
    </rPh>
    <phoneticPr fontId="12"/>
  </si>
  <si>
    <t>加算額</t>
    <rPh sb="0" eb="3">
      <t>カサンガク</t>
    </rPh>
    <phoneticPr fontId="12"/>
  </si>
  <si>
    <t>⑴　サービス付き高齢者向け住宅の家賃は、不動産鑑定評価基準に準じた市場家賃調査により得られた当該住宅の適正家賃を上限とする必要があります。当該住宅の家賃単価及び市場家賃調査の結果を記入してください。</t>
    <rPh sb="6" eb="7">
      <t>ツ</t>
    </rPh>
    <rPh sb="8" eb="11">
      <t>コウレイシャ</t>
    </rPh>
    <rPh sb="11" eb="12">
      <t>ム</t>
    </rPh>
    <rPh sb="13" eb="15">
      <t>ジュウタク</t>
    </rPh>
    <rPh sb="16" eb="18">
      <t>ヤチン</t>
    </rPh>
    <rPh sb="20" eb="23">
      <t>フドウサン</t>
    </rPh>
    <rPh sb="23" eb="25">
      <t>カンテイ</t>
    </rPh>
    <rPh sb="25" eb="27">
      <t>ヒョウカ</t>
    </rPh>
    <rPh sb="27" eb="29">
      <t>キジュン</t>
    </rPh>
    <rPh sb="30" eb="31">
      <t>ジュン</t>
    </rPh>
    <rPh sb="33" eb="35">
      <t>シジョウ</t>
    </rPh>
    <rPh sb="35" eb="37">
      <t>ヤチン</t>
    </rPh>
    <rPh sb="37" eb="39">
      <t>チョウサ</t>
    </rPh>
    <rPh sb="42" eb="43">
      <t>エ</t>
    </rPh>
    <rPh sb="46" eb="48">
      <t>トウガイ</t>
    </rPh>
    <rPh sb="48" eb="50">
      <t>ジュウタク</t>
    </rPh>
    <rPh sb="51" eb="53">
      <t>テキセイ</t>
    </rPh>
    <rPh sb="53" eb="55">
      <t>ヤチン</t>
    </rPh>
    <rPh sb="56" eb="58">
      <t>ジョウゲン</t>
    </rPh>
    <rPh sb="61" eb="63">
      <t>ヒツヨウ</t>
    </rPh>
    <rPh sb="69" eb="71">
      <t>トウガイ</t>
    </rPh>
    <rPh sb="71" eb="73">
      <t>ジュウタク</t>
    </rPh>
    <rPh sb="74" eb="76">
      <t>ヤチン</t>
    </rPh>
    <rPh sb="76" eb="78">
      <t>タンカ</t>
    </rPh>
    <rPh sb="78" eb="79">
      <t>オヨ</t>
    </rPh>
    <rPh sb="80" eb="82">
      <t>シジョウ</t>
    </rPh>
    <rPh sb="82" eb="84">
      <t>ヤチン</t>
    </rPh>
    <rPh sb="84" eb="86">
      <t>チョウサ</t>
    </rPh>
    <rPh sb="87" eb="89">
      <t>ケッカ</t>
    </rPh>
    <rPh sb="90" eb="92">
      <t>キニュウ</t>
    </rPh>
    <phoneticPr fontId="12"/>
  </si>
  <si>
    <t>⑵　一般住宅（賃貸住宅に限る。）の家賃は、不動産鑑定評価基準に準じた市場家賃調査により得られた当該住宅の適正家賃を上限とする必要があります。当該住宅の家賃単価及び不動産鑑定調査の結果を記入してください。</t>
    <rPh sb="2" eb="4">
      <t>イッパン</t>
    </rPh>
    <rPh sb="4" eb="6">
      <t>ジュウタク</t>
    </rPh>
    <rPh sb="7" eb="9">
      <t>チンタイ</t>
    </rPh>
    <rPh sb="9" eb="11">
      <t>ジュウタク</t>
    </rPh>
    <rPh sb="12" eb="13">
      <t>カギ</t>
    </rPh>
    <rPh sb="17" eb="19">
      <t>ヤチン</t>
    </rPh>
    <rPh sb="21" eb="24">
      <t>フドウサン</t>
    </rPh>
    <rPh sb="24" eb="26">
      <t>カンテイ</t>
    </rPh>
    <rPh sb="26" eb="28">
      <t>ヒョウカ</t>
    </rPh>
    <rPh sb="28" eb="30">
      <t>キジュン</t>
    </rPh>
    <rPh sb="31" eb="32">
      <t>ジュン</t>
    </rPh>
    <rPh sb="34" eb="36">
      <t>シジョウ</t>
    </rPh>
    <rPh sb="36" eb="38">
      <t>ヤチン</t>
    </rPh>
    <rPh sb="38" eb="40">
      <t>チョウサ</t>
    </rPh>
    <rPh sb="43" eb="44">
      <t>エ</t>
    </rPh>
    <rPh sb="47" eb="49">
      <t>トウガイ</t>
    </rPh>
    <rPh sb="49" eb="51">
      <t>ジュウタク</t>
    </rPh>
    <rPh sb="52" eb="54">
      <t>テキセイ</t>
    </rPh>
    <rPh sb="54" eb="56">
      <t>ヤチン</t>
    </rPh>
    <rPh sb="57" eb="59">
      <t>ジョウゲン</t>
    </rPh>
    <rPh sb="62" eb="64">
      <t>ヒツヨウ</t>
    </rPh>
    <rPh sb="70" eb="72">
      <t>トウガイ</t>
    </rPh>
    <rPh sb="72" eb="74">
      <t>ジュウタク</t>
    </rPh>
    <rPh sb="75" eb="77">
      <t>ヤチン</t>
    </rPh>
    <rPh sb="77" eb="79">
      <t>タンカ</t>
    </rPh>
    <rPh sb="79" eb="80">
      <t>オヨ</t>
    </rPh>
    <rPh sb="81" eb="84">
      <t>フドウサン</t>
    </rPh>
    <rPh sb="84" eb="86">
      <t>カンテイ</t>
    </rPh>
    <rPh sb="86" eb="88">
      <t>チョウサ</t>
    </rPh>
    <rPh sb="89" eb="91">
      <t>ケッカ</t>
    </rPh>
    <rPh sb="92" eb="94">
      <t>キニュウ</t>
    </rPh>
    <phoneticPr fontId="12"/>
  </si>
  <si>
    <t>　【　新築　・　　改修　　　・　既設改修　】</t>
    <rPh sb="3" eb="5">
      <t>シンチク</t>
    </rPh>
    <rPh sb="9" eb="11">
      <t>カイシュウ</t>
    </rPh>
    <rPh sb="16" eb="18">
      <t>キセツ</t>
    </rPh>
    <rPh sb="18" eb="20">
      <t>カイシュウ</t>
    </rPh>
    <phoneticPr fontId="12"/>
  </si>
  <si>
    <t>（様式８）別紙</t>
    <rPh sb="1" eb="3">
      <t>ヨウシキ</t>
    </rPh>
    <rPh sb="5" eb="7">
      <t>ベッシ</t>
    </rPh>
    <phoneticPr fontId="12"/>
  </si>
  <si>
    <t>ウ）既設のサービス付き高齢者向け住宅を改修する事業</t>
    <rPh sb="2" eb="4">
      <t>キセツ</t>
    </rPh>
    <rPh sb="9" eb="10">
      <t>ツ</t>
    </rPh>
    <rPh sb="11" eb="14">
      <t>コウレイシャ</t>
    </rPh>
    <rPh sb="14" eb="15">
      <t>ム</t>
    </rPh>
    <rPh sb="16" eb="18">
      <t>ジュウタク</t>
    </rPh>
    <rPh sb="19" eb="21">
      <t>カイシュウ</t>
    </rPh>
    <rPh sb="23" eb="25">
      <t>ジギョウ</t>
    </rPh>
    <phoneticPr fontId="12"/>
  </si>
  <si>
    <t>IoT技術を導入して非接触でのサービス提供を可能とする改修に係る費用</t>
    <phoneticPr fontId="12"/>
  </si>
  <si>
    <t>※9　戸当たり６万円を上限とする。国補助の交付申請書一式及び交付決定通知書のそれぞれ写しを添付すること。</t>
    <rPh sb="3" eb="4">
      <t>コ</t>
    </rPh>
    <rPh sb="4" eb="5">
      <t>ア</t>
    </rPh>
    <rPh sb="8" eb="10">
      <t>マンエン</t>
    </rPh>
    <rPh sb="11" eb="13">
      <t>ジョウゲン</t>
    </rPh>
    <rPh sb="17" eb="18">
      <t>クニ</t>
    </rPh>
    <rPh sb="18" eb="20">
      <t>ホジョ</t>
    </rPh>
    <rPh sb="21" eb="23">
      <t>コウフ</t>
    </rPh>
    <rPh sb="23" eb="26">
      <t>シンセイショ</t>
    </rPh>
    <rPh sb="26" eb="28">
      <t>イッシキ</t>
    </rPh>
    <rPh sb="28" eb="29">
      <t>オヨ</t>
    </rPh>
    <rPh sb="30" eb="32">
      <t>コウフ</t>
    </rPh>
    <rPh sb="32" eb="34">
      <t>ケッテイ</t>
    </rPh>
    <rPh sb="34" eb="37">
      <t>ツウチショ</t>
    </rPh>
    <rPh sb="42" eb="43">
      <t>ウツ</t>
    </rPh>
    <rPh sb="45" eb="47">
      <t>テンプ</t>
    </rPh>
    <phoneticPr fontId="12"/>
  </si>
  <si>
    <t>（様式５）別紙２</t>
    <rPh sb="1" eb="3">
      <t>ヨウシキ</t>
    </rPh>
    <rPh sb="5" eb="7">
      <t>ベッシ</t>
    </rPh>
    <phoneticPr fontId="12"/>
  </si>
  <si>
    <t>事業番号</t>
    <rPh sb="0" eb="2">
      <t>ジギョウ</t>
    </rPh>
    <rPh sb="2" eb="4">
      <t>バンゴウ</t>
    </rPh>
    <phoneticPr fontId="12"/>
  </si>
  <si>
    <t>事業名称</t>
    <rPh sb="0" eb="2">
      <t>ジギョウ</t>
    </rPh>
    <rPh sb="2" eb="4">
      <t>メイショウ</t>
    </rPh>
    <phoneticPr fontId="12"/>
  </si>
  <si>
    <t>■事業費及び補助要望額の算出根拠資料-②</t>
    <rPh sb="12" eb="14">
      <t>サンシュツ</t>
    </rPh>
    <rPh sb="14" eb="16">
      <t>コンキョ</t>
    </rPh>
    <rPh sb="16" eb="18">
      <t>シリョウ</t>
    </rPh>
    <phoneticPr fontId="12"/>
  </si>
  <si>
    <t>＜補助要望額の算出＞</t>
    <rPh sb="1" eb="3">
      <t>ホジョ</t>
    </rPh>
    <rPh sb="3" eb="5">
      <t>ヨウボウ</t>
    </rPh>
    <rPh sb="5" eb="6">
      <t>ガク</t>
    </rPh>
    <rPh sb="7" eb="9">
      <t>サンシュツ</t>
    </rPh>
    <phoneticPr fontId="12"/>
  </si>
  <si>
    <t>サービス付き高齢者向け住宅（A）</t>
    <phoneticPr fontId="12"/>
  </si>
  <si>
    <t>一般住宅
(B)</t>
    <rPh sb="0" eb="2">
      <t>イッパン</t>
    </rPh>
    <rPh sb="2" eb="4">
      <t>ジュウタク</t>
    </rPh>
    <phoneticPr fontId="12"/>
  </si>
  <si>
    <t>交流施設
（C）</t>
    <rPh sb="0" eb="2">
      <t>コウリュウ</t>
    </rPh>
    <rPh sb="2" eb="4">
      <t>シセツ</t>
    </rPh>
    <phoneticPr fontId="12"/>
  </si>
  <si>
    <t>補助対象外部分</t>
    <rPh sb="0" eb="2">
      <t>ホジョ</t>
    </rPh>
    <rPh sb="2" eb="5">
      <t>タイショウガイ</t>
    </rPh>
    <rPh sb="5" eb="7">
      <t>ブブン</t>
    </rPh>
    <phoneticPr fontId="12"/>
  </si>
  <si>
    <t>備　考</t>
    <rPh sb="0" eb="1">
      <t>ビ</t>
    </rPh>
    <rPh sb="2" eb="3">
      <t>コウ</t>
    </rPh>
    <phoneticPr fontId="12"/>
  </si>
  <si>
    <t>住宅部分</t>
    <rPh sb="0" eb="2">
      <t>ジュウタク</t>
    </rPh>
    <rPh sb="2" eb="4">
      <t>ブブン</t>
    </rPh>
    <phoneticPr fontId="12"/>
  </si>
  <si>
    <t>高齢者生活支援施設部分</t>
    <rPh sb="0" eb="3">
      <t>コウレイシャ</t>
    </rPh>
    <rPh sb="3" eb="5">
      <t>セイカツ</t>
    </rPh>
    <rPh sb="5" eb="7">
      <t>シエン</t>
    </rPh>
    <rPh sb="7" eb="9">
      <t>シセツ</t>
    </rPh>
    <rPh sb="9" eb="11">
      <t>ブブン</t>
    </rPh>
    <phoneticPr fontId="12"/>
  </si>
  <si>
    <t>事業規模</t>
    <rPh sb="0" eb="2">
      <t>ジギョウ</t>
    </rPh>
    <rPh sb="2" eb="4">
      <t>キボ</t>
    </rPh>
    <phoneticPr fontId="12"/>
  </si>
  <si>
    <t>補助対象外を含む
総事業費</t>
    <rPh sb="0" eb="2">
      <t>ホジョ</t>
    </rPh>
    <rPh sb="2" eb="5">
      <t>タイショウガイ</t>
    </rPh>
    <rPh sb="6" eb="7">
      <t>フク</t>
    </rPh>
    <rPh sb="9" eb="13">
      <t>ソウジギョウヒ</t>
    </rPh>
    <phoneticPr fontId="12"/>
  </si>
  <si>
    <t>補助対象事業費
（申請）</t>
    <rPh sb="0" eb="2">
      <t>ホジョ</t>
    </rPh>
    <rPh sb="2" eb="4">
      <t>タイショウ</t>
    </rPh>
    <rPh sb="4" eb="7">
      <t>ジギョウヒ</t>
    </rPh>
    <rPh sb="9" eb="11">
      <t>シンセイ</t>
    </rPh>
    <phoneticPr fontId="12"/>
  </si>
  <si>
    <t>(B)：建築費用と「標準主体附帯工事費」のいずれか低い金額
　　　　　　　　　　（算出根拠③による）</t>
    <phoneticPr fontId="12"/>
  </si>
  <si>
    <r>
      <t>（A）補助率1/10
（B）補助率1/10</t>
    </r>
    <r>
      <rPr>
        <sz val="10"/>
        <rFont val="ＭＳ Ｐゴシック"/>
        <family val="3"/>
        <charset val="128"/>
      </rPr>
      <t xml:space="preserve">
（C）補助率1/2</t>
    </r>
    <rPh sb="3" eb="5">
      <t>ホジョ</t>
    </rPh>
    <rPh sb="5" eb="6">
      <t>リツ</t>
    </rPh>
    <rPh sb="14" eb="16">
      <t>ホジョ</t>
    </rPh>
    <rPh sb="16" eb="17">
      <t>リツ</t>
    </rPh>
    <rPh sb="25" eb="27">
      <t>ホジョ</t>
    </rPh>
    <rPh sb="27" eb="28">
      <t>リツ</t>
    </rPh>
    <phoneticPr fontId="12"/>
  </si>
  <si>
    <t>補助要望額の
上限の確認</t>
    <rPh sb="0" eb="2">
      <t>ホジョ</t>
    </rPh>
    <rPh sb="2" eb="4">
      <t>ヨウボウ</t>
    </rPh>
    <rPh sb="4" eb="5">
      <t>ガク</t>
    </rPh>
    <rPh sb="7" eb="9">
      <t>ジョウゲン</t>
    </rPh>
    <rPh sb="10" eb="12">
      <t>カクニン</t>
    </rPh>
    <phoneticPr fontId="12"/>
  </si>
  <si>
    <r>
      <t>（A）住宅戸数×1,200千円
（B）1件5</t>
    </r>
    <r>
      <rPr>
        <sz val="9"/>
        <rFont val="ＭＳ Ｐゴシック"/>
        <family val="3"/>
        <charset val="128"/>
      </rPr>
      <t>0,000千円
（C）1件2</t>
    </r>
    <r>
      <rPr>
        <sz val="9"/>
        <rFont val="ＭＳ Ｐゴシック"/>
        <family val="3"/>
        <charset val="128"/>
      </rPr>
      <t>5,000千円</t>
    </r>
    <rPh sb="3" eb="5">
      <t>ジュウタク</t>
    </rPh>
    <rPh sb="5" eb="7">
      <t>コスウ</t>
    </rPh>
    <rPh sb="13" eb="15">
      <t>センエン</t>
    </rPh>
    <rPh sb="20" eb="21">
      <t>ケン</t>
    </rPh>
    <rPh sb="27" eb="29">
      <t>センエン</t>
    </rPh>
    <rPh sb="34" eb="35">
      <t>ケン</t>
    </rPh>
    <rPh sb="41" eb="43">
      <t>センエン</t>
    </rPh>
    <phoneticPr fontId="12"/>
  </si>
  <si>
    <t>補助要望額
（申請）</t>
    <rPh sb="0" eb="2">
      <t>ホジョ</t>
    </rPh>
    <rPh sb="2" eb="4">
      <t>ヨウボウ</t>
    </rPh>
    <rPh sb="4" eb="5">
      <t>ガク</t>
    </rPh>
    <rPh sb="7" eb="9">
      <t>シンセイ</t>
    </rPh>
    <phoneticPr fontId="12"/>
  </si>
  <si>
    <t>申請額は、「補助要望額」と「上限額」のいずれか低い金額</t>
    <rPh sb="0" eb="2">
      <t>シンセイ</t>
    </rPh>
    <rPh sb="2" eb="3">
      <t>ガク</t>
    </rPh>
    <rPh sb="6" eb="8">
      <t>ホジョ</t>
    </rPh>
    <rPh sb="8" eb="10">
      <t>ヨウボウ</t>
    </rPh>
    <rPh sb="10" eb="11">
      <t>ガク</t>
    </rPh>
    <rPh sb="14" eb="17">
      <t>ジョウゲンガク</t>
    </rPh>
    <rPh sb="23" eb="24">
      <t>ヒク</t>
    </rPh>
    <rPh sb="25" eb="27">
      <t>キンガク</t>
    </rPh>
    <phoneticPr fontId="12"/>
  </si>
  <si>
    <t>＜事業費及び補助要望額＞</t>
    <rPh sb="1" eb="4">
      <t>ジギョウヒ</t>
    </rPh>
    <rPh sb="4" eb="5">
      <t>オヨ</t>
    </rPh>
    <rPh sb="6" eb="8">
      <t>ホジョ</t>
    </rPh>
    <rPh sb="8" eb="10">
      <t>ヨウボウ</t>
    </rPh>
    <rPh sb="10" eb="11">
      <t>ガク</t>
    </rPh>
    <phoneticPr fontId="12"/>
  </si>
  <si>
    <t>サービス付き高齢者向け住宅
（A）</t>
    <phoneticPr fontId="12"/>
  </si>
  <si>
    <t>一般住宅
（B）</t>
    <rPh sb="0" eb="2">
      <t>イッパン</t>
    </rPh>
    <rPh sb="2" eb="4">
      <t>ジュウタク</t>
    </rPh>
    <phoneticPr fontId="12"/>
  </si>
  <si>
    <t>合　計</t>
    <rPh sb="0" eb="1">
      <t>ア</t>
    </rPh>
    <rPh sb="2" eb="3">
      <t>ケイ</t>
    </rPh>
    <phoneticPr fontId="12"/>
  </si>
  <si>
    <t>■事業費及び補助要望額の算出根拠資料-②</t>
    <rPh sb="1" eb="4">
      <t>ジギョウヒ</t>
    </rPh>
    <rPh sb="4" eb="5">
      <t>オヨ</t>
    </rPh>
    <rPh sb="6" eb="8">
      <t>ホジョ</t>
    </rPh>
    <rPh sb="8" eb="10">
      <t>ヨウボウ</t>
    </rPh>
    <rPh sb="10" eb="11">
      <t>ガク</t>
    </rPh>
    <rPh sb="12" eb="14">
      <t>サンシュツ</t>
    </rPh>
    <rPh sb="14" eb="16">
      <t>コンキョ</t>
    </rPh>
    <rPh sb="16" eb="18">
      <t>シリョウ</t>
    </rPh>
    <phoneticPr fontId="12"/>
  </si>
  <si>
    <t>（単位：千円）</t>
    <rPh sb="1" eb="3">
      <t>タンイ</t>
    </rPh>
    <rPh sb="4" eb="6">
      <t>センエン</t>
    </rPh>
    <phoneticPr fontId="12"/>
  </si>
  <si>
    <t>サービス付き高齢者向け住宅（A-1）</t>
    <phoneticPr fontId="12"/>
  </si>
  <si>
    <t>高齢者生活支援施設（A-2）</t>
    <rPh sb="0" eb="3">
      <t>コウレイシャ</t>
    </rPh>
    <rPh sb="3" eb="5">
      <t>セイカツ</t>
    </rPh>
    <rPh sb="5" eb="7">
      <t>シエン</t>
    </rPh>
    <rPh sb="7" eb="9">
      <t>シセツ</t>
    </rPh>
    <phoneticPr fontId="12"/>
  </si>
  <si>
    <t>一般住宅（B）</t>
    <rPh sb="0" eb="2">
      <t>イッパン</t>
    </rPh>
    <rPh sb="2" eb="4">
      <t>ジュウタク</t>
    </rPh>
    <phoneticPr fontId="12"/>
  </si>
  <si>
    <t>交流施設（C）</t>
    <rPh sb="0" eb="2">
      <t>コウリュウ</t>
    </rPh>
    <rPh sb="2" eb="4">
      <t>シセツ</t>
    </rPh>
    <phoneticPr fontId="12"/>
  </si>
  <si>
    <t>備  考</t>
    <rPh sb="0" eb="1">
      <t>ソナエ</t>
    </rPh>
    <rPh sb="3" eb="4">
      <t>コウ</t>
    </rPh>
    <phoneticPr fontId="12"/>
  </si>
  <si>
    <t>住戸専用部＋共同利用設備部分（加齢対応工事）</t>
    <rPh sb="0" eb="1">
      <t>ジュウ</t>
    </rPh>
    <rPh sb="1" eb="2">
      <t>コ</t>
    </rPh>
    <rPh sb="2" eb="4">
      <t>センヨウ</t>
    </rPh>
    <rPh sb="4" eb="5">
      <t>ブ</t>
    </rPh>
    <rPh sb="6" eb="8">
      <t>キョウドウ</t>
    </rPh>
    <rPh sb="8" eb="10">
      <t>リヨウ</t>
    </rPh>
    <rPh sb="10" eb="12">
      <t>セツビ</t>
    </rPh>
    <rPh sb="12" eb="14">
      <t>ブブン</t>
    </rPh>
    <rPh sb="15" eb="17">
      <t>カレイ</t>
    </rPh>
    <rPh sb="17" eb="19">
      <t>タイオウ</t>
    </rPh>
    <rPh sb="19" eb="21">
      <t>コウジ</t>
    </rPh>
    <phoneticPr fontId="12"/>
  </si>
  <si>
    <t>改修
（住宅の共用部分）</t>
    <rPh sb="0" eb="2">
      <t>カイシュウ</t>
    </rPh>
    <rPh sb="4" eb="6">
      <t>ジュウタク</t>
    </rPh>
    <rPh sb="7" eb="9">
      <t>キョウヨウ</t>
    </rPh>
    <rPh sb="9" eb="11">
      <t>ブブン</t>
    </rPh>
    <phoneticPr fontId="12"/>
  </si>
  <si>
    <t>改修（用途変更に伴い法令等に適合させるために必要な構造・設備）</t>
    <rPh sb="0" eb="2">
      <t>カイシュウ</t>
    </rPh>
    <rPh sb="3" eb="5">
      <t>ヨウト</t>
    </rPh>
    <rPh sb="5" eb="7">
      <t>ヘンコウ</t>
    </rPh>
    <rPh sb="22" eb="24">
      <t>ヒツヨウ</t>
    </rPh>
    <rPh sb="25" eb="27">
      <t>コウゾウ</t>
    </rPh>
    <rPh sb="28" eb="30">
      <t>セツビ</t>
    </rPh>
    <phoneticPr fontId="12"/>
  </si>
  <si>
    <t>増築</t>
    <rPh sb="0" eb="2">
      <t>ゾウチク</t>
    </rPh>
    <phoneticPr fontId="12"/>
  </si>
  <si>
    <t>事業費
（増築・改修）</t>
    <phoneticPr fontId="12"/>
  </si>
  <si>
    <t>（施設名称）</t>
    <rPh sb="1" eb="3">
      <t>シセツ</t>
    </rPh>
    <rPh sb="3" eb="5">
      <t>メイショウ</t>
    </rPh>
    <phoneticPr fontId="12"/>
  </si>
  <si>
    <r>
      <t xml:space="preserve">補助要望額
</t>
    </r>
    <r>
      <rPr>
        <sz val="8"/>
        <rFont val="ＭＳ Ｐゴシック"/>
        <family val="3"/>
        <charset val="128"/>
      </rPr>
      <t>（補助率1/3, 1/2, 1/10）</t>
    </r>
    <rPh sb="0" eb="2">
      <t>ホジョ</t>
    </rPh>
    <rPh sb="2" eb="4">
      <t>ヨウボウ</t>
    </rPh>
    <rPh sb="4" eb="5">
      <t>ガク</t>
    </rPh>
    <rPh sb="7" eb="10">
      <t>ホジョリツ</t>
    </rPh>
    <phoneticPr fontId="12"/>
  </si>
  <si>
    <t>（A）改修：1/3増築：1/10
（B）改修：1/3
（C）1/2</t>
    <rPh sb="3" eb="5">
      <t>カイシュウ</t>
    </rPh>
    <rPh sb="9" eb="11">
      <t>ゾウチク</t>
    </rPh>
    <rPh sb="20" eb="22">
      <t>カイシュウ</t>
    </rPh>
    <phoneticPr fontId="12"/>
  </si>
  <si>
    <t>補助要望額合計
（申請）</t>
    <rPh sb="0" eb="2">
      <t>ホジョ</t>
    </rPh>
    <rPh sb="2" eb="4">
      <t>ヨウボウ</t>
    </rPh>
    <rPh sb="4" eb="5">
      <t>ガク</t>
    </rPh>
    <rPh sb="5" eb="7">
      <t>ゴウケイ</t>
    </rPh>
    <rPh sb="9" eb="11">
      <t>シンセイ</t>
    </rPh>
    <phoneticPr fontId="12"/>
  </si>
  <si>
    <t>申請額は、「補助要望額」と「上限額」のいずれか低い金額</t>
    <phoneticPr fontId="12"/>
  </si>
  <si>
    <t>＜サ高住の事業費及び補助要望額＞</t>
    <rPh sb="5" eb="8">
      <t>ジギョウヒ</t>
    </rPh>
    <rPh sb="8" eb="9">
      <t>オヨ</t>
    </rPh>
    <rPh sb="10" eb="12">
      <t>ホジョ</t>
    </rPh>
    <rPh sb="12" eb="14">
      <t>ヨウボウ</t>
    </rPh>
    <rPh sb="14" eb="15">
      <t>ガク</t>
    </rPh>
    <phoneticPr fontId="12"/>
  </si>
  <si>
    <t>＜一般住宅の事業費及び補助要望額の合計＞</t>
    <rPh sb="1" eb="3">
      <t>イッパン</t>
    </rPh>
    <rPh sb="3" eb="5">
      <t>ジュウタク</t>
    </rPh>
    <rPh sb="6" eb="9">
      <t>ジギョウヒ</t>
    </rPh>
    <rPh sb="9" eb="10">
      <t>オヨ</t>
    </rPh>
    <rPh sb="11" eb="13">
      <t>ホジョ</t>
    </rPh>
    <rPh sb="13" eb="15">
      <t>ヨウボウ</t>
    </rPh>
    <rPh sb="15" eb="16">
      <t>ガク</t>
    </rPh>
    <rPh sb="17" eb="19">
      <t>ゴウケイ</t>
    </rPh>
    <phoneticPr fontId="12"/>
  </si>
  <si>
    <t>＜交流施設の事業費及び補助要望額の合計＞</t>
    <rPh sb="1" eb="3">
      <t>コウリュウ</t>
    </rPh>
    <rPh sb="3" eb="5">
      <t>シセツ</t>
    </rPh>
    <rPh sb="17" eb="19">
      <t>ゴウケイ</t>
    </rPh>
    <phoneticPr fontId="12"/>
  </si>
  <si>
    <t>サービス付き高齢者向け住宅</t>
    <phoneticPr fontId="12"/>
  </si>
  <si>
    <t>一般住宅</t>
    <rPh sb="0" eb="2">
      <t>イッパン</t>
    </rPh>
    <rPh sb="2" eb="4">
      <t>ジュウタク</t>
    </rPh>
    <phoneticPr fontId="12"/>
  </si>
  <si>
    <t>交流施設</t>
    <rPh sb="0" eb="2">
      <t>コウリュウ</t>
    </rPh>
    <rPh sb="2" eb="4">
      <t>シセツ</t>
    </rPh>
    <phoneticPr fontId="12"/>
  </si>
  <si>
    <t>住戸専用部＋共同利用設備部分
（加齢対応工事）</t>
    <rPh sb="0" eb="1">
      <t>ジュウ</t>
    </rPh>
    <rPh sb="1" eb="2">
      <t>コ</t>
    </rPh>
    <rPh sb="2" eb="4">
      <t>センヨウ</t>
    </rPh>
    <rPh sb="4" eb="5">
      <t>ブ</t>
    </rPh>
    <rPh sb="6" eb="8">
      <t>キョウドウ</t>
    </rPh>
    <rPh sb="8" eb="10">
      <t>リヨウ</t>
    </rPh>
    <rPh sb="10" eb="12">
      <t>セツビ</t>
    </rPh>
    <rPh sb="12" eb="14">
      <t>ブブン</t>
    </rPh>
    <phoneticPr fontId="12"/>
  </si>
  <si>
    <t>改修
（住宅の共用部分）</t>
    <phoneticPr fontId="12"/>
  </si>
  <si>
    <t>住宅部分の合計</t>
    <rPh sb="0" eb="2">
      <t>ジュウタク</t>
    </rPh>
    <rPh sb="2" eb="4">
      <t>ブブン</t>
    </rPh>
    <rPh sb="5" eb="7">
      <t>ゴウケイ</t>
    </rPh>
    <phoneticPr fontId="12"/>
  </si>
  <si>
    <t>施設部分の合計</t>
    <rPh sb="0" eb="2">
      <t>シセツ</t>
    </rPh>
    <rPh sb="2" eb="4">
      <t>ブブン</t>
    </rPh>
    <rPh sb="5" eb="7">
      <t>ゴウケイ</t>
    </rPh>
    <phoneticPr fontId="12"/>
  </si>
  <si>
    <t>※施設数が４以上の場合は、各セル内の計算式も書き換えてください。</t>
    <rPh sb="1" eb="4">
      <t>シセツスウ</t>
    </rPh>
    <rPh sb="6" eb="8">
      <t>イジョウ</t>
    </rPh>
    <rPh sb="9" eb="11">
      <t>バアイ</t>
    </rPh>
    <rPh sb="13" eb="14">
      <t>カク</t>
    </rPh>
    <rPh sb="16" eb="17">
      <t>ナイ</t>
    </rPh>
    <rPh sb="18" eb="20">
      <t>ケイサン</t>
    </rPh>
    <rPh sb="20" eb="21">
      <t>シキ</t>
    </rPh>
    <rPh sb="22" eb="23">
      <t>カ</t>
    </rPh>
    <rPh sb="24" eb="25">
      <t>カ</t>
    </rPh>
    <phoneticPr fontId="12"/>
  </si>
  <si>
    <t>＜改修工事を含む事業の合計＞</t>
    <rPh sb="1" eb="3">
      <t>カイシュウ</t>
    </rPh>
    <rPh sb="3" eb="5">
      <t>コウジ</t>
    </rPh>
    <rPh sb="6" eb="7">
      <t>フク</t>
    </rPh>
    <rPh sb="8" eb="10">
      <t>ジギョウ</t>
    </rPh>
    <rPh sb="11" eb="13">
      <t>ゴウケイ</t>
    </rPh>
    <phoneticPr fontId="12"/>
  </si>
  <si>
    <t>総合計</t>
    <rPh sb="0" eb="1">
      <t>ソウ</t>
    </rPh>
    <rPh sb="1" eb="3">
      <t>ゴウケイ</t>
    </rPh>
    <phoneticPr fontId="12"/>
  </si>
  <si>
    <t>サ高住等への改修</t>
    <rPh sb="1" eb="3">
      <t>コウジュウ</t>
    </rPh>
    <rPh sb="3" eb="4">
      <t>トウ</t>
    </rPh>
    <rPh sb="6" eb="8">
      <t>カイシュウ</t>
    </rPh>
    <phoneticPr fontId="12"/>
  </si>
  <si>
    <t>（様式５）別紙３【改修】一般住宅及び交流施設併設加算</t>
    <rPh sb="1" eb="3">
      <t>ヨウシキ</t>
    </rPh>
    <rPh sb="5" eb="7">
      <t>ベッシ</t>
    </rPh>
    <rPh sb="9" eb="11">
      <t>カイシュウ</t>
    </rPh>
    <rPh sb="12" eb="17">
      <t>イッパンジュウタクオヨ</t>
    </rPh>
    <rPh sb="18" eb="20">
      <t>コウリュウ</t>
    </rPh>
    <rPh sb="20" eb="22">
      <t>シセツ</t>
    </rPh>
    <rPh sb="22" eb="24">
      <t>ヘイセツ</t>
    </rPh>
    <rPh sb="24" eb="26">
      <t>カサン</t>
    </rPh>
    <phoneticPr fontId="12"/>
  </si>
  <si>
    <t>（様式５）別紙３【新築】一般住宅及び交流施設併設加算</t>
    <rPh sb="1" eb="3">
      <t>ヨウシキ</t>
    </rPh>
    <rPh sb="5" eb="7">
      <t>ベッシ</t>
    </rPh>
    <rPh sb="9" eb="11">
      <t>シンチク</t>
    </rPh>
    <rPh sb="12" eb="17">
      <t>イッパンジュウタクオヨ</t>
    </rPh>
    <rPh sb="20" eb="24">
      <t>シセツヘイセツ</t>
    </rPh>
    <phoneticPr fontId="12"/>
  </si>
  <si>
    <r>
      <t>ア）サービス付き高齢者向け住宅等を新築する事業</t>
    </r>
    <r>
      <rPr>
        <vertAlign val="superscript"/>
        <sz val="10"/>
        <rFont val="ＭＳ Ｐゴシック"/>
        <family val="3"/>
        <charset val="128"/>
      </rPr>
      <t xml:space="preserve">※2      </t>
    </r>
    <r>
      <rPr>
        <sz val="10"/>
        <rFont val="ＭＳ Ｐゴシック"/>
        <family val="3"/>
        <charset val="128"/>
      </rPr>
      <t xml:space="preserve">     </t>
    </r>
    <rPh sb="6" eb="7">
      <t>ツ</t>
    </rPh>
    <rPh sb="8" eb="11">
      <t>コウレイシャ</t>
    </rPh>
    <rPh sb="11" eb="12">
      <t>ム</t>
    </rPh>
    <rPh sb="13" eb="15">
      <t>ジュウタク</t>
    </rPh>
    <rPh sb="15" eb="16">
      <t>トウ</t>
    </rPh>
    <rPh sb="17" eb="19">
      <t>シンチク</t>
    </rPh>
    <rPh sb="21" eb="23">
      <t>ジギョウ</t>
    </rPh>
    <phoneticPr fontId="12"/>
  </si>
  <si>
    <r>
      <t>イ)サービス付き高齢者向け住宅等への改修を含む事業</t>
    </r>
    <r>
      <rPr>
        <vertAlign val="superscript"/>
        <sz val="10"/>
        <rFont val="ＭＳ Ｐゴシック"/>
        <family val="3"/>
        <charset val="128"/>
      </rPr>
      <t>※3</t>
    </r>
    <rPh sb="6" eb="7">
      <t>ツ</t>
    </rPh>
    <rPh sb="8" eb="12">
      <t>コウレイシャム</t>
    </rPh>
    <rPh sb="13" eb="15">
      <t>ジュウタク</t>
    </rPh>
    <rPh sb="15" eb="16">
      <t>トウ</t>
    </rPh>
    <rPh sb="18" eb="20">
      <t>カイシュウ</t>
    </rPh>
    <rPh sb="21" eb="22">
      <t>フク</t>
    </rPh>
    <rPh sb="23" eb="25">
      <t>ジギョウ</t>
    </rPh>
    <phoneticPr fontId="12"/>
  </si>
  <si>
    <r>
      <t xml:space="preserve">
ウ)既設のサービス付き高齢者向け住宅を改修する事業</t>
    </r>
    <r>
      <rPr>
        <vertAlign val="superscript"/>
        <sz val="10"/>
        <rFont val="ＭＳ Ｐゴシック"/>
        <family val="3"/>
        <charset val="128"/>
      </rPr>
      <t>※9</t>
    </r>
    <rPh sb="3" eb="5">
      <t>キセツ</t>
    </rPh>
    <rPh sb="10" eb="11">
      <t>ツ</t>
    </rPh>
    <rPh sb="12" eb="15">
      <t>コウレイシャ</t>
    </rPh>
    <rPh sb="15" eb="16">
      <t>ム</t>
    </rPh>
    <rPh sb="17" eb="19">
      <t>ジュウタク</t>
    </rPh>
    <rPh sb="20" eb="22">
      <t>カイシュウ</t>
    </rPh>
    <rPh sb="24" eb="26">
      <t>ジギョウ</t>
    </rPh>
    <phoneticPr fontId="12"/>
  </si>
  <si>
    <r>
      <t>⑵夫婦世帯入居支援加算①</t>
    </r>
    <r>
      <rPr>
        <b/>
        <vertAlign val="superscript"/>
        <sz val="10"/>
        <rFont val="ＭＳ Ｐゴシック"/>
        <family val="3"/>
        <charset val="128"/>
      </rPr>
      <t>※6</t>
    </r>
    <rPh sb="1" eb="3">
      <t>フウフ</t>
    </rPh>
    <rPh sb="3" eb="5">
      <t>セタイ</t>
    </rPh>
    <rPh sb="5" eb="7">
      <t>ニュウキョ</t>
    </rPh>
    <rPh sb="7" eb="9">
      <t>シエン</t>
    </rPh>
    <rPh sb="9" eb="11">
      <t>カサン</t>
    </rPh>
    <phoneticPr fontId="12"/>
  </si>
  <si>
    <r>
      <t>⑵夫婦世帯入居支援加算②</t>
    </r>
    <r>
      <rPr>
        <b/>
        <vertAlign val="superscript"/>
        <sz val="10"/>
        <rFont val="ＭＳ Ｐゴシック"/>
        <family val="3"/>
        <charset val="128"/>
      </rPr>
      <t>※７</t>
    </r>
    <rPh sb="1" eb="3">
      <t>フウフ</t>
    </rPh>
    <rPh sb="3" eb="5">
      <t>セタイ</t>
    </rPh>
    <rPh sb="5" eb="7">
      <t>ニュウキョ</t>
    </rPh>
    <rPh sb="7" eb="9">
      <t>シエン</t>
    </rPh>
    <rPh sb="9" eb="11">
      <t>カサン</t>
    </rPh>
    <phoneticPr fontId="12"/>
  </si>
  <si>
    <t>⑶木密事業等推進加算</t>
    <rPh sb="1" eb="2">
      <t>モク</t>
    </rPh>
    <rPh sb="2" eb="3">
      <t>ミツ</t>
    </rPh>
    <rPh sb="3" eb="5">
      <t>ジギョウ</t>
    </rPh>
    <rPh sb="5" eb="6">
      <t>トウ</t>
    </rPh>
    <rPh sb="6" eb="8">
      <t>スイシン</t>
    </rPh>
    <rPh sb="8" eb="10">
      <t>カサン</t>
    </rPh>
    <phoneticPr fontId="12"/>
  </si>
  <si>
    <t>⑷医療・介護連携強化加算</t>
    <phoneticPr fontId="12"/>
  </si>
  <si>
    <t>次のア及びイに掲げる費用を合計した額。
ア　次の(ア)から(ウ)までに掲げる費用を合計とした額とする（ただし、当該住宅の戸数に195万円を乗じた額を限度とする。）。
(ア) サービス付き高齢者向け住宅の共用部分及び加齢対応構造等の改修に係る費用、用途変更に伴い法令等に適合させるために必要となる構造・設備の改修に係る費用並びに調査設計計画に係る費用の３分の１以内の額
(イ) 高齢者生活支援施設の改修に係る費用及び用途変更に伴い法令等に適合させるために必要となる構造・設備の改修に係る費用の３分の１以内の額。
(ウ) 増築を行う部分については、サービス付き高齢者向け住宅及び高齢者生活支援施設の建設に係る費用（平成31年度以降に着手する事業については、介護関連施設等の建設に係る費用は除く。）並びに住宅及び高齢者生活支援施設の買取りに係る費用の10分の１以内の額
イ　エレベーターの設置に係る費用の３分の１以内の額（ただし、エレベーターの基数に500万円を乗じた額の合計額を限度とする。）</t>
    <phoneticPr fontId="12"/>
  </si>
  <si>
    <t>ア）サービス付き高齢者向け住宅等を新築する事業</t>
    <rPh sb="6" eb="7">
      <t>ツ</t>
    </rPh>
    <rPh sb="8" eb="10">
      <t>コウレイ</t>
    </rPh>
    <rPh sb="10" eb="11">
      <t>モノ</t>
    </rPh>
    <rPh sb="11" eb="12">
      <t>ム</t>
    </rPh>
    <rPh sb="13" eb="15">
      <t>ジュウタク</t>
    </rPh>
    <rPh sb="15" eb="16">
      <t>トウ</t>
    </rPh>
    <rPh sb="17" eb="19">
      <t>シンチク</t>
    </rPh>
    <rPh sb="21" eb="23">
      <t>ジギョウ</t>
    </rPh>
    <phoneticPr fontId="12"/>
  </si>
  <si>
    <t>イ）サービス付き高齢者向け住宅等への改修を含む事業</t>
    <rPh sb="6" eb="7">
      <t>ツ</t>
    </rPh>
    <rPh sb="8" eb="11">
      <t>コウレイシャ</t>
    </rPh>
    <rPh sb="11" eb="12">
      <t>ム</t>
    </rPh>
    <rPh sb="13" eb="15">
      <t>ジュウタク</t>
    </rPh>
    <rPh sb="15" eb="16">
      <t>トウ</t>
    </rPh>
    <rPh sb="18" eb="20">
      <t>カイシュウ</t>
    </rPh>
    <rPh sb="21" eb="22">
      <t>フク</t>
    </rPh>
    <rPh sb="23" eb="25">
      <t>ジギョウ</t>
    </rPh>
    <phoneticPr fontId="12"/>
  </si>
  <si>
    <t>※各欄には補助対象額を記入してください。</t>
    <phoneticPr fontId="12"/>
  </si>
  <si>
    <t>※変更に係る申請に当たっては、上段に変更前、下段に変更後を記載してください。</t>
    <rPh sb="1" eb="3">
      <t>ヘンコウ</t>
    </rPh>
    <rPh sb="4" eb="5">
      <t>カカ</t>
    </rPh>
    <rPh sb="6" eb="8">
      <t>シンセイ</t>
    </rPh>
    <rPh sb="9" eb="10">
      <t>ア</t>
    </rPh>
    <rPh sb="15" eb="17">
      <t>ジョウダン</t>
    </rPh>
    <rPh sb="18" eb="20">
      <t>ヘンコウ</t>
    </rPh>
    <rPh sb="20" eb="21">
      <t>マエ</t>
    </rPh>
    <rPh sb="22" eb="24">
      <t>カダン</t>
    </rPh>
    <rPh sb="25" eb="27">
      <t>ヘンコウ</t>
    </rPh>
    <rPh sb="27" eb="28">
      <t>ゴ</t>
    </rPh>
    <rPh sb="29" eb="31">
      <t>キサイ</t>
    </rPh>
    <phoneticPr fontId="12"/>
  </si>
  <si>
    <t>事業規模（戸数）※</t>
    <rPh sb="0" eb="2">
      <t>ジギョウ</t>
    </rPh>
    <rPh sb="2" eb="4">
      <t>キボ</t>
    </rPh>
    <rPh sb="5" eb="7">
      <t>コスウ</t>
    </rPh>
    <phoneticPr fontId="12"/>
  </si>
  <si>
    <t>単価×戸数
（F)</t>
    <rPh sb="0" eb="2">
      <t>タンカ</t>
    </rPh>
    <rPh sb="3" eb="5">
      <t>コスウ</t>
    </rPh>
    <phoneticPr fontId="12"/>
  </si>
  <si>
    <r>
      <t>上限額</t>
    </r>
    <r>
      <rPr>
        <sz val="10"/>
        <rFont val="ＭＳ Ｐゴシック"/>
        <family val="3"/>
        <charset val="128"/>
      </rPr>
      <t>（G)</t>
    </r>
    <rPh sb="0" eb="3">
      <t>ジョウゲンガク</t>
    </rPh>
    <phoneticPr fontId="12"/>
  </si>
  <si>
    <t>（E、F，Gの最低額）</t>
    <rPh sb="7" eb="10">
      <t>サイテイガク</t>
    </rPh>
    <phoneticPr fontId="12"/>
  </si>
  <si>
    <t>合計面積
（I）</t>
    <rPh sb="0" eb="2">
      <t>ゴウケイ</t>
    </rPh>
    <rPh sb="2" eb="4">
      <t>メンセキ</t>
    </rPh>
    <phoneticPr fontId="12"/>
  </si>
  <si>
    <t>各項目の面積
（J）</t>
    <rPh sb="0" eb="1">
      <t>カク</t>
    </rPh>
    <rPh sb="1" eb="3">
      <t>コウモク</t>
    </rPh>
    <rPh sb="4" eb="6">
      <t>メンセキ</t>
    </rPh>
    <phoneticPr fontId="12"/>
  </si>
  <si>
    <t>面積按分比率
（K＝J/I）</t>
    <rPh sb="0" eb="2">
      <t>メンセキ</t>
    </rPh>
    <rPh sb="2" eb="4">
      <t>アンブン</t>
    </rPh>
    <rPh sb="4" eb="6">
      <t>ヒリツ</t>
    </rPh>
    <phoneticPr fontId="12"/>
  </si>
  <si>
    <r>
      <t>各項目の
建設</t>
    </r>
    <r>
      <rPr>
        <sz val="10"/>
        <rFont val="ＭＳ Ｐゴシック"/>
        <family val="3"/>
        <charset val="128"/>
      </rPr>
      <t xml:space="preserve"> に係る
費用
（H×K）</t>
    </r>
    <rPh sb="0" eb="1">
      <t>カク</t>
    </rPh>
    <rPh sb="1" eb="3">
      <t>コウモク</t>
    </rPh>
    <phoneticPr fontId="12"/>
  </si>
  <si>
    <t>医療・介護連携強化加算
補助対象額（E）
A-（B+C+D)</t>
    <rPh sb="0" eb="2">
      <t>イリョウ</t>
    </rPh>
    <rPh sb="3" eb="5">
      <t>カイゴ</t>
    </rPh>
    <rPh sb="5" eb="7">
      <t>レンケイ</t>
    </rPh>
    <rPh sb="7" eb="9">
      <t>キョウカ</t>
    </rPh>
    <rPh sb="9" eb="11">
      <t>カサン</t>
    </rPh>
    <rPh sb="12" eb="14">
      <t>ホジョ</t>
    </rPh>
    <rPh sb="14" eb="16">
      <t>タイショウ</t>
    </rPh>
    <rPh sb="16" eb="17">
      <t>ガク</t>
    </rPh>
    <phoneticPr fontId="12"/>
  </si>
  <si>
    <t>（A）住宅戸数×1,950千円
（B）１件50,000千円
（C）１件25,000千円</t>
    <rPh sb="3" eb="5">
      <t>ジュウタク</t>
    </rPh>
    <rPh sb="5" eb="7">
      <t>コスウ</t>
    </rPh>
    <rPh sb="13" eb="14">
      <t>セン</t>
    </rPh>
    <rPh sb="14" eb="15">
      <t>エン</t>
    </rPh>
    <rPh sb="20" eb="21">
      <t>ケン</t>
    </rPh>
    <rPh sb="27" eb="28">
      <t>ゼン</t>
    </rPh>
    <rPh sb="28" eb="29">
      <t>エン</t>
    </rPh>
    <rPh sb="34" eb="35">
      <t>ケン</t>
    </rPh>
    <rPh sb="41" eb="42">
      <t>セン</t>
    </rPh>
    <rPh sb="42" eb="43">
      <t>エン</t>
    </rPh>
    <phoneticPr fontId="12"/>
  </si>
  <si>
    <t>３　 事業において対象とする費用は、国のサービス付き高齢者向け住宅整備事業補助金及び地域医療</t>
    <rPh sb="3" eb="5">
      <t>ジギョウ</t>
    </rPh>
    <rPh sb="9" eb="11">
      <t>タイショウ</t>
    </rPh>
    <rPh sb="14" eb="16">
      <t>ヒヨウ</t>
    </rPh>
    <rPh sb="18" eb="19">
      <t>クニ</t>
    </rPh>
    <rPh sb="24" eb="25">
      <t>ツ</t>
    </rPh>
    <rPh sb="26" eb="29">
      <t>コウレイシャ</t>
    </rPh>
    <rPh sb="29" eb="30">
      <t>ム</t>
    </rPh>
    <rPh sb="31" eb="33">
      <t>ジュウタク</t>
    </rPh>
    <rPh sb="33" eb="35">
      <t>セイビ</t>
    </rPh>
    <rPh sb="35" eb="37">
      <t>ジギョウ</t>
    </rPh>
    <rPh sb="37" eb="40">
      <t>ホジョキン</t>
    </rPh>
    <phoneticPr fontId="12"/>
  </si>
  <si>
    <t>　介護総合確保基金に基づく事業を除く他の補助金及び介護保険給付又は医療保険給付の対象費用</t>
    <rPh sb="21" eb="22">
      <t>スケ</t>
    </rPh>
    <phoneticPr fontId="12"/>
  </si>
  <si>
    <t>　本事業における各住戸の家賃及び面積・基本設備については下表のとおりであることを報告いたします。また、事業完了後も補助対象住戸については家賃の限度額が国サービス付き高齢者向け住宅整備事業で所在市区町村に応じて設定された額とし、また面積・基本設備及び共用部分の収納スペースについても変更しないこととし、これに変更が生じる場合は直ちに都へ報告することを誓約します。</t>
    <rPh sb="1" eb="2">
      <t>ホン</t>
    </rPh>
    <rPh sb="2" eb="4">
      <t>ジギョウ</t>
    </rPh>
    <rPh sb="8" eb="9">
      <t>カク</t>
    </rPh>
    <rPh sb="9" eb="11">
      <t>ジュウコ</t>
    </rPh>
    <rPh sb="12" eb="14">
      <t>ヤチン</t>
    </rPh>
    <rPh sb="14" eb="15">
      <t>オヨ</t>
    </rPh>
    <rPh sb="16" eb="18">
      <t>メンセキ</t>
    </rPh>
    <rPh sb="19" eb="21">
      <t>キホン</t>
    </rPh>
    <rPh sb="21" eb="23">
      <t>セツビ</t>
    </rPh>
    <rPh sb="28" eb="30">
      <t>カヒョウ</t>
    </rPh>
    <rPh sb="40" eb="42">
      <t>ホウコク</t>
    </rPh>
    <rPh sb="51" eb="53">
      <t>ジギョウ</t>
    </rPh>
    <rPh sb="53" eb="55">
      <t>カンリョウ</t>
    </rPh>
    <rPh sb="55" eb="56">
      <t>ゴ</t>
    </rPh>
    <rPh sb="57" eb="59">
      <t>ホジョ</t>
    </rPh>
    <rPh sb="59" eb="61">
      <t>タイショウ</t>
    </rPh>
    <rPh sb="61" eb="63">
      <t>ジュウコ</t>
    </rPh>
    <rPh sb="71" eb="73">
      <t>ゲンド</t>
    </rPh>
    <rPh sb="73" eb="74">
      <t>ガク</t>
    </rPh>
    <rPh sb="104" eb="106">
      <t>セッテイ</t>
    </rPh>
    <rPh sb="115" eb="117">
      <t>メンセキ</t>
    </rPh>
    <rPh sb="118" eb="120">
      <t>キホン</t>
    </rPh>
    <rPh sb="120" eb="122">
      <t>セツビ</t>
    </rPh>
    <rPh sb="122" eb="123">
      <t>オヨ</t>
    </rPh>
    <rPh sb="124" eb="126">
      <t>キョウヨウ</t>
    </rPh>
    <rPh sb="126" eb="128">
      <t>ブブン</t>
    </rPh>
    <rPh sb="129" eb="131">
      <t>シュウノウ</t>
    </rPh>
    <rPh sb="140" eb="142">
      <t>ヘンコウ</t>
    </rPh>
    <rPh sb="153" eb="155">
      <t>ヘンコウ</t>
    </rPh>
    <rPh sb="156" eb="157">
      <t>ショウ</t>
    </rPh>
    <rPh sb="159" eb="161">
      <t>バアイ</t>
    </rPh>
    <rPh sb="162" eb="163">
      <t>タダ</t>
    </rPh>
    <rPh sb="165" eb="166">
      <t>ト</t>
    </rPh>
    <rPh sb="167" eb="169">
      <t>ホウコク</t>
    </rPh>
    <rPh sb="174" eb="176">
      <t>セイヤク</t>
    </rPh>
    <phoneticPr fontId="12"/>
  </si>
  <si>
    <r>
      <t xml:space="preserve">１　各住戸の家賃及び面積・基本設備
</t>
    </r>
    <r>
      <rPr>
        <sz val="10"/>
        <rFont val="ＭＳ Ｐゴシック"/>
        <family val="3"/>
        <charset val="128"/>
      </rPr>
      <t>　</t>
    </r>
    <r>
      <rPr>
        <sz val="10"/>
        <rFont val="ＭＳ 明朝"/>
        <family val="1"/>
        <charset val="128"/>
      </rPr>
      <t>家賃が国サービス付き高齢者向け住宅整備事業で所在市区町村に応じて設定された額を超える住戸は補助対象外です。下表に本事業において補助対象となる住戸の家賃及び面積・基本設備（居住部分40㎡以上の場合に限る）について記載してください。欄が不足している場合は本紙を複数枚提出してください。</t>
    </r>
    <rPh sb="2" eb="3">
      <t>カク</t>
    </rPh>
    <rPh sb="3" eb="5">
      <t>ジュウコ</t>
    </rPh>
    <rPh sb="6" eb="8">
      <t>ヤチン</t>
    </rPh>
    <rPh sb="51" eb="53">
      <t>セッテイ</t>
    </rPh>
    <rPh sb="72" eb="73">
      <t>シタ</t>
    </rPh>
    <rPh sb="75" eb="76">
      <t>ホン</t>
    </rPh>
    <rPh sb="76" eb="78">
      <t>ジギョウ</t>
    </rPh>
    <rPh sb="82" eb="84">
      <t>ホジョ</t>
    </rPh>
    <rPh sb="84" eb="86">
      <t>タイショウ</t>
    </rPh>
    <rPh sb="89" eb="91">
      <t>ジュウコ</t>
    </rPh>
    <rPh sb="92" eb="94">
      <t>ヤチン</t>
    </rPh>
    <rPh sb="104" eb="106">
      <t>キョジュウ</t>
    </rPh>
    <rPh sb="106" eb="108">
      <t>ブブン</t>
    </rPh>
    <rPh sb="111" eb="113">
      <t>イジョウ</t>
    </rPh>
    <rPh sb="114" eb="116">
      <t>バアイ</t>
    </rPh>
    <rPh sb="117" eb="118">
      <t>カギ</t>
    </rPh>
    <rPh sb="124" eb="126">
      <t>キサイ</t>
    </rPh>
    <rPh sb="133" eb="134">
      <t>ラン</t>
    </rPh>
    <rPh sb="135" eb="137">
      <t>フソク</t>
    </rPh>
    <rPh sb="141" eb="143">
      <t>バアイ</t>
    </rPh>
    <rPh sb="144" eb="146">
      <t>ホンシ</t>
    </rPh>
    <rPh sb="147" eb="149">
      <t>フクスウ</t>
    </rPh>
    <rPh sb="149" eb="150">
      <t>マイ</t>
    </rPh>
    <rPh sb="150" eb="152">
      <t>テイシュツ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</si>
</sst>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Red]\+0.0%;[Blue]\-0.0%;[Blue]0.0%"/>
    <numFmt numFmtId="177" formatCode="[Red]\+0;[Cyan]\-0;"/>
    <numFmt numFmtId="178" formatCode="0&quot;字&quot;"/>
    <numFmt numFmtId="179" formatCode="&quot;(&quot;0&quot;)&quot;"/>
    <numFmt numFmtId="180" formatCode="#,##0_ "/>
    <numFmt numFmtId="181" formatCode="0&quot;戸&quot;"/>
    <numFmt numFmtId="182" formatCode="0&quot;円&quot;"/>
    <numFmt numFmtId="183" formatCode="0.00&quot;㎡&quot;"/>
    <numFmt numFmtId="184" formatCode="0_);[Red]\(0\)"/>
    <numFmt numFmtId="185" formatCode="0.00_);[Red]\(0.00\)"/>
    <numFmt numFmtId="186" formatCode="#,##0.0000;[Red]\-#,##0.0000"/>
    <numFmt numFmtId="187" formatCode="0.0000"/>
    <numFmt numFmtId="188" formatCode="#,##0.00;[Red]\-#,##0.00;"/>
    <numFmt numFmtId="189" formatCode="#,##0_ ;[Red]\-#,##0\ "/>
    <numFmt numFmtId="190" formatCode="_ * #,##0_ ;_ * \-#,##0_ ;_ * &quot; &quot;_ ;_ @_ "/>
    <numFmt numFmtId="191" formatCode="#,##0;[Red]\-#,##0;"/>
    <numFmt numFmtId="192" formatCode="#,##0;[Red]#,##0"/>
  </numFmts>
  <fonts count="85">
    <font>
      <sz val="10"/>
      <name val="ＭＳ Ｐゴシック"/>
      <family val="3"/>
      <charset val="128"/>
    </font>
    <font>
      <sz val="10"/>
      <name val="ＭＳ Ｐゴシック"/>
      <family val="3"/>
      <charset val="128"/>
    </font>
    <font>
      <sz val="10.5"/>
      <name val="ＭＳ 明朝"/>
      <family val="1"/>
      <charset val="128"/>
    </font>
    <font>
      <sz val="12"/>
      <name val="ＭＳ 明朝"/>
      <family val="1"/>
      <charset val="128"/>
    </font>
    <font>
      <sz val="9"/>
      <color indexed="62"/>
      <name val="HG丸ｺﾞｼｯｸM-PRO"/>
      <family val="3"/>
      <charset val="128"/>
    </font>
    <font>
      <sz val="11"/>
      <name val="ＭＳ 明朝"/>
      <family val="1"/>
      <charset val="128"/>
    </font>
    <font>
      <sz val="10"/>
      <name val="ＭＳ ゴシック"/>
      <family val="3"/>
      <charset val="128"/>
    </font>
    <font>
      <sz val="10"/>
      <name val="ＭＳ 明朝"/>
      <family val="1"/>
      <charset val="128"/>
    </font>
    <font>
      <sz val="9"/>
      <name val="ＭＳ 明朝"/>
      <family val="1"/>
      <charset val="128"/>
    </font>
    <font>
      <sz val="10"/>
      <name val="ＭＳ Ｐ明朝"/>
      <family val="1"/>
      <charset val="128"/>
    </font>
    <font>
      <sz val="12"/>
      <name val="ＭＳ Ｐゴシック"/>
      <family val="3"/>
      <charset val="128"/>
    </font>
    <font>
      <sz val="8"/>
      <name val="ＭＳ 明朝"/>
      <family val="1"/>
      <charset val="128"/>
    </font>
    <font>
      <sz val="6"/>
      <name val="ＭＳ Ｐゴシック"/>
      <family val="3"/>
      <charset val="128"/>
    </font>
    <font>
      <sz val="11"/>
      <name val="ＭＳ Ｐゴシック"/>
      <family val="3"/>
      <charset val="128"/>
    </font>
    <font>
      <sz val="10"/>
      <color indexed="10"/>
      <name val="ＭＳ Ｐゴシック"/>
      <family val="3"/>
      <charset val="128"/>
    </font>
    <font>
      <sz val="10"/>
      <color indexed="8"/>
      <name val="ＭＳ Ｐゴシック"/>
      <family val="3"/>
      <charset val="128"/>
    </font>
    <font>
      <sz val="12"/>
      <name val="ＭＳ ゴシック"/>
      <family val="3"/>
      <charset val="128"/>
    </font>
    <font>
      <sz val="9"/>
      <color indexed="55"/>
      <name val="ＭＳ Ｐゴシック"/>
      <family val="3"/>
      <charset val="128"/>
    </font>
    <font>
      <sz val="6"/>
      <color indexed="23"/>
      <name val="ＭＳ 明朝"/>
      <family val="1"/>
      <charset val="128"/>
    </font>
    <font>
      <i/>
      <sz val="10"/>
      <name val="ＭＳ Ｐゴシック"/>
      <family val="3"/>
      <charset val="128"/>
    </font>
    <font>
      <sz val="18"/>
      <name val="ＭＳ ゴシック"/>
      <family val="3"/>
      <charset val="128"/>
    </font>
    <font>
      <sz val="8"/>
      <color indexed="23"/>
      <name val="ＭＳ 明朝"/>
      <family val="1"/>
      <charset val="128"/>
    </font>
    <font>
      <sz val="10"/>
      <color indexed="10"/>
      <name val="ＭＳ 明朝"/>
      <family val="1"/>
      <charset val="128"/>
    </font>
    <font>
      <sz val="8"/>
      <color indexed="12"/>
      <name val="ＭＳ 明朝"/>
      <family val="1"/>
      <charset val="128"/>
    </font>
    <font>
      <b/>
      <sz val="12"/>
      <name val="ＭＳ Ｐゴシック"/>
      <family val="3"/>
      <charset val="128"/>
    </font>
    <font>
      <sz val="8"/>
      <color indexed="9"/>
      <name val="ＭＳ 明朝"/>
      <family val="1"/>
      <charset val="128"/>
    </font>
    <font>
      <sz val="7"/>
      <name val="ＭＳ Ｐゴシック"/>
      <family val="3"/>
      <charset val="128"/>
    </font>
    <font>
      <u/>
      <sz val="7"/>
      <name val="ＭＳ Ｐゴシック"/>
      <family val="3"/>
      <charset val="128"/>
    </font>
    <font>
      <u/>
      <sz val="10"/>
      <name val="ＭＳ Ｐゴシック"/>
      <family val="3"/>
      <charset val="128"/>
    </font>
    <font>
      <sz val="6"/>
      <color indexed="23"/>
      <name val="ＭＳ 明朝"/>
      <family val="1"/>
      <charset val="128"/>
    </font>
    <font>
      <sz val="10"/>
      <color indexed="23"/>
      <name val="ＭＳ ゴシック"/>
      <family val="3"/>
      <charset val="128"/>
    </font>
    <font>
      <sz val="8"/>
      <color indexed="23"/>
      <name val="ＭＳ 明朝"/>
      <family val="1"/>
      <charset val="128"/>
    </font>
    <font>
      <sz val="8"/>
      <color indexed="23"/>
      <name val="ＭＳ 明朝"/>
      <family val="1"/>
      <charset val="128"/>
    </font>
    <font>
      <sz val="11"/>
      <name val="ＭＳ Ｐ明朝"/>
      <family val="1"/>
      <charset val="128"/>
    </font>
    <font>
      <sz val="12"/>
      <name val="ＭＳ Ｐ明朝"/>
      <family val="1"/>
      <charset val="128"/>
    </font>
    <font>
      <b/>
      <sz val="10"/>
      <name val="ＭＳ Ｐゴシック"/>
      <family val="3"/>
      <charset val="128"/>
    </font>
    <font>
      <strike/>
      <sz val="11"/>
      <name val="ＭＳ Ｐゴシック"/>
      <family val="3"/>
      <charset val="128"/>
    </font>
    <font>
      <sz val="14"/>
      <name val="ＭＳ Ｐゴシック"/>
      <family val="3"/>
      <charset val="128"/>
    </font>
    <font>
      <vertAlign val="superscript"/>
      <sz val="12"/>
      <name val="ＭＳ Ｐゴシック"/>
      <family val="3"/>
      <charset val="128"/>
    </font>
    <font>
      <vertAlign val="superscript"/>
      <sz val="14"/>
      <name val="ＭＳ Ｐゴシック"/>
      <family val="3"/>
      <charset val="128"/>
    </font>
    <font>
      <sz val="7"/>
      <name val="ＭＳ 明朝"/>
      <family val="1"/>
      <charset val="128"/>
    </font>
    <font>
      <sz val="11"/>
      <name val="ＭＳ ゴシック"/>
      <family val="3"/>
      <charset val="128"/>
    </font>
    <font>
      <i/>
      <sz val="11"/>
      <name val="ＭＳ Ｐゴシック"/>
      <family val="3"/>
      <charset val="128"/>
    </font>
    <font>
      <sz val="10.5"/>
      <name val="ＭＳ ゴシック"/>
      <family val="3"/>
      <charset val="128"/>
    </font>
    <font>
      <sz val="16"/>
      <name val="ＭＳ ゴシック"/>
      <family val="3"/>
      <charset val="128"/>
    </font>
    <font>
      <sz val="10"/>
      <color indexed="23"/>
      <name val="ＭＳ Ｐ明朝"/>
      <family val="1"/>
      <charset val="128"/>
    </font>
    <font>
      <sz val="6"/>
      <color indexed="23"/>
      <name val="ＭＳ Ｐ明朝"/>
      <family val="1"/>
      <charset val="128"/>
    </font>
    <font>
      <sz val="9"/>
      <color indexed="55"/>
      <name val="ＭＳ Ｐ明朝"/>
      <family val="1"/>
      <charset val="128"/>
    </font>
    <font>
      <sz val="20"/>
      <name val="ＭＳ Ｐ明朝"/>
      <family val="1"/>
      <charset val="128"/>
    </font>
    <font>
      <sz val="11"/>
      <name val="BP明朝L"/>
      <family val="1"/>
      <charset val="128"/>
    </font>
    <font>
      <sz val="14"/>
      <name val="ＭＳ ゴシック"/>
      <family val="3"/>
      <charset val="128"/>
    </font>
    <font>
      <sz val="22"/>
      <name val="ＭＳ Ｐゴシック"/>
      <family val="3"/>
      <charset val="128"/>
    </font>
    <font>
      <b/>
      <sz val="10"/>
      <name val="ＭＳ ゴシック"/>
      <family val="3"/>
      <charset val="128"/>
    </font>
    <font>
      <sz val="6"/>
      <name val="BP明朝L"/>
      <family val="1"/>
      <charset val="128"/>
    </font>
    <font>
      <b/>
      <sz val="11"/>
      <name val="ＭＳ ゴシック"/>
      <family val="3"/>
      <charset val="128"/>
    </font>
    <font>
      <b/>
      <sz val="12"/>
      <name val="ＭＳ ゴシック"/>
      <family val="3"/>
      <charset val="128"/>
    </font>
    <font>
      <sz val="18"/>
      <name val="ＭＳ Ｐゴシック"/>
      <family val="3"/>
      <charset val="128"/>
    </font>
    <font>
      <sz val="20"/>
      <name val="ＭＳ 明朝"/>
      <family val="1"/>
      <charset val="128"/>
    </font>
    <font>
      <sz val="13"/>
      <name val="ＭＳ Ｐゴシック"/>
      <family val="3"/>
      <charset val="128"/>
    </font>
    <font>
      <sz val="12"/>
      <name val="Meiryo UI"/>
      <family val="3"/>
      <charset val="128"/>
    </font>
    <font>
      <sz val="9"/>
      <name val="ＭＳ Ｐゴシック"/>
      <family val="3"/>
      <charset val="128"/>
    </font>
    <font>
      <b/>
      <sz val="9"/>
      <name val="ＭＳ Ｐゴシック"/>
      <family val="3"/>
      <charset val="128"/>
    </font>
    <font>
      <sz val="16"/>
      <name val="ＭＳ Ｐゴシック"/>
      <family val="3"/>
      <charset val="128"/>
    </font>
    <font>
      <strike/>
      <sz val="10"/>
      <name val="ＭＳ Ｐゴシック"/>
      <family val="3"/>
      <charset val="128"/>
    </font>
    <font>
      <b/>
      <vertAlign val="superscript"/>
      <sz val="10"/>
      <name val="ＭＳ Ｐゴシック"/>
      <family val="3"/>
      <charset val="128"/>
    </font>
    <font>
      <b/>
      <sz val="11"/>
      <name val="ＭＳ Ｐゴシック"/>
      <family val="3"/>
      <charset val="128"/>
    </font>
    <font>
      <b/>
      <vertAlign val="superscript"/>
      <sz val="11"/>
      <name val="ＭＳ Ｐゴシック"/>
      <family val="3"/>
      <charset val="128"/>
    </font>
    <font>
      <sz val="11"/>
      <color indexed="10"/>
      <name val="ＭＳ Ｐゴシック"/>
      <family val="3"/>
      <charset val="128"/>
    </font>
    <font>
      <b/>
      <vertAlign val="superscript"/>
      <sz val="9"/>
      <name val="ＭＳ Ｐゴシック"/>
      <family val="3"/>
      <charset val="128"/>
    </font>
    <font>
      <sz val="8"/>
      <name val="ＭＳ Ｐゴシック"/>
      <family val="3"/>
      <charset val="128"/>
    </font>
    <font>
      <sz val="12"/>
      <color rgb="FFFF0000"/>
      <name val="ＭＳ 明朝"/>
      <family val="1"/>
      <charset val="128"/>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12"/>
      <name val="ＭＳ Ｐゴシック"/>
      <family val="3"/>
      <charset val="128"/>
      <scheme val="minor"/>
    </font>
    <font>
      <sz val="20"/>
      <name val="ＭＳ Ｐゴシック"/>
      <family val="3"/>
      <charset val="128"/>
      <scheme val="minor"/>
    </font>
    <font>
      <sz val="18"/>
      <name val="ＭＳ Ｐゴシック"/>
      <family val="3"/>
      <charset val="128"/>
      <scheme val="major"/>
    </font>
    <font>
      <sz val="16"/>
      <name val="ＭＳ Ｐゴシック"/>
      <family val="3"/>
      <charset val="128"/>
      <scheme val="major"/>
    </font>
    <font>
      <sz val="10"/>
      <name val="ＭＳ Ｐゴシック"/>
      <family val="3"/>
      <charset val="128"/>
      <scheme val="major"/>
    </font>
    <font>
      <sz val="8"/>
      <color theme="0" tint="-0.499984740745262"/>
      <name val="ＭＳ Ｐゴシック"/>
      <family val="3"/>
      <charset val="128"/>
    </font>
    <font>
      <sz val="11"/>
      <color theme="0" tint="-0.499984740745262"/>
      <name val="ＭＳ Ｐゴシック"/>
      <family val="3"/>
      <charset val="128"/>
    </font>
    <font>
      <sz val="10"/>
      <color theme="0" tint="-0.499984740745262"/>
      <name val="ＭＳ Ｐゴシック"/>
      <family val="3"/>
      <charset val="128"/>
    </font>
    <font>
      <sz val="18"/>
      <name val="ＭＳ Ｐゴシック"/>
      <family val="3"/>
      <charset val="128"/>
      <scheme val="minor"/>
    </font>
    <font>
      <sz val="14"/>
      <name val="ＭＳ Ｐゴシック"/>
      <family val="3"/>
      <charset val="128"/>
      <scheme val="major"/>
    </font>
    <font>
      <vertAlign val="superscript"/>
      <sz val="10"/>
      <name val="ＭＳ Ｐゴシック"/>
      <family val="3"/>
      <charset val="128"/>
    </font>
  </fonts>
  <fills count="20">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rgb="FFCCFFFF"/>
        <bgColor indexed="64"/>
      </patternFill>
    </fill>
    <fill>
      <patternFill patternType="solid">
        <fgColor theme="1" tint="0.499984740745262"/>
        <bgColor indexed="64"/>
      </patternFill>
    </fill>
    <fill>
      <patternFill patternType="solid">
        <fgColor rgb="FFFFFF99"/>
        <bgColor indexed="64"/>
      </patternFill>
    </fill>
    <fill>
      <patternFill patternType="solid">
        <fgColor rgb="FFFFFFFF"/>
        <bgColor indexed="64"/>
      </patternFill>
    </fill>
    <fill>
      <patternFill patternType="solid">
        <fgColor rgb="FF92D050"/>
        <bgColor indexed="64"/>
      </patternFill>
    </fill>
    <fill>
      <patternFill patternType="solid">
        <fgColor theme="4" tint="0.59996337778862885"/>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0" tint="-0.34998626667073579"/>
        <bgColor indexed="64"/>
      </patternFill>
    </fill>
    <fill>
      <patternFill patternType="solid">
        <fgColor theme="8" tint="0.59999389629810485"/>
        <bgColor indexed="64"/>
      </patternFill>
    </fill>
  </fills>
  <borders count="16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medium">
        <color indexed="64"/>
      </right>
      <top style="thin">
        <color indexed="64"/>
      </top>
      <bottom/>
      <diagonal/>
    </border>
    <border>
      <left style="medium">
        <color indexed="64"/>
      </left>
      <right/>
      <top style="thin">
        <color indexed="64"/>
      </top>
      <bottom style="thin">
        <color indexed="64"/>
      </bottom>
      <diagonal/>
    </border>
    <border diagonalUp="1">
      <left style="hair">
        <color indexed="64"/>
      </left>
      <right style="medium">
        <color indexed="64"/>
      </right>
      <top style="thin">
        <color indexed="64"/>
      </top>
      <bottom style="thin">
        <color indexed="64"/>
      </bottom>
      <diagonal style="hair">
        <color indexed="64"/>
      </diagonal>
    </border>
    <border>
      <left style="medium">
        <color indexed="64"/>
      </left>
      <right style="hair">
        <color indexed="64"/>
      </right>
      <top style="thin">
        <color indexed="64"/>
      </top>
      <bottom style="medium">
        <color indexed="64"/>
      </bottom>
      <diagonal/>
    </border>
    <border diagonalUp="1">
      <left style="hair">
        <color indexed="64"/>
      </left>
      <right style="medium">
        <color indexed="64"/>
      </right>
      <top style="thin">
        <color indexed="64"/>
      </top>
      <bottom style="medium">
        <color indexed="64"/>
      </bottom>
      <diagonal style="hair">
        <color indexed="64"/>
      </diagonal>
    </border>
    <border>
      <left style="thin">
        <color indexed="64"/>
      </left>
      <right style="thin">
        <color indexed="64"/>
      </right>
      <top style="double">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hair">
        <color indexed="64"/>
      </left>
      <right style="medium">
        <color indexed="64"/>
      </right>
      <top style="thin">
        <color indexed="64"/>
      </top>
      <bottom/>
      <diagonal style="thin">
        <color indexed="64"/>
      </diagonal>
    </border>
    <border diagonalUp="1">
      <left style="hair">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hair">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style="thin">
        <color indexed="64"/>
      </bottom>
      <diagonal style="hair">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hair">
        <color indexed="64"/>
      </top>
      <bottom/>
      <diagonal/>
    </border>
    <border>
      <left/>
      <right style="dotted">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38" fontId="13" fillId="0" borderId="0" applyFont="0" applyFill="0" applyBorder="0" applyAlignment="0" applyProtection="0">
      <alignment vertical="center"/>
    </xf>
    <xf numFmtId="0" fontId="13" fillId="0" borderId="0">
      <alignment vertical="center"/>
    </xf>
    <xf numFmtId="0" fontId="1" fillId="0" borderId="0">
      <alignment vertical="center"/>
    </xf>
    <xf numFmtId="0" fontId="5" fillId="0" borderId="0"/>
    <xf numFmtId="0" fontId="49" fillId="0" borderId="0"/>
    <xf numFmtId="0" fontId="1" fillId="0" borderId="0">
      <alignment vertical="center"/>
    </xf>
    <xf numFmtId="0" fontId="13" fillId="0" borderId="0">
      <alignment vertical="center"/>
    </xf>
    <xf numFmtId="0" fontId="13" fillId="0" borderId="0"/>
  </cellStyleXfs>
  <cellXfs count="1644">
    <xf numFmtId="0" fontId="0" fillId="0" borderId="0" xfId="0">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right" vertical="center"/>
    </xf>
    <xf numFmtId="0" fontId="0" fillId="0" borderId="1" xfId="0"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pplyAlignment="1">
      <alignment vertical="center" wrapText="1"/>
    </xf>
    <xf numFmtId="0" fontId="0" fillId="0" borderId="3" xfId="0" applyBorder="1">
      <alignment vertical="center"/>
    </xf>
    <xf numFmtId="0" fontId="14" fillId="0" borderId="0" xfId="0" applyFont="1">
      <alignment vertical="center"/>
    </xf>
    <xf numFmtId="0" fontId="0" fillId="0" borderId="4" xfId="0" applyBorder="1">
      <alignment vertical="center"/>
    </xf>
    <xf numFmtId="0" fontId="0" fillId="0" borderId="1" xfId="0" applyBorder="1" applyAlignment="1">
      <alignment horizontal="right" vertical="center"/>
    </xf>
    <xf numFmtId="0" fontId="0" fillId="0" borderId="2" xfId="0" applyBorder="1" applyAlignment="1">
      <alignment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5" xfId="0" applyBorder="1" applyAlignment="1">
      <alignment vertical="center" wrapText="1"/>
    </xf>
    <xf numFmtId="0" fontId="0" fillId="0" borderId="4" xfId="0" applyBorder="1" applyAlignment="1">
      <alignment vertical="center" wrapText="1"/>
    </xf>
    <xf numFmtId="0" fontId="0" fillId="0" borderId="4" xfId="0" applyBorder="1" applyAlignment="1">
      <alignment horizontal="right" vertical="center"/>
    </xf>
    <xf numFmtId="0" fontId="0" fillId="2" borderId="6" xfId="0" applyFill="1" applyBorder="1">
      <alignment vertical="center"/>
    </xf>
    <xf numFmtId="0" fontId="0" fillId="2" borderId="7" xfId="0" applyFill="1" applyBorder="1">
      <alignment vertical="center"/>
    </xf>
    <xf numFmtId="0" fontId="0" fillId="0" borderId="8" xfId="0" applyBorder="1" applyAlignment="1">
      <alignment horizontal="right" vertical="center"/>
    </xf>
    <xf numFmtId="0" fontId="0" fillId="0" borderId="8" xfId="0" applyBorder="1">
      <alignment vertical="center"/>
    </xf>
    <xf numFmtId="0" fontId="15" fillId="0" borderId="1" xfId="0" applyFont="1" applyBorder="1" applyAlignment="1">
      <alignment horizontal="right" vertical="center"/>
    </xf>
    <xf numFmtId="0" fontId="15" fillId="0" borderId="1" xfId="0" applyFont="1" applyBorder="1">
      <alignment vertical="center"/>
    </xf>
    <xf numFmtId="0" fontId="15" fillId="0" borderId="2" xfId="0" applyFont="1" applyBorder="1" applyAlignment="1">
      <alignment horizontal="right" vertical="center"/>
    </xf>
    <xf numFmtId="0" fontId="15" fillId="0" borderId="2" xfId="0" applyFont="1" applyBorder="1">
      <alignment vertical="center"/>
    </xf>
    <xf numFmtId="176" fontId="0" fillId="3" borderId="3" xfId="0" applyNumberFormat="1" applyFill="1" applyBorder="1" applyAlignment="1">
      <alignment horizontal="right" vertical="center"/>
    </xf>
    <xf numFmtId="0" fontId="5" fillId="0" borderId="0" xfId="0" applyFont="1" applyAlignment="1">
      <alignment horizontal="left" vertical="center"/>
    </xf>
    <xf numFmtId="0" fontId="15" fillId="0" borderId="0" xfId="0" applyFont="1" applyAlignment="1">
      <alignment horizontal="left" vertical="center"/>
    </xf>
    <xf numFmtId="0" fontId="13" fillId="0" borderId="0" xfId="4">
      <alignment vertical="center"/>
    </xf>
    <xf numFmtId="0" fontId="17" fillId="0" borderId="0" xfId="4" applyFont="1" applyAlignment="1">
      <alignment horizontal="right" vertical="center"/>
    </xf>
    <xf numFmtId="0" fontId="17" fillId="0" borderId="0" xfId="4" applyFont="1">
      <alignment vertical="center"/>
    </xf>
    <xf numFmtId="0" fontId="18" fillId="0" borderId="0" xfId="4" applyFont="1" applyAlignment="1">
      <alignment horizontal="left" vertical="top"/>
    </xf>
    <xf numFmtId="0" fontId="3" fillId="0" borderId="0" xfId="4" applyFont="1">
      <alignment vertical="center"/>
    </xf>
    <xf numFmtId="0" fontId="7" fillId="0" borderId="0" xfId="4" applyFont="1" applyAlignment="1">
      <alignment horizontal="right" vertical="center"/>
    </xf>
    <xf numFmtId="0" fontId="19" fillId="0" borderId="0" xfId="0" applyFont="1">
      <alignment vertical="center"/>
    </xf>
    <xf numFmtId="0" fontId="0" fillId="0" borderId="9" xfId="0" applyBorder="1">
      <alignment vertical="center"/>
    </xf>
    <xf numFmtId="0" fontId="0" fillId="0" borderId="10" xfId="0" applyBorder="1">
      <alignment vertical="center"/>
    </xf>
    <xf numFmtId="0" fontId="7" fillId="0" borderId="0" xfId="0" applyFont="1">
      <alignment vertical="center"/>
    </xf>
    <xf numFmtId="0" fontId="7" fillId="4" borderId="10" xfId="0" applyFont="1" applyFill="1" applyBorder="1" applyAlignment="1" applyProtection="1">
      <alignment horizontal="center" vertical="center"/>
      <protection locked="0"/>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7" xfId="0" applyBorder="1">
      <alignment vertical="center"/>
    </xf>
    <xf numFmtId="0" fontId="2" fillId="0" borderId="0" xfId="0" applyFont="1" applyAlignment="1">
      <alignment horizontal="left" vertical="center"/>
    </xf>
    <xf numFmtId="0" fontId="7" fillId="0" borderId="0" xfId="0" applyFont="1" applyAlignment="1">
      <alignment horizontal="left" vertical="center"/>
    </xf>
    <xf numFmtId="0" fontId="0" fillId="0" borderId="6" xfId="0" applyBorder="1">
      <alignment vertical="center"/>
    </xf>
    <xf numFmtId="0" fontId="7" fillId="0" borderId="10" xfId="0" applyFont="1" applyBorder="1">
      <alignment vertical="center"/>
    </xf>
    <xf numFmtId="0" fontId="7" fillId="0" borderId="10" xfId="0" applyFont="1" applyBorder="1" applyAlignment="1">
      <alignment horizontal="center" vertical="center"/>
    </xf>
    <xf numFmtId="0" fontId="11" fillId="0" borderId="0" xfId="0" applyFont="1">
      <alignment vertical="center"/>
    </xf>
    <xf numFmtId="0" fontId="3" fillId="0" borderId="0" xfId="0" applyFont="1" applyAlignment="1">
      <alignment vertical="center" wrapText="1"/>
    </xf>
    <xf numFmtId="0" fontId="7" fillId="0" borderId="0" xfId="0" applyFont="1" applyAlignment="1">
      <alignment vertical="center" wrapText="1"/>
    </xf>
    <xf numFmtId="0" fontId="0" fillId="0" borderId="14" xfId="0" applyBorder="1" applyAlignment="1">
      <alignment horizontal="left" vertical="center"/>
    </xf>
    <xf numFmtId="0" fontId="0" fillId="0" borderId="12" xfId="0" applyBorder="1" applyAlignment="1">
      <alignment horizontal="left" vertical="center"/>
    </xf>
    <xf numFmtId="0" fontId="29" fillId="0" borderId="0" xfId="4" applyFont="1" applyAlignment="1">
      <alignment horizontal="left" vertical="top"/>
    </xf>
    <xf numFmtId="0" fontId="6" fillId="0" borderId="0" xfId="0" applyFont="1" applyAlignment="1">
      <alignment horizontal="left" vertical="center"/>
    </xf>
    <xf numFmtId="0" fontId="6" fillId="0" borderId="0" xfId="0" applyFont="1">
      <alignment vertical="center"/>
    </xf>
    <xf numFmtId="0" fontId="1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0" fillId="2" borderId="15" xfId="0" applyFill="1" applyBorder="1" applyAlignment="1">
      <alignment horizontal="left" vertical="center" wrapText="1"/>
    </xf>
    <xf numFmtId="0" fontId="15" fillId="2" borderId="1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0" fillId="2" borderId="12" xfId="0" applyFill="1" applyBorder="1" applyAlignment="1">
      <alignment horizontal="lef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2" borderId="19" xfId="0" applyFill="1" applyBorder="1" applyAlignment="1">
      <alignment vertical="center" wrapText="1"/>
    </xf>
    <xf numFmtId="0" fontId="0" fillId="2" borderId="20" xfId="0" applyFill="1" applyBorder="1" applyAlignment="1">
      <alignment vertical="center" wrapText="1"/>
    </xf>
    <xf numFmtId="0" fontId="0" fillId="0" borderId="21" xfId="0" applyBorder="1" applyAlignment="1">
      <alignmen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0" fontId="0" fillId="2" borderId="23" xfId="0" applyFill="1" applyBorder="1" applyAlignment="1">
      <alignment horizontal="left" vertical="center" wrapText="1"/>
    </xf>
    <xf numFmtId="0" fontId="15" fillId="0" borderId="16" xfId="0" applyFont="1" applyBorder="1" applyAlignment="1">
      <alignment horizontal="right" vertical="center"/>
    </xf>
    <xf numFmtId="0" fontId="15" fillId="0" borderId="16" xfId="0" applyFont="1" applyBorder="1">
      <alignment vertical="center"/>
    </xf>
    <xf numFmtId="0" fontId="15" fillId="0" borderId="8" xfId="0" applyFont="1" applyBorder="1" applyAlignment="1">
      <alignment horizontal="right" vertical="center"/>
    </xf>
    <xf numFmtId="0" fontId="15" fillId="0" borderId="8" xfId="0" applyFont="1" applyBorder="1">
      <alignment vertical="center"/>
    </xf>
    <xf numFmtId="0" fontId="15" fillId="0" borderId="3" xfId="0" applyFont="1" applyBorder="1" applyAlignment="1">
      <alignment horizontal="right" vertical="center"/>
    </xf>
    <xf numFmtId="0" fontId="15" fillId="0" borderId="3" xfId="0" applyFont="1" applyBorder="1">
      <alignment vertical="center"/>
    </xf>
    <xf numFmtId="0" fontId="0" fillId="2" borderId="11" xfId="0" applyFill="1" applyBorder="1">
      <alignment vertical="center"/>
    </xf>
    <xf numFmtId="0" fontId="0" fillId="0" borderId="5" xfId="0" applyBorder="1" applyAlignment="1">
      <alignment horizontal="left" vertical="center" wrapText="1"/>
    </xf>
    <xf numFmtId="0" fontId="21" fillId="0" borderId="0" xfId="0" applyFont="1">
      <alignment vertical="center"/>
    </xf>
    <xf numFmtId="0" fontId="21" fillId="0" borderId="0" xfId="0" applyFont="1" applyAlignment="1">
      <alignment horizontal="left" vertical="center"/>
    </xf>
    <xf numFmtId="0" fontId="22" fillId="0" borderId="10" xfId="0" applyFont="1" applyBorder="1" applyAlignment="1">
      <alignment horizontal="right" vertical="center"/>
    </xf>
    <xf numFmtId="0" fontId="8" fillId="0" borderId="0" xfId="0" applyFont="1" applyAlignment="1">
      <alignment horizontal="right" vertical="center"/>
    </xf>
    <xf numFmtId="0" fontId="23" fillId="0" borderId="0" xfId="0" applyFont="1" applyAlignment="1">
      <alignment horizontal="left" vertical="center"/>
    </xf>
    <xf numFmtId="0" fontId="24" fillId="0" borderId="0" xfId="0" applyFont="1" applyAlignment="1">
      <alignment horizontal="center" vertical="center"/>
    </xf>
    <xf numFmtId="0" fontId="0" fillId="0" borderId="15" xfId="0" applyBorder="1" applyAlignment="1">
      <alignment vertical="center" wrapText="1"/>
    </xf>
    <xf numFmtId="178" fontId="0" fillId="0" borderId="0" xfId="0" applyNumberFormat="1">
      <alignment vertical="center"/>
    </xf>
    <xf numFmtId="0" fontId="0" fillId="0" borderId="11" xfId="0" applyBorder="1" applyAlignment="1">
      <alignment vertical="center" wrapText="1"/>
    </xf>
    <xf numFmtId="0" fontId="0" fillId="2" borderId="22" xfId="0" applyFill="1" applyBorder="1" applyAlignment="1">
      <alignment horizontal="left" vertical="center" wrapText="1"/>
    </xf>
    <xf numFmtId="0" fontId="0" fillId="2" borderId="14" xfId="0" applyFill="1" applyBorder="1" applyAlignment="1">
      <alignment horizontal="left" vertical="center" wrapText="1"/>
    </xf>
    <xf numFmtId="0" fontId="0" fillId="2" borderId="24" xfId="0" applyFill="1" applyBorder="1" applyAlignment="1">
      <alignment horizontal="left" vertical="center" wrapText="1"/>
    </xf>
    <xf numFmtId="0" fontId="0" fillId="0" borderId="25" xfId="0" applyBorder="1" applyAlignment="1">
      <alignment vertical="center" wrapText="1"/>
    </xf>
    <xf numFmtId="0" fontId="26" fillId="0" borderId="0" xfId="0" applyFont="1">
      <alignment vertical="center"/>
    </xf>
    <xf numFmtId="0" fontId="0" fillId="0" borderId="26" xfId="0" applyBorder="1">
      <alignment vertical="center"/>
    </xf>
    <xf numFmtId="0" fontId="30" fillId="0" borderId="0" xfId="4" applyFont="1">
      <alignment vertical="center"/>
    </xf>
    <xf numFmtId="0" fontId="30" fillId="0" borderId="0" xfId="0" applyFont="1">
      <alignment vertical="center"/>
    </xf>
    <xf numFmtId="0" fontId="30" fillId="0" borderId="0" xfId="0" applyFont="1" applyAlignment="1">
      <alignment horizontal="left" vertical="center"/>
    </xf>
    <xf numFmtId="0" fontId="14" fillId="2" borderId="1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27" xfId="0" applyFont="1" applyFill="1" applyBorder="1" applyAlignment="1">
      <alignment horizontal="center" vertical="center"/>
    </xf>
    <xf numFmtId="0" fontId="0" fillId="4" borderId="22" xfId="0" applyFill="1" applyBorder="1" applyAlignment="1">
      <alignment horizontal="center" vertical="center"/>
    </xf>
    <xf numFmtId="0" fontId="7" fillId="0" borderId="13" xfId="0" applyFont="1" applyBorder="1">
      <alignment vertical="center"/>
    </xf>
    <xf numFmtId="0" fontId="20" fillId="0" borderId="0" xfId="0" applyFont="1" applyAlignment="1">
      <alignment horizontal="center" vertical="center"/>
    </xf>
    <xf numFmtId="0" fontId="18" fillId="0" borderId="0" xfId="0" applyFont="1">
      <alignment vertical="center"/>
    </xf>
    <xf numFmtId="0" fontId="33" fillId="0" borderId="0" xfId="4" applyFont="1">
      <alignment vertical="center"/>
    </xf>
    <xf numFmtId="0" fontId="34" fillId="0" borderId="0" xfId="4" applyFont="1">
      <alignment vertical="center"/>
    </xf>
    <xf numFmtId="0" fontId="70" fillId="0" borderId="0" xfId="4" applyFont="1">
      <alignment vertical="center"/>
    </xf>
    <xf numFmtId="0" fontId="36" fillId="0" borderId="0" xfId="4" applyFont="1">
      <alignment vertical="center"/>
    </xf>
    <xf numFmtId="0" fontId="28" fillId="0" borderId="0" xfId="0" applyFont="1">
      <alignment vertical="center"/>
    </xf>
    <xf numFmtId="0" fontId="0" fillId="0" borderId="28" xfId="0" applyBorder="1">
      <alignment vertical="center"/>
    </xf>
    <xf numFmtId="0" fontId="33" fillId="0" borderId="0" xfId="4" applyFont="1" applyAlignment="1">
      <alignment horizontal="justify" vertical="center"/>
    </xf>
    <xf numFmtId="0" fontId="0" fillId="0" borderId="0" xfId="0" applyAlignment="1">
      <alignment horizontal="center" vertical="center" wrapText="1"/>
    </xf>
    <xf numFmtId="0" fontId="3" fillId="0" borderId="0" xfId="4" applyFont="1" applyAlignment="1" applyProtection="1">
      <alignment horizontal="left" vertical="center" wrapText="1"/>
      <protection locked="0"/>
    </xf>
    <xf numFmtId="0" fontId="42" fillId="0" borderId="0" xfId="0" applyFont="1">
      <alignment vertical="center"/>
    </xf>
    <xf numFmtId="0" fontId="13" fillId="0" borderId="0" xfId="0" applyFont="1">
      <alignment vertical="center"/>
    </xf>
    <xf numFmtId="0" fontId="41" fillId="0" borderId="0" xfId="0" applyFont="1">
      <alignment vertical="center"/>
    </xf>
    <xf numFmtId="0" fontId="41" fillId="0" borderId="6" xfId="0" applyFont="1" applyBorder="1">
      <alignment vertical="center"/>
    </xf>
    <xf numFmtId="0" fontId="13" fillId="0" borderId="0" xfId="0" applyFont="1" applyAlignment="1">
      <alignment horizontal="left" vertical="center"/>
    </xf>
    <xf numFmtId="0" fontId="41" fillId="0" borderId="13" xfId="0" applyFont="1" applyBorder="1">
      <alignment vertical="center"/>
    </xf>
    <xf numFmtId="0" fontId="41" fillId="0" borderId="7" xfId="0" applyFont="1" applyBorder="1">
      <alignment vertical="center"/>
    </xf>
    <xf numFmtId="0" fontId="5" fillId="0" borderId="0" xfId="4" applyFont="1" applyAlignment="1">
      <alignment vertical="center" wrapText="1"/>
    </xf>
    <xf numFmtId="0" fontId="0" fillId="0" borderId="0" xfId="0" applyAlignment="1">
      <alignment vertical="top"/>
    </xf>
    <xf numFmtId="0" fontId="7" fillId="0" borderId="0" xfId="0" applyFont="1" applyAlignment="1">
      <alignment vertical="top" wrapText="1"/>
    </xf>
    <xf numFmtId="0" fontId="7" fillId="0" borderId="29" xfId="0" applyFont="1" applyBorder="1" applyAlignment="1">
      <alignment horizontal="justify" vertical="center"/>
    </xf>
    <xf numFmtId="0" fontId="7" fillId="0" borderId="30" xfId="0" applyFont="1" applyBorder="1" applyAlignment="1">
      <alignment vertical="top" wrapText="1"/>
    </xf>
    <xf numFmtId="0" fontId="7" fillId="0" borderId="29" xfId="0" applyFont="1" applyBorder="1" applyAlignment="1">
      <alignment vertical="top" wrapText="1"/>
    </xf>
    <xf numFmtId="0" fontId="7" fillId="0" borderId="29" xfId="0" applyFont="1" applyBorder="1" applyAlignment="1">
      <alignment horizontal="left" vertical="center"/>
    </xf>
    <xf numFmtId="0" fontId="43" fillId="0" borderId="0" xfId="0" applyFont="1" applyAlignment="1">
      <alignment horizontal="left" vertical="center"/>
    </xf>
    <xf numFmtId="0" fontId="71" fillId="0" borderId="0" xfId="0" applyFont="1">
      <alignment vertical="center"/>
    </xf>
    <xf numFmtId="0" fontId="9" fillId="0" borderId="0" xfId="0" applyFont="1">
      <alignment vertical="center"/>
    </xf>
    <xf numFmtId="0" fontId="9" fillId="0" borderId="0" xfId="0" applyFont="1" applyAlignment="1">
      <alignment horizontal="justify" vertical="center"/>
    </xf>
    <xf numFmtId="0" fontId="45" fillId="0" borderId="0" xfId="4" applyFont="1">
      <alignment vertical="center"/>
    </xf>
    <xf numFmtId="0" fontId="9" fillId="0" borderId="0" xfId="4" applyFont="1" applyAlignment="1">
      <alignment horizontal="right" vertical="center"/>
    </xf>
    <xf numFmtId="0" fontId="46" fillId="0" borderId="0" xfId="4" applyFont="1" applyAlignment="1">
      <alignment horizontal="left" vertical="top"/>
    </xf>
    <xf numFmtId="0" fontId="9" fillId="0" borderId="0" xfId="4" applyFont="1" applyAlignment="1">
      <alignment vertical="center" wrapText="1"/>
    </xf>
    <xf numFmtId="0" fontId="34" fillId="0" borderId="0" xfId="4" applyFont="1" applyAlignment="1" applyProtection="1">
      <alignment vertical="center" wrapText="1"/>
      <protection locked="0"/>
    </xf>
    <xf numFmtId="0" fontId="9" fillId="0" borderId="0" xfId="0" applyFont="1" applyProtection="1">
      <alignment vertical="center"/>
      <protection locked="0"/>
    </xf>
    <xf numFmtId="0" fontId="33" fillId="0" borderId="0" xfId="4" applyFont="1" applyAlignment="1">
      <alignment vertical="center" wrapText="1"/>
    </xf>
    <xf numFmtId="0" fontId="9" fillId="0" borderId="0" xfId="0" applyFont="1" applyAlignment="1">
      <alignment vertical="center" wrapText="1"/>
    </xf>
    <xf numFmtId="0" fontId="33" fillId="0" borderId="0" xfId="0" applyFont="1">
      <alignment vertical="center"/>
    </xf>
    <xf numFmtId="0" fontId="34" fillId="0" borderId="0" xfId="0" applyFont="1">
      <alignment vertical="center"/>
    </xf>
    <xf numFmtId="0" fontId="34" fillId="0" borderId="0" xfId="4" applyFont="1" applyProtection="1">
      <alignment vertical="center"/>
      <protection locked="0"/>
    </xf>
    <xf numFmtId="0" fontId="33" fillId="0" borderId="0" xfId="4" applyFont="1" applyProtection="1">
      <alignment vertical="center"/>
      <protection locked="0"/>
    </xf>
    <xf numFmtId="0" fontId="46" fillId="0" borderId="0" xfId="0" applyFont="1">
      <alignment vertical="center"/>
    </xf>
    <xf numFmtId="0" fontId="9" fillId="0" borderId="0" xfId="0" applyFont="1" applyAlignment="1">
      <alignment horizontal="center" vertical="center"/>
    </xf>
    <xf numFmtId="0" fontId="33" fillId="0" borderId="0" xfId="4" applyFont="1" applyAlignment="1">
      <alignment horizontal="left" vertical="center"/>
    </xf>
    <xf numFmtId="0" fontId="9" fillId="0" borderId="0" xfId="0" applyFont="1" applyAlignment="1">
      <alignment horizontal="left" vertical="center"/>
    </xf>
    <xf numFmtId="0" fontId="47" fillId="0" borderId="0" xfId="4" applyFont="1">
      <alignment vertical="center"/>
    </xf>
    <xf numFmtId="0" fontId="47" fillId="0" borderId="0" xfId="4" applyFont="1" applyAlignment="1">
      <alignment horizontal="right" vertical="center"/>
    </xf>
    <xf numFmtId="0" fontId="33" fillId="0" borderId="0" xfId="9" applyFont="1">
      <alignment vertical="center"/>
    </xf>
    <xf numFmtId="0" fontId="34" fillId="0" borderId="0" xfId="9" applyFont="1">
      <alignment vertical="center"/>
    </xf>
    <xf numFmtId="0" fontId="33" fillId="0" borderId="0" xfId="9" applyFont="1" applyAlignment="1">
      <alignment horizontal="right" vertical="center"/>
    </xf>
    <xf numFmtId="0" fontId="37" fillId="0" borderId="0" xfId="9" applyFont="1" applyAlignment="1">
      <alignment horizontal="centerContinuous" vertical="center"/>
    </xf>
    <xf numFmtId="0" fontId="48" fillId="0" borderId="0" xfId="9" applyFont="1" applyAlignment="1">
      <alignment horizontal="centerContinuous" vertical="center"/>
    </xf>
    <xf numFmtId="0" fontId="33" fillId="0" borderId="0" xfId="9" applyFont="1" applyAlignment="1">
      <alignment horizontal="centerContinuous" vertical="center"/>
    </xf>
    <xf numFmtId="0" fontId="33" fillId="0" borderId="9" xfId="9" applyFont="1" applyBorder="1" applyAlignment="1">
      <alignment horizontal="centerContinuous" vertical="center"/>
    </xf>
    <xf numFmtId="0" fontId="33" fillId="0" borderId="29" xfId="9" applyFont="1" applyBorder="1" applyAlignment="1">
      <alignment horizontal="centerContinuous" vertical="center"/>
    </xf>
    <xf numFmtId="0" fontId="33" fillId="0" borderId="30" xfId="9" applyFont="1" applyBorder="1" applyAlignment="1">
      <alignment horizontal="centerContinuous" vertical="center"/>
    </xf>
    <xf numFmtId="0" fontId="33" fillId="0" borderId="6" xfId="9" applyFont="1" applyBorder="1" applyAlignment="1">
      <alignment horizontal="centerContinuous" vertical="center"/>
    </xf>
    <xf numFmtId="0" fontId="33" fillId="0" borderId="31" xfId="9" applyFont="1" applyBorder="1" applyAlignment="1">
      <alignment horizontal="center" vertical="center" wrapText="1"/>
    </xf>
    <xf numFmtId="38" fontId="33" fillId="0" borderId="27" xfId="2" applyFont="1" applyBorder="1" applyAlignment="1">
      <alignment horizontal="center" vertical="center" wrapText="1"/>
    </xf>
    <xf numFmtId="38" fontId="33" fillId="0" borderId="27" xfId="2" applyFont="1" applyBorder="1" applyAlignment="1">
      <alignment horizontal="center" vertical="center"/>
    </xf>
    <xf numFmtId="0" fontId="33" fillId="0" borderId="5" xfId="9" applyFont="1" applyBorder="1" applyAlignment="1">
      <alignment vertical="center" wrapText="1"/>
    </xf>
    <xf numFmtId="38" fontId="33" fillId="0" borderId="5" xfId="2" applyFont="1" applyBorder="1" applyAlignment="1">
      <alignment horizontal="center" vertical="center"/>
    </xf>
    <xf numFmtId="0" fontId="9" fillId="0" borderId="5" xfId="9" applyFont="1" applyBorder="1" applyAlignment="1">
      <alignment vertical="center" wrapText="1"/>
    </xf>
    <xf numFmtId="38" fontId="33" fillId="0" borderId="27" xfId="2" applyFont="1" applyFill="1" applyBorder="1" applyAlignment="1">
      <alignment horizontal="center" vertical="center"/>
    </xf>
    <xf numFmtId="0" fontId="41" fillId="0" borderId="0" xfId="7" applyFont="1" applyAlignment="1">
      <alignment horizontal="center"/>
    </xf>
    <xf numFmtId="0" fontId="50" fillId="0" borderId="0" xfId="7" applyFont="1"/>
    <xf numFmtId="0" fontId="41" fillId="0" borderId="0" xfId="7" applyFont="1"/>
    <xf numFmtId="0" fontId="41" fillId="0" borderId="0" xfId="7" applyFont="1" applyAlignment="1">
      <alignment horizontal="center" vertical="center"/>
    </xf>
    <xf numFmtId="0" fontId="41" fillId="0" borderId="0" xfId="7" applyFont="1" applyAlignment="1">
      <alignment vertical="top"/>
    </xf>
    <xf numFmtId="0" fontId="41" fillId="0" borderId="32" xfId="7" applyFont="1" applyBorder="1" applyAlignment="1">
      <alignment horizontal="center" vertical="center"/>
    </xf>
    <xf numFmtId="0" fontId="41" fillId="0" borderId="33" xfId="7" applyFont="1" applyBorder="1" applyAlignment="1">
      <alignment horizontal="center" vertical="center"/>
    </xf>
    <xf numFmtId="0" fontId="41" fillId="0" borderId="34" xfId="7" applyFont="1" applyBorder="1" applyAlignment="1">
      <alignment horizontal="center" vertical="center"/>
    </xf>
    <xf numFmtId="0" fontId="41" fillId="0" borderId="35" xfId="7" applyFont="1" applyBorder="1"/>
    <xf numFmtId="0" fontId="41" fillId="0" borderId="36" xfId="7" applyFont="1" applyBorder="1" applyAlignment="1">
      <alignment horizontal="center" vertical="center"/>
    </xf>
    <xf numFmtId="0" fontId="41" fillId="0" borderId="37" xfId="7" applyFont="1" applyBorder="1"/>
    <xf numFmtId="0" fontId="41" fillId="0" borderId="38" xfId="7" applyFont="1" applyBorder="1" applyAlignment="1">
      <alignment horizontal="center" vertical="center"/>
    </xf>
    <xf numFmtId="0" fontId="41" fillId="0" borderId="39" xfId="7" applyFont="1" applyBorder="1" applyAlignment="1">
      <alignment vertical="top" wrapText="1"/>
    </xf>
    <xf numFmtId="0" fontId="41" fillId="0" borderId="40" xfId="7" applyFont="1" applyBorder="1"/>
    <xf numFmtId="0" fontId="49" fillId="0" borderId="39" xfId="7" applyBorder="1"/>
    <xf numFmtId="0" fontId="41" fillId="0" borderId="32" xfId="7" applyFont="1" applyBorder="1"/>
    <xf numFmtId="0" fontId="54" fillId="0" borderId="0" xfId="7" applyFont="1"/>
    <xf numFmtId="0" fontId="49" fillId="0" borderId="41" xfId="7" applyBorder="1" applyAlignment="1">
      <alignment horizontal="center" vertical="center"/>
    </xf>
    <xf numFmtId="0" fontId="49" fillId="0" borderId="0" xfId="7"/>
    <xf numFmtId="0" fontId="5" fillId="0" borderId="0" xfId="7" applyFont="1" applyAlignment="1">
      <alignment vertical="top" wrapText="1"/>
    </xf>
    <xf numFmtId="0" fontId="41" fillId="0" borderId="42" xfId="7" applyFont="1" applyBorder="1" applyAlignment="1">
      <alignment horizontal="center" vertical="top" wrapText="1"/>
    </xf>
    <xf numFmtId="0" fontId="41" fillId="0" borderId="43" xfId="7" applyFont="1" applyBorder="1"/>
    <xf numFmtId="0" fontId="49" fillId="0" borderId="44" xfId="7" applyBorder="1"/>
    <xf numFmtId="0" fontId="49" fillId="0" borderId="45" xfId="7" applyBorder="1"/>
    <xf numFmtId="0" fontId="41" fillId="0" borderId="46" xfId="7" applyFont="1" applyBorder="1"/>
    <xf numFmtId="0" fontId="49" fillId="0" borderId="0" xfId="7" applyAlignment="1">
      <alignment horizontal="center" vertical="center"/>
    </xf>
    <xf numFmtId="0" fontId="49" fillId="0" borderId="0" xfId="7" applyAlignment="1">
      <alignment vertical="top" wrapText="1"/>
    </xf>
    <xf numFmtId="0" fontId="13" fillId="0" borderId="0" xfId="0" applyFont="1" applyAlignment="1"/>
    <xf numFmtId="0" fontId="57" fillId="0" borderId="0" xfId="0" applyFont="1" applyAlignment="1">
      <alignment horizontal="right"/>
    </xf>
    <xf numFmtId="0" fontId="56" fillId="0" borderId="0" xfId="0" applyFont="1">
      <alignment vertical="center"/>
    </xf>
    <xf numFmtId="0" fontId="58" fillId="0" borderId="0" xfId="0" applyFont="1">
      <alignment vertical="center"/>
    </xf>
    <xf numFmtId="0" fontId="59" fillId="0" borderId="30" xfId="0" applyFont="1" applyBorder="1" applyAlignment="1" applyProtection="1">
      <alignment horizontal="center" vertical="center"/>
      <protection locked="0"/>
    </xf>
    <xf numFmtId="0" fontId="13" fillId="0" borderId="0" xfId="0" applyFont="1" applyAlignment="1" applyProtection="1">
      <protection locked="0"/>
    </xf>
    <xf numFmtId="0" fontId="13" fillId="0" borderId="0" xfId="0" applyFont="1" applyProtection="1">
      <alignment vertical="center"/>
      <protection locked="0"/>
    </xf>
    <xf numFmtId="0" fontId="10" fillId="0" borderId="0" xfId="0" applyFont="1" applyAlignment="1" applyProtection="1">
      <alignment horizontal="right" vertical="center"/>
      <protection locked="0"/>
    </xf>
    <xf numFmtId="0" fontId="0" fillId="0" borderId="5" xfId="0" applyBorder="1" applyAlignment="1" applyProtection="1">
      <alignment horizontal="center" vertical="center" wrapText="1" shrinkToFit="1"/>
      <protection locked="0"/>
    </xf>
    <xf numFmtId="0" fontId="0" fillId="0" borderId="5" xfId="0" applyBorder="1" applyAlignment="1" applyProtection="1">
      <alignment horizontal="center" vertical="center" shrinkToFit="1"/>
      <protection locked="0"/>
    </xf>
    <xf numFmtId="0" fontId="60" fillId="0" borderId="45" xfId="0" applyFont="1" applyBorder="1" applyAlignment="1" applyProtection="1">
      <alignment horizontal="center" vertical="center" shrinkToFit="1"/>
      <protection locked="0"/>
    </xf>
    <xf numFmtId="0" fontId="0" fillId="0" borderId="16" xfId="0" applyBorder="1" applyAlignment="1" applyProtection="1">
      <alignment horizontal="left" vertical="center" wrapText="1"/>
      <protection locked="0"/>
    </xf>
    <xf numFmtId="180" fontId="13" fillId="7" borderId="1" xfId="0" applyNumberFormat="1" applyFont="1" applyFill="1" applyBorder="1" applyAlignment="1" applyProtection="1">
      <alignment horizontal="center" vertical="center"/>
      <protection locked="0"/>
    </xf>
    <xf numFmtId="38" fontId="1" fillId="8" borderId="5" xfId="1" applyFont="1" applyFill="1" applyBorder="1" applyAlignment="1" applyProtection="1">
      <alignment horizontal="center" vertical="center" shrinkToFit="1"/>
      <protection locked="0"/>
    </xf>
    <xf numFmtId="0" fontId="0" fillId="0" borderId="9" xfId="0" applyBorder="1" applyAlignment="1" applyProtection="1">
      <alignment horizontal="center" vertical="center" wrapText="1"/>
      <protection locked="0"/>
    </xf>
    <xf numFmtId="0" fontId="13" fillId="0" borderId="48" xfId="0" applyFont="1" applyBorder="1" applyProtection="1">
      <alignment vertical="center"/>
      <protection locked="0"/>
    </xf>
    <xf numFmtId="0" fontId="0" fillId="0" borderId="0" xfId="0" applyAlignment="1"/>
    <xf numFmtId="0" fontId="59" fillId="0" borderId="0" xfId="0" applyFont="1" applyAlignment="1" applyProtection="1">
      <alignment horizontal="center" vertical="center"/>
      <protection locked="0"/>
    </xf>
    <xf numFmtId="0" fontId="13" fillId="0" borderId="5" xfId="0" applyFont="1" applyBorder="1" applyAlignment="1">
      <alignment horizontal="center" vertical="center" wrapText="1"/>
    </xf>
    <xf numFmtId="0" fontId="10" fillId="0" borderId="0" xfId="0" applyFont="1" applyProtection="1">
      <alignment vertical="center"/>
      <protection locked="0"/>
    </xf>
    <xf numFmtId="0" fontId="10" fillId="0" borderId="6" xfId="0" applyFont="1" applyBorder="1" applyProtection="1">
      <alignment vertical="center"/>
      <protection locked="0"/>
    </xf>
    <xf numFmtId="0" fontId="60" fillId="0" borderId="29" xfId="0" applyFont="1" applyBorder="1" applyAlignment="1" applyProtection="1">
      <alignment vertical="center" wrapText="1" shrinkToFit="1"/>
      <protection locked="0"/>
    </xf>
    <xf numFmtId="38" fontId="0" fillId="0" borderId="5" xfId="1" applyFont="1" applyBorder="1" applyAlignment="1" applyProtection="1">
      <alignment horizontal="center" vertical="center" shrinkToFit="1"/>
      <protection locked="0"/>
    </xf>
    <xf numFmtId="38" fontId="0" fillId="0" borderId="7" xfId="1" applyFont="1" applyBorder="1" applyAlignment="1" applyProtection="1">
      <alignment horizontal="center" vertical="center" shrinkToFit="1"/>
      <protection locked="0"/>
    </xf>
    <xf numFmtId="0" fontId="62" fillId="0" borderId="0" xfId="0" applyFont="1">
      <alignment vertical="center"/>
    </xf>
    <xf numFmtId="0" fontId="13" fillId="0" borderId="0" xfId="0" applyFont="1" applyAlignment="1">
      <alignment horizontal="right"/>
    </xf>
    <xf numFmtId="0" fontId="13" fillId="0" borderId="0" xfId="0" applyFont="1" applyAlignment="1">
      <alignment horizontal="center" vertical="center"/>
    </xf>
    <xf numFmtId="2" fontId="13" fillId="7" borderId="5" xfId="0" applyNumberFormat="1" applyFont="1" applyFill="1" applyBorder="1">
      <alignment vertical="center"/>
    </xf>
    <xf numFmtId="187" fontId="13" fillId="0" borderId="5" xfId="0" applyNumberFormat="1" applyFont="1" applyBorder="1">
      <alignment vertical="center"/>
    </xf>
    <xf numFmtId="38" fontId="0" fillId="0" borderId="5" xfId="1" applyFont="1" applyFill="1" applyBorder="1" applyAlignment="1">
      <alignment vertical="center"/>
    </xf>
    <xf numFmtId="0" fontId="13" fillId="0" borderId="0" xfId="0" applyFont="1" applyAlignment="1">
      <alignment vertical="center" textRotation="255"/>
    </xf>
    <xf numFmtId="0" fontId="60" fillId="0" borderId="5" xfId="0" applyFont="1" applyBorder="1" applyAlignment="1" applyProtection="1">
      <alignment vertical="center" shrinkToFit="1"/>
      <protection locked="0"/>
    </xf>
    <xf numFmtId="0" fontId="10" fillId="7" borderId="29" xfId="0" applyFont="1" applyFill="1" applyBorder="1" applyProtection="1">
      <alignment vertical="center"/>
      <protection locked="0"/>
    </xf>
    <xf numFmtId="38" fontId="13" fillId="0" borderId="5" xfId="1" applyFont="1" applyBorder="1" applyAlignment="1" applyProtection="1">
      <alignment horizontal="center" vertical="center" shrinkToFit="1"/>
      <protection locked="0"/>
    </xf>
    <xf numFmtId="179" fontId="13" fillId="0" borderId="49" xfId="0" applyNumberFormat="1" applyFont="1" applyBorder="1" applyAlignment="1" applyProtection="1">
      <alignment vertical="center" shrinkToFit="1"/>
      <protection locked="0"/>
    </xf>
    <xf numFmtId="38" fontId="13" fillId="0" borderId="9" xfId="1" applyFont="1" applyBorder="1" applyAlignment="1" applyProtection="1">
      <alignment horizontal="center" vertical="center" shrinkToFit="1"/>
      <protection locked="0"/>
    </xf>
    <xf numFmtId="38" fontId="13" fillId="0" borderId="29" xfId="1" applyFont="1" applyBorder="1" applyAlignment="1" applyProtection="1">
      <alignment horizontal="center" vertical="center" shrinkToFit="1"/>
      <protection locked="0"/>
    </xf>
    <xf numFmtId="38" fontId="13" fillId="0" borderId="30" xfId="0" applyNumberFormat="1" applyFont="1" applyBorder="1" applyAlignment="1" applyProtection="1">
      <alignment horizontal="center" vertical="center" shrinkToFit="1"/>
      <protection locked="0"/>
    </xf>
    <xf numFmtId="38" fontId="0" fillId="0" borderId="13" xfId="0" applyNumberFormat="1" applyBorder="1" applyAlignment="1" applyProtection="1">
      <alignment horizontal="center" vertical="center" shrinkToFit="1"/>
      <protection locked="0"/>
    </xf>
    <xf numFmtId="38" fontId="13" fillId="0" borderId="50" xfId="1" applyFont="1" applyBorder="1" applyAlignment="1" applyProtection="1">
      <alignment horizontal="center" vertical="center" shrinkToFit="1"/>
      <protection locked="0"/>
    </xf>
    <xf numFmtId="0" fontId="13" fillId="0" borderId="51" xfId="0" applyFont="1" applyBorder="1" applyAlignment="1" applyProtection="1">
      <alignment vertical="center" shrinkToFit="1"/>
      <protection locked="0"/>
    </xf>
    <xf numFmtId="180" fontId="13" fillId="0" borderId="5" xfId="0" applyNumberFormat="1" applyFont="1" applyBorder="1" applyAlignment="1" applyProtection="1">
      <alignment horizontal="center" vertical="center" shrinkToFit="1"/>
      <protection locked="0"/>
    </xf>
    <xf numFmtId="38" fontId="0" fillId="0" borderId="48" xfId="1" applyFont="1" applyBorder="1" applyAlignment="1" applyProtection="1">
      <alignment vertical="center" shrinkToFit="1"/>
      <protection locked="0"/>
    </xf>
    <xf numFmtId="38" fontId="13" fillId="0" borderId="9" xfId="0" applyNumberFormat="1" applyFont="1" applyBorder="1" applyAlignment="1" applyProtection="1">
      <alignment horizontal="center" vertical="center" shrinkToFit="1"/>
      <protection locked="0"/>
    </xf>
    <xf numFmtId="38" fontId="13" fillId="0" borderId="52" xfId="1" applyFont="1" applyBorder="1" applyAlignment="1" applyProtection="1">
      <alignment horizontal="center" vertical="center" shrinkToFit="1"/>
      <protection locked="0"/>
    </xf>
    <xf numFmtId="0" fontId="13" fillId="0" borderId="53" xfId="0" applyFont="1" applyBorder="1" applyAlignment="1" applyProtection="1">
      <alignment vertical="center" shrinkToFit="1"/>
      <protection locked="0"/>
    </xf>
    <xf numFmtId="0" fontId="13" fillId="0" borderId="6" xfId="0" applyFont="1" applyBorder="1" applyAlignment="1" applyProtection="1">
      <protection locked="0"/>
    </xf>
    <xf numFmtId="186" fontId="13" fillId="0" borderId="5" xfId="1" applyNumberFormat="1" applyFont="1" applyBorder="1" applyAlignment="1" applyProtection="1">
      <alignment horizontal="center" vertical="center" shrinkToFit="1"/>
      <protection locked="0"/>
    </xf>
    <xf numFmtId="40" fontId="13" fillId="0" borderId="5" xfId="1" applyNumberFormat="1" applyFont="1" applyBorder="1" applyAlignment="1" applyProtection="1">
      <alignment horizontal="center" vertical="center" shrinkToFit="1"/>
      <protection locked="0"/>
    </xf>
    <xf numFmtId="186" fontId="13" fillId="0" borderId="5" xfId="0" applyNumberFormat="1" applyFont="1" applyBorder="1" applyAlignment="1" applyProtection="1">
      <alignment horizontal="center" vertical="center" shrinkToFit="1"/>
      <protection locked="0"/>
    </xf>
    <xf numFmtId="38" fontId="13" fillId="0" borderId="5" xfId="0" applyNumberFormat="1" applyFont="1" applyBorder="1" applyAlignment="1" applyProtection="1">
      <alignment horizontal="center" vertical="center" shrinkToFit="1"/>
      <protection locked="0"/>
    </xf>
    <xf numFmtId="0" fontId="35" fillId="0" borderId="0" xfId="0" applyFont="1" applyAlignment="1">
      <alignment vertical="center" wrapText="1"/>
    </xf>
    <xf numFmtId="0" fontId="35" fillId="0" borderId="0" xfId="0" applyFont="1">
      <alignment vertical="center"/>
    </xf>
    <xf numFmtId="0" fontId="61" fillId="0" borderId="0" xfId="0" applyFont="1">
      <alignment vertical="center"/>
    </xf>
    <xf numFmtId="0" fontId="61" fillId="0" borderId="0" xfId="0" applyFont="1" applyAlignment="1">
      <alignment horizontal="left" vertical="center"/>
    </xf>
    <xf numFmtId="0" fontId="0" fillId="9" borderId="9" xfId="0" applyFill="1" applyBorder="1" applyAlignment="1">
      <alignment horizontal="center" vertical="center"/>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1" fillId="0" borderId="0" xfId="0" applyFont="1" applyAlignment="1">
      <alignment vertical="top"/>
    </xf>
    <xf numFmtId="0" fontId="33" fillId="0" borderId="31" xfId="9" applyFont="1" applyBorder="1" applyAlignment="1">
      <alignment vertical="center" wrapText="1"/>
    </xf>
    <xf numFmtId="38" fontId="33" fillId="0" borderId="31" xfId="2" applyFont="1" applyBorder="1" applyAlignment="1">
      <alignment horizontal="center" vertical="center"/>
    </xf>
    <xf numFmtId="0" fontId="33" fillId="0" borderId="54" xfId="9" applyFont="1" applyBorder="1" applyAlignment="1">
      <alignment horizontal="center" vertical="center" wrapText="1"/>
    </xf>
    <xf numFmtId="0" fontId="33" fillId="0" borderId="31" xfId="9" applyFont="1" applyBorder="1">
      <alignment vertical="center"/>
    </xf>
    <xf numFmtId="38" fontId="33" fillId="0" borderId="31" xfId="2" applyFont="1" applyFill="1" applyBorder="1" applyAlignment="1">
      <alignment horizontal="center" vertical="center"/>
    </xf>
    <xf numFmtId="0" fontId="1" fillId="0" borderId="0" xfId="5">
      <alignment vertical="center"/>
    </xf>
    <xf numFmtId="0" fontId="10" fillId="0" borderId="0" xfId="10" applyFont="1" applyAlignment="1">
      <alignment horizontal="center" vertical="center"/>
    </xf>
    <xf numFmtId="188" fontId="10" fillId="0" borderId="0" xfId="8" applyNumberFormat="1" applyFont="1" applyAlignment="1">
      <alignment horizontal="left" vertical="center" indent="1" shrinkToFit="1"/>
    </xf>
    <xf numFmtId="0" fontId="10" fillId="0" borderId="29" xfId="10" applyFont="1" applyBorder="1" applyAlignment="1">
      <alignment horizontal="center" vertical="center"/>
    </xf>
    <xf numFmtId="0" fontId="10" fillId="0" borderId="12" xfId="5" applyFont="1" applyBorder="1" applyAlignment="1">
      <alignment horizontal="left" vertical="center"/>
    </xf>
    <xf numFmtId="0" fontId="10" fillId="0" borderId="0" xfId="5" applyFont="1" applyAlignment="1">
      <alignment horizontal="left" vertical="center"/>
    </xf>
    <xf numFmtId="0" fontId="10" fillId="0" borderId="29" xfId="5" applyFont="1" applyBorder="1" applyAlignment="1">
      <alignment horizontal="left" vertical="center"/>
    </xf>
    <xf numFmtId="0" fontId="10" fillId="0" borderId="13" xfId="5" applyFont="1" applyBorder="1" applyAlignment="1">
      <alignment horizontal="left" vertical="center"/>
    </xf>
    <xf numFmtId="188" fontId="10" fillId="0" borderId="0" xfId="8" applyNumberFormat="1" applyFont="1" applyAlignment="1">
      <alignment horizontal="left" vertical="center" shrinkToFit="1"/>
    </xf>
    <xf numFmtId="0" fontId="1" fillId="0" borderId="0" xfId="5" applyAlignment="1">
      <alignment horizontal="left" vertical="center"/>
    </xf>
    <xf numFmtId="0" fontId="20" fillId="0" borderId="0" xfId="5" applyFont="1" applyAlignment="1">
      <alignment horizontal="center" vertical="center"/>
    </xf>
    <xf numFmtId="0" fontId="50" fillId="0" borderId="0" xfId="5" applyFont="1">
      <alignment vertical="center"/>
    </xf>
    <xf numFmtId="0" fontId="13" fillId="0" borderId="13" xfId="4" applyBorder="1">
      <alignment vertical="center"/>
    </xf>
    <xf numFmtId="0" fontId="1" fillId="0" borderId="0" xfId="5" applyAlignment="1">
      <alignment horizontal="right" vertical="center"/>
    </xf>
    <xf numFmtId="0" fontId="10" fillId="0" borderId="0" xfId="5" applyFont="1" applyAlignment="1">
      <alignment horizontal="center" vertical="center" wrapText="1"/>
    </xf>
    <xf numFmtId="0" fontId="19" fillId="0" borderId="0" xfId="5" applyFont="1">
      <alignment vertical="center"/>
    </xf>
    <xf numFmtId="0" fontId="1" fillId="0" borderId="10" xfId="4" applyFont="1" applyBorder="1">
      <alignment vertical="center"/>
    </xf>
    <xf numFmtId="0" fontId="13" fillId="0" borderId="10" xfId="4" applyBorder="1">
      <alignment vertical="center"/>
    </xf>
    <xf numFmtId="0" fontId="13" fillId="0" borderId="11" xfId="4" applyBorder="1">
      <alignment vertical="center"/>
    </xf>
    <xf numFmtId="0" fontId="13" fillId="0" borderId="12" xfId="4" applyBorder="1">
      <alignment vertical="center"/>
    </xf>
    <xf numFmtId="0" fontId="13" fillId="0" borderId="6" xfId="4" applyBorder="1">
      <alignment vertical="center"/>
    </xf>
    <xf numFmtId="0" fontId="1" fillId="0" borderId="0" xfId="4" applyFont="1">
      <alignment vertical="center"/>
    </xf>
    <xf numFmtId="0" fontId="13" fillId="0" borderId="14" xfId="4" applyBorder="1">
      <alignment vertical="center"/>
    </xf>
    <xf numFmtId="0" fontId="13" fillId="0" borderId="26" xfId="4" applyBorder="1">
      <alignment vertical="center"/>
    </xf>
    <xf numFmtId="0" fontId="13" fillId="0" borderId="7" xfId="4" applyBorder="1">
      <alignment vertical="center"/>
    </xf>
    <xf numFmtId="0" fontId="60" fillId="0" borderId="0" xfId="5" applyFont="1" applyAlignment="1" applyProtection="1">
      <alignment vertical="top"/>
      <protection locked="0"/>
    </xf>
    <xf numFmtId="0" fontId="1" fillId="0" borderId="0" xfId="5" applyProtection="1">
      <alignment vertical="center"/>
      <protection locked="0"/>
    </xf>
    <xf numFmtId="0" fontId="60" fillId="0" borderId="0" xfId="5" applyFont="1" applyProtection="1">
      <alignment vertical="center"/>
      <protection locked="0"/>
    </xf>
    <xf numFmtId="0" fontId="28" fillId="0" borderId="0" xfId="5" applyFont="1">
      <alignment vertical="center"/>
    </xf>
    <xf numFmtId="0" fontId="26" fillId="0" borderId="0" xfId="5" applyFont="1">
      <alignment vertical="center"/>
    </xf>
    <xf numFmtId="0" fontId="37" fillId="0" borderId="0" xfId="10" applyFont="1" applyAlignment="1">
      <alignment horizontal="right" vertical="center"/>
    </xf>
    <xf numFmtId="190" fontId="1" fillId="0" borderId="0" xfId="5" applyNumberFormat="1">
      <alignment vertical="center"/>
    </xf>
    <xf numFmtId="0" fontId="1" fillId="0" borderId="10" xfId="4" applyFont="1" applyBorder="1" applyAlignment="1">
      <alignment vertical="center" wrapText="1"/>
    </xf>
    <xf numFmtId="192" fontId="13" fillId="0" borderId="10" xfId="4" applyNumberFormat="1" applyBorder="1">
      <alignment vertical="center"/>
    </xf>
    <xf numFmtId="192" fontId="13" fillId="0" borderId="0" xfId="4" applyNumberFormat="1">
      <alignment vertical="center"/>
    </xf>
    <xf numFmtId="0" fontId="60" fillId="0" borderId="13" xfId="4" applyFont="1" applyBorder="1" applyAlignment="1"/>
    <xf numFmtId="0" fontId="60" fillId="0" borderId="0" xfId="4" applyFont="1" applyAlignment="1"/>
    <xf numFmtId="192" fontId="1" fillId="0" borderId="0" xfId="4" applyNumberFormat="1" applyFont="1">
      <alignment vertical="center"/>
    </xf>
    <xf numFmtId="192" fontId="72" fillId="0" borderId="0" xfId="4" applyNumberFormat="1" applyFont="1">
      <alignment vertical="center"/>
    </xf>
    <xf numFmtId="192" fontId="60" fillId="0" borderId="12" xfId="4" applyNumberFormat="1" applyFont="1" applyBorder="1" applyAlignment="1">
      <alignment vertical="center" wrapText="1"/>
    </xf>
    <xf numFmtId="192" fontId="60" fillId="0" borderId="0" xfId="4" applyNumberFormat="1" applyFont="1">
      <alignment vertical="center"/>
    </xf>
    <xf numFmtId="0" fontId="73" fillId="0" borderId="0" xfId="4" applyFont="1" applyAlignment="1">
      <alignment vertical="center" wrapText="1"/>
    </xf>
    <xf numFmtId="192" fontId="60" fillId="0" borderId="12" xfId="4" applyNumberFormat="1" applyFont="1" applyBorder="1">
      <alignment vertical="center"/>
    </xf>
    <xf numFmtId="192" fontId="1" fillId="0" borderId="12" xfId="4" applyNumberFormat="1" applyFont="1" applyBorder="1">
      <alignment vertical="center"/>
    </xf>
    <xf numFmtId="0" fontId="60" fillId="0" borderId="0" xfId="4" applyFont="1" applyAlignment="1">
      <alignment vertical="center" wrapText="1"/>
    </xf>
    <xf numFmtId="0" fontId="1" fillId="0" borderId="12" xfId="4" applyFont="1" applyBorder="1">
      <alignment vertical="center"/>
    </xf>
    <xf numFmtId="0" fontId="72" fillId="0" borderId="0" xfId="4" applyFont="1">
      <alignment vertical="center"/>
    </xf>
    <xf numFmtId="192" fontId="65" fillId="0" borderId="0" xfId="4" applyNumberFormat="1" applyFont="1">
      <alignment vertical="center"/>
    </xf>
    <xf numFmtId="0" fontId="5" fillId="0" borderId="5" xfId="6" applyBorder="1" applyAlignment="1">
      <alignment vertical="center" textRotation="255"/>
    </xf>
    <xf numFmtId="0" fontId="33" fillId="0" borderId="7" xfId="9" applyFont="1" applyBorder="1" applyAlignment="1">
      <alignment vertical="center" wrapText="1"/>
    </xf>
    <xf numFmtId="0" fontId="0" fillId="0" borderId="26" xfId="0" applyBorder="1" applyAlignment="1" applyProtection="1">
      <alignment horizontal="center" vertical="center" shrinkToFit="1"/>
      <protection locked="0"/>
    </xf>
    <xf numFmtId="0" fontId="0" fillId="0" borderId="47" xfId="0" applyBorder="1" applyAlignment="1" applyProtection="1">
      <alignment horizontal="center" vertical="center"/>
      <protection locked="0"/>
    </xf>
    <xf numFmtId="0" fontId="0" fillId="0" borderId="5" xfId="0" applyBorder="1" applyAlignment="1">
      <alignment horizontal="center" vertical="center" wrapText="1"/>
    </xf>
    <xf numFmtId="38" fontId="13" fillId="7" borderId="82" xfId="1" applyFont="1" applyFill="1" applyBorder="1" applyAlignment="1" applyProtection="1">
      <alignment horizontal="center" vertical="center" shrinkToFit="1"/>
      <protection locked="0"/>
    </xf>
    <xf numFmtId="38" fontId="13" fillId="7" borderId="83" xfId="1" applyFont="1" applyFill="1" applyBorder="1" applyAlignment="1" applyProtection="1">
      <alignment horizontal="center" vertical="center" shrinkToFit="1"/>
      <protection locked="0"/>
    </xf>
    <xf numFmtId="0" fontId="36" fillId="0" borderId="0" xfId="0" applyFont="1" applyAlignment="1">
      <alignment horizontal="left" vertical="center" wrapText="1"/>
    </xf>
    <xf numFmtId="0" fontId="13" fillId="0" borderId="9"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38" fontId="13" fillId="0" borderId="9" xfId="1" applyFont="1" applyBorder="1" applyAlignment="1" applyProtection="1">
      <alignment horizontal="center" vertical="center" shrinkToFit="1"/>
      <protection locked="0"/>
    </xf>
    <xf numFmtId="38" fontId="13" fillId="0" borderId="29" xfId="1" applyFont="1" applyBorder="1" applyAlignment="1" applyProtection="1">
      <alignment horizontal="center" vertical="center" shrinkToFit="1"/>
      <protection locked="0"/>
    </xf>
    <xf numFmtId="38" fontId="13" fillId="0" borderId="30" xfId="1" applyFont="1" applyBorder="1" applyAlignment="1" applyProtection="1">
      <alignment horizontal="center" vertical="center" shrinkToFit="1"/>
      <protection locked="0"/>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6"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27" xfId="0" applyFont="1" applyBorder="1" applyAlignment="1">
      <alignment horizontal="center" vertical="center" textRotation="255"/>
    </xf>
    <xf numFmtId="0" fontId="0" fillId="0" borderId="9"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38" fontId="13" fillId="7" borderId="16" xfId="1" applyFont="1" applyFill="1" applyBorder="1" applyAlignment="1">
      <alignment horizontal="center" vertical="center"/>
    </xf>
    <xf numFmtId="38" fontId="13" fillId="7" borderId="15" xfId="1" applyFont="1" applyFill="1" applyBorder="1" applyAlignment="1">
      <alignment horizontal="center" vertical="center"/>
    </xf>
    <xf numFmtId="38" fontId="13" fillId="7" borderId="27" xfId="1" applyFont="1" applyFill="1" applyBorder="1" applyAlignment="1">
      <alignment horizontal="center" vertical="center"/>
    </xf>
    <xf numFmtId="38" fontId="13" fillId="7" borderId="14" xfId="1" applyFont="1" applyFill="1" applyBorder="1" applyAlignment="1">
      <alignment horizontal="center" vertical="center"/>
    </xf>
    <xf numFmtId="38" fontId="13" fillId="7" borderId="11" xfId="1" applyFont="1" applyFill="1" applyBorder="1" applyAlignment="1">
      <alignment horizontal="center" vertical="center"/>
    </xf>
    <xf numFmtId="38" fontId="13" fillId="7" borderId="12" xfId="1" applyFont="1" applyFill="1" applyBorder="1" applyAlignment="1">
      <alignment horizontal="center" vertical="center"/>
    </xf>
    <xf numFmtId="38" fontId="13" fillId="7" borderId="6" xfId="1" applyFont="1" applyFill="1" applyBorder="1" applyAlignment="1">
      <alignment horizontal="center" vertical="center"/>
    </xf>
    <xf numFmtId="38" fontId="13" fillId="7" borderId="26" xfId="1" applyFont="1" applyFill="1" applyBorder="1" applyAlignment="1">
      <alignment horizontal="center" vertical="center"/>
    </xf>
    <xf numFmtId="38" fontId="13" fillId="7" borderId="7" xfId="1" applyFont="1" applyFill="1" applyBorder="1" applyAlignment="1">
      <alignment horizontal="center" vertical="center"/>
    </xf>
    <xf numFmtId="0" fontId="13" fillId="0" borderId="86" xfId="0" applyFont="1" applyBorder="1" applyAlignment="1" applyProtection="1">
      <alignment horizontal="center" vertical="center" shrinkToFit="1"/>
      <protection locked="0"/>
    </xf>
    <xf numFmtId="0" fontId="13" fillId="0" borderId="87" xfId="0" applyFont="1" applyBorder="1" applyAlignment="1" applyProtection="1">
      <alignment horizontal="center" vertical="center" shrinkToFit="1"/>
      <protection locked="0"/>
    </xf>
    <xf numFmtId="0" fontId="0" fillId="0" borderId="14"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38" fontId="13" fillId="0" borderId="16" xfId="0" applyNumberFormat="1" applyFont="1" applyBorder="1" applyAlignment="1" applyProtection="1">
      <alignment horizontal="center" vertical="center" shrinkToFit="1"/>
      <protection locked="0"/>
    </xf>
    <xf numFmtId="38" fontId="13" fillId="0" borderId="27" xfId="0" applyNumberFormat="1" applyFont="1" applyBorder="1" applyAlignment="1" applyProtection="1">
      <alignment horizontal="center" vertical="center" shrinkToFit="1"/>
      <protection locked="0"/>
    </xf>
    <xf numFmtId="38" fontId="13" fillId="0" borderId="16" xfId="1" applyFont="1" applyBorder="1" applyAlignment="1" applyProtection="1">
      <alignment horizontal="center" vertical="center" shrinkToFit="1"/>
      <protection locked="0"/>
    </xf>
    <xf numFmtId="38" fontId="13" fillId="0" borderId="27" xfId="1" applyFont="1" applyBorder="1" applyAlignment="1" applyProtection="1">
      <alignment horizontal="center" vertical="center" shrinkToFit="1"/>
      <protection locked="0"/>
    </xf>
    <xf numFmtId="38" fontId="13" fillId="0" borderId="37" xfId="1" applyFont="1" applyBorder="1" applyAlignment="1" applyProtection="1">
      <alignment horizontal="center" vertical="center" shrinkToFit="1"/>
      <protection locked="0"/>
    </xf>
    <xf numFmtId="38" fontId="13" fillId="0" borderId="46" xfId="1" applyFont="1" applyBorder="1" applyAlignment="1" applyProtection="1">
      <alignment horizontal="center" vertical="center" shrinkToFit="1"/>
      <protection locked="0"/>
    </xf>
    <xf numFmtId="180" fontId="13" fillId="7" borderId="16" xfId="0" applyNumberFormat="1" applyFont="1" applyFill="1" applyBorder="1" applyAlignment="1" applyProtection="1">
      <alignment horizontal="center" vertical="center" wrapText="1"/>
      <protection locked="0"/>
    </xf>
    <xf numFmtId="180" fontId="13" fillId="7" borderId="27" xfId="0" applyNumberFormat="1" applyFont="1" applyFill="1" applyBorder="1" applyAlignment="1" applyProtection="1">
      <alignment horizontal="center" vertical="center" wrapText="1"/>
      <protection locked="0"/>
    </xf>
    <xf numFmtId="38" fontId="1" fillId="8" borderId="16" xfId="1" applyFont="1" applyFill="1" applyBorder="1" applyAlignment="1" applyProtection="1">
      <alignment horizontal="center" vertical="center" textRotation="255" shrinkToFit="1"/>
      <protection locked="0"/>
    </xf>
    <xf numFmtId="38" fontId="1" fillId="8" borderId="27" xfId="1" applyFont="1" applyFill="1" applyBorder="1" applyAlignment="1" applyProtection="1">
      <alignment horizontal="center" vertical="center" textRotation="255" shrinkToFit="1"/>
      <protection locked="0"/>
    </xf>
    <xf numFmtId="38" fontId="1" fillId="8" borderId="84" xfId="1" applyFont="1" applyFill="1" applyBorder="1" applyAlignment="1" applyProtection="1">
      <alignment horizontal="center" vertical="center" textRotation="255" shrinkToFit="1"/>
      <protection locked="0"/>
    </xf>
    <xf numFmtId="38" fontId="1" fillId="8" borderId="85" xfId="1" applyFont="1" applyFill="1" applyBorder="1" applyAlignment="1" applyProtection="1">
      <alignment horizontal="center" vertical="center" textRotation="255" shrinkToFit="1"/>
      <protection locked="0"/>
    </xf>
    <xf numFmtId="38" fontId="1" fillId="7" borderId="16" xfId="1" applyFont="1" applyFill="1" applyBorder="1" applyAlignment="1" applyProtection="1">
      <alignment horizontal="center" vertical="center" shrinkToFit="1"/>
      <protection locked="0"/>
    </xf>
    <xf numFmtId="38" fontId="1" fillId="7" borderId="27" xfId="1" applyFont="1" applyFill="1" applyBorder="1" applyAlignment="1" applyProtection="1">
      <alignment horizontal="center" vertical="center" shrinkToFit="1"/>
      <protection locked="0"/>
    </xf>
    <xf numFmtId="38" fontId="13" fillId="8" borderId="16" xfId="1" applyFont="1" applyFill="1" applyBorder="1" applyAlignment="1" applyProtection="1">
      <alignment horizontal="center" vertical="center" shrinkToFit="1"/>
      <protection locked="0"/>
    </xf>
    <xf numFmtId="38" fontId="13" fillId="8" borderId="15" xfId="1" applyFont="1" applyFill="1" applyBorder="1" applyAlignment="1" applyProtection="1">
      <alignment horizontal="center" vertical="center" shrinkToFit="1"/>
      <protection locked="0"/>
    </xf>
    <xf numFmtId="38" fontId="13" fillId="8" borderId="27" xfId="1" applyFont="1" applyFill="1" applyBorder="1" applyAlignment="1" applyProtection="1">
      <alignment horizontal="center" vertical="center" shrinkToFit="1"/>
      <protection locked="0"/>
    </xf>
    <xf numFmtId="38" fontId="13" fillId="8" borderId="14" xfId="1" applyFont="1" applyFill="1" applyBorder="1" applyAlignment="1" applyProtection="1">
      <alignment horizontal="center" vertical="center" shrinkToFit="1"/>
      <protection locked="0"/>
    </xf>
    <xf numFmtId="38" fontId="13" fillId="8" borderId="12" xfId="1" applyFont="1" applyFill="1" applyBorder="1" applyAlignment="1" applyProtection="1">
      <alignment horizontal="center" vertical="center" shrinkToFit="1"/>
      <protection locked="0"/>
    </xf>
    <xf numFmtId="38" fontId="13" fillId="8" borderId="26" xfId="1" applyFont="1" applyFill="1" applyBorder="1" applyAlignment="1" applyProtection="1">
      <alignment horizontal="center" vertical="center" shrinkToFit="1"/>
      <protection locked="0"/>
    </xf>
    <xf numFmtId="38" fontId="13" fillId="7" borderId="16" xfId="1" applyFont="1" applyFill="1" applyBorder="1" applyAlignment="1" applyProtection="1">
      <alignment horizontal="center" vertical="center" shrinkToFit="1"/>
      <protection locked="0"/>
    </xf>
    <xf numFmtId="38" fontId="13" fillId="7" borderId="15" xfId="1" applyFont="1" applyFill="1" applyBorder="1" applyAlignment="1" applyProtection="1">
      <alignment horizontal="center" vertical="center" shrinkToFit="1"/>
      <protection locked="0"/>
    </xf>
    <xf numFmtId="38" fontId="13" fillId="7" borderId="27" xfId="1" applyFont="1" applyFill="1" applyBorder="1" applyAlignment="1" applyProtection="1">
      <alignment horizontal="center" vertical="center" shrinkToFit="1"/>
      <protection locked="0"/>
    </xf>
    <xf numFmtId="38" fontId="13" fillId="0" borderId="16" xfId="1" applyFont="1" applyFill="1" applyBorder="1" applyAlignment="1" applyProtection="1">
      <alignment horizontal="center" vertical="center" shrinkToFit="1"/>
      <protection locked="0"/>
    </xf>
    <xf numFmtId="38" fontId="13" fillId="0" borderId="27" xfId="1" applyFont="1" applyFill="1" applyBorder="1" applyAlignment="1" applyProtection="1">
      <alignment horizontal="center" vertical="center" shrinkToFit="1"/>
      <protection locked="0"/>
    </xf>
    <xf numFmtId="38" fontId="1" fillId="8" borderId="88" xfId="1" applyFont="1" applyFill="1" applyBorder="1" applyAlignment="1" applyProtection="1">
      <alignment horizontal="center" vertical="center" shrinkToFit="1"/>
      <protection locked="0"/>
    </xf>
    <xf numFmtId="38" fontId="1" fillId="8" borderId="89" xfId="1" applyFont="1" applyFill="1" applyBorder="1" applyAlignment="1" applyProtection="1">
      <alignment horizontal="center" vertical="center" shrinkToFit="1"/>
      <protection locked="0"/>
    </xf>
    <xf numFmtId="38" fontId="1" fillId="8" borderId="90" xfId="1" applyFont="1" applyFill="1" applyBorder="1" applyAlignment="1" applyProtection="1">
      <alignment horizontal="center" vertical="center" shrinkToFit="1"/>
      <protection locked="0"/>
    </xf>
    <xf numFmtId="38" fontId="13" fillId="0" borderId="15" xfId="0" applyNumberFormat="1" applyFont="1" applyBorder="1" applyAlignment="1" applyProtection="1">
      <alignment horizontal="center" vertical="center" shrinkToFit="1"/>
      <protection locked="0"/>
    </xf>
    <xf numFmtId="38" fontId="0" fillId="0" borderId="37" xfId="1" applyFont="1" applyBorder="1" applyAlignment="1" applyProtection="1">
      <alignment horizontal="center" vertical="center" shrinkToFit="1"/>
    </xf>
    <xf numFmtId="38" fontId="0" fillId="0" borderId="35" xfId="1" applyFont="1" applyBorder="1" applyAlignment="1" applyProtection="1">
      <alignment horizontal="center" vertical="center" shrinkToFit="1"/>
    </xf>
    <xf numFmtId="38" fontId="0" fillId="0" borderId="46" xfId="1" applyFont="1" applyBorder="1" applyAlignment="1" applyProtection="1">
      <alignment horizontal="center" vertical="center" shrinkToFit="1"/>
    </xf>
    <xf numFmtId="38" fontId="13" fillId="7" borderId="91" xfId="1" applyFont="1" applyFill="1" applyBorder="1" applyAlignment="1" applyProtection="1">
      <alignment horizontal="center" vertical="center" shrinkToFit="1"/>
      <protection locked="0"/>
    </xf>
    <xf numFmtId="38" fontId="13" fillId="13" borderId="14" xfId="1" applyFont="1" applyFill="1" applyBorder="1" applyAlignment="1" applyProtection="1">
      <alignment horizontal="center" vertical="center" shrinkToFit="1"/>
      <protection locked="0"/>
    </xf>
    <xf numFmtId="38" fontId="13" fillId="13" borderId="12" xfId="1" applyFont="1" applyFill="1" applyBorder="1" applyAlignment="1" applyProtection="1">
      <alignment horizontal="center" vertical="center" shrinkToFit="1"/>
      <protection locked="0"/>
    </xf>
    <xf numFmtId="38" fontId="13" fillId="13" borderId="26" xfId="1" applyFont="1" applyFill="1" applyBorder="1" applyAlignment="1" applyProtection="1">
      <alignment horizontal="center" vertical="center" shrinkToFit="1"/>
      <protection locked="0"/>
    </xf>
    <xf numFmtId="0" fontId="61" fillId="0" borderId="92" xfId="0" applyFont="1" applyBorder="1" applyAlignment="1" applyProtection="1">
      <alignment horizontal="center" vertical="center" wrapText="1"/>
      <protection locked="0"/>
    </xf>
    <xf numFmtId="0" fontId="61" fillId="0" borderId="93" xfId="0" applyFont="1" applyBorder="1" applyAlignment="1" applyProtection="1">
      <alignment horizontal="center" vertical="center" wrapText="1"/>
      <protection locked="0"/>
    </xf>
    <xf numFmtId="0" fontId="13" fillId="0" borderId="16"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38" fontId="1" fillId="8" borderId="94" xfId="1" applyFont="1" applyFill="1" applyBorder="1" applyAlignment="1" applyProtection="1">
      <alignment horizontal="center" vertical="center" textRotation="255" shrinkToFit="1"/>
      <protection locked="0"/>
    </xf>
    <xf numFmtId="38" fontId="1" fillId="8" borderId="95" xfId="1" applyFont="1" applyFill="1" applyBorder="1" applyAlignment="1" applyProtection="1">
      <alignment horizontal="center" vertical="center" textRotation="255" shrinkToFit="1"/>
      <protection locked="0"/>
    </xf>
    <xf numFmtId="38" fontId="1" fillId="8" borderId="96" xfId="1" applyFont="1" applyFill="1" applyBorder="1" applyAlignment="1" applyProtection="1">
      <alignment horizontal="center" vertical="center" textRotation="255" shrinkToFit="1"/>
      <protection locked="0"/>
    </xf>
    <xf numFmtId="38" fontId="1" fillId="7" borderId="97" xfId="1" applyFont="1" applyFill="1" applyBorder="1" applyAlignment="1" applyProtection="1">
      <alignment horizontal="center" vertical="center" shrinkToFit="1"/>
      <protection locked="0"/>
    </xf>
    <xf numFmtId="38" fontId="1" fillId="7" borderId="98" xfId="1" applyFont="1" applyFill="1" applyBorder="1" applyAlignment="1" applyProtection="1">
      <alignment horizontal="center" vertical="center" shrinkToFit="1"/>
      <protection locked="0"/>
    </xf>
    <xf numFmtId="38" fontId="1" fillId="7" borderId="99" xfId="1" applyFont="1" applyFill="1" applyBorder="1" applyAlignment="1" applyProtection="1">
      <alignment horizontal="center" vertical="center" shrinkToFit="1"/>
      <protection locked="0"/>
    </xf>
    <xf numFmtId="180" fontId="13" fillId="7" borderId="16" xfId="0" applyNumberFormat="1" applyFont="1" applyFill="1" applyBorder="1" applyAlignment="1" applyProtection="1">
      <alignment horizontal="center" vertical="center"/>
      <protection locked="0"/>
    </xf>
    <xf numFmtId="180" fontId="13" fillId="7" borderId="27" xfId="0" applyNumberFormat="1" applyFont="1" applyFill="1" applyBorder="1" applyAlignment="1" applyProtection="1">
      <alignment horizontal="center" vertical="center"/>
      <protection locked="0"/>
    </xf>
    <xf numFmtId="38" fontId="1" fillId="8" borderId="100" xfId="1" applyFont="1" applyFill="1" applyBorder="1" applyAlignment="1" applyProtection="1">
      <alignment horizontal="center" vertical="center" textRotation="255" shrinkToFit="1"/>
      <protection locked="0"/>
    </xf>
    <xf numFmtId="38" fontId="1" fillId="8" borderId="101" xfId="1" applyFont="1" applyFill="1" applyBorder="1" applyAlignment="1" applyProtection="1">
      <alignment horizontal="center" vertical="center" textRotation="255" shrinkToFit="1"/>
      <protection locked="0"/>
    </xf>
    <xf numFmtId="0" fontId="0" fillId="0" borderId="9" xfId="0" applyBorder="1" applyAlignment="1" applyProtection="1">
      <alignment horizontal="center" vertical="center" wrapText="1" shrinkToFit="1"/>
      <protection locked="0"/>
    </xf>
    <xf numFmtId="0" fontId="0" fillId="0" borderId="29" xfId="0" applyBorder="1" applyAlignment="1" applyProtection="1">
      <alignment horizontal="center" vertical="center" wrapText="1" shrinkToFit="1"/>
      <protection locked="0"/>
    </xf>
    <xf numFmtId="0" fontId="0" fillId="0" borderId="10"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shrinkToFit="1"/>
      <protection locked="0"/>
    </xf>
    <xf numFmtId="0" fontId="0" fillId="0" borderId="27" xfId="0" applyBorder="1" applyAlignment="1" applyProtection="1">
      <alignment horizontal="center" vertical="center" wrapText="1" shrinkToFit="1"/>
      <protection locked="0"/>
    </xf>
    <xf numFmtId="0" fontId="60" fillId="0" borderId="16" xfId="0" applyFont="1" applyBorder="1" applyAlignment="1" applyProtection="1">
      <alignment horizontal="center" vertical="center" wrapText="1" shrinkToFit="1"/>
      <protection locked="0"/>
    </xf>
    <xf numFmtId="0" fontId="60" fillId="0" borderId="27" xfId="0" applyFont="1"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0" fillId="0" borderId="7" xfId="0" applyBorder="1" applyAlignment="1" applyProtection="1">
      <alignment horizontal="center" vertical="center" wrapText="1" shrinkToFit="1"/>
      <protection locked="0"/>
    </xf>
    <xf numFmtId="0" fontId="0" fillId="0" borderId="16"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7" borderId="29" xfId="0" applyFont="1" applyFill="1" applyBorder="1" applyProtection="1">
      <alignment vertical="center"/>
      <protection locked="0"/>
    </xf>
    <xf numFmtId="0" fontId="10" fillId="7" borderId="30" xfId="0" applyFont="1" applyFill="1" applyBorder="1" applyProtection="1">
      <alignment vertical="center"/>
      <protection locked="0"/>
    </xf>
    <xf numFmtId="0" fontId="10" fillId="0" borderId="9" xfId="0" applyFont="1" applyBorder="1" applyAlignment="1" applyProtection="1">
      <alignment horizontal="center" vertical="center" shrinkToFit="1"/>
      <protection locked="0"/>
    </xf>
    <xf numFmtId="0" fontId="10" fillId="0" borderId="29"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59"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14" xfId="0" applyBorder="1" applyAlignment="1" applyProtection="1">
      <alignment horizontal="center" vertical="center" wrapText="1" shrinkToFit="1"/>
      <protection locked="0"/>
    </xf>
    <xf numFmtId="0" fontId="0" fillId="0" borderId="26" xfId="0" applyBorder="1" applyAlignment="1" applyProtection="1">
      <alignment horizontal="center" vertical="center" wrapText="1" shrinkToFit="1"/>
      <protection locked="0"/>
    </xf>
    <xf numFmtId="0" fontId="7" fillId="0" borderId="22" xfId="0" applyFont="1" applyBorder="1" applyAlignment="1">
      <alignment horizontal="center" vertical="center"/>
    </xf>
    <xf numFmtId="0" fontId="0" fillId="0" borderId="55" xfId="0" applyBorder="1">
      <alignment vertical="center"/>
    </xf>
    <xf numFmtId="0" fontId="7" fillId="0" borderId="10" xfId="0" applyFont="1" applyBorder="1">
      <alignment vertical="center"/>
    </xf>
    <xf numFmtId="0" fontId="0" fillId="0" borderId="10" xfId="0" applyBorder="1">
      <alignment vertical="center"/>
    </xf>
    <xf numFmtId="0" fontId="0" fillId="0" borderId="29" xfId="0" applyBorder="1">
      <alignment vertical="center"/>
    </xf>
    <xf numFmtId="0" fontId="0" fillId="0" borderId="30" xfId="0" applyBorder="1">
      <alignment vertical="center"/>
    </xf>
    <xf numFmtId="0" fontId="7" fillId="4" borderId="22" xfId="0" applyFont="1" applyFill="1" applyBorder="1" applyProtection="1">
      <alignment vertical="center"/>
      <protection locked="0"/>
    </xf>
    <xf numFmtId="0" fontId="7" fillId="4" borderId="55" xfId="0" applyFont="1" applyFill="1" applyBorder="1" applyProtection="1">
      <alignment vertical="center"/>
      <protection locked="0"/>
    </xf>
    <xf numFmtId="0" fontId="7" fillId="0" borderId="55" xfId="0" applyFont="1" applyBorder="1" applyProtection="1">
      <alignment vertical="center"/>
      <protection locked="0"/>
    </xf>
    <xf numFmtId="0" fontId="7" fillId="0" borderId="17" xfId="0" applyFont="1" applyBorder="1" applyProtection="1">
      <alignment vertical="center"/>
      <protection locked="0"/>
    </xf>
    <xf numFmtId="0" fontId="3" fillId="0" borderId="9" xfId="0" applyFont="1" applyBorder="1" applyAlignment="1">
      <alignment horizontal="left" vertical="center" wrapText="1" indent="1"/>
    </xf>
    <xf numFmtId="0" fontId="3" fillId="0" borderId="29" xfId="0" applyFont="1" applyBorder="1" applyAlignment="1">
      <alignment horizontal="left" vertical="center" indent="1"/>
    </xf>
    <xf numFmtId="0" fontId="3" fillId="0" borderId="30" xfId="0" applyFont="1" applyBorder="1" applyAlignment="1">
      <alignment horizontal="left" vertical="center" indent="1"/>
    </xf>
    <xf numFmtId="0" fontId="3" fillId="0" borderId="9" xfId="0" applyFont="1" applyBorder="1" applyAlignment="1">
      <alignment horizontal="left" vertical="center" indent="1"/>
    </xf>
    <xf numFmtId="0" fontId="3" fillId="0" borderId="14" xfId="0"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0" xfId="0">
      <alignment vertical="center"/>
    </xf>
    <xf numFmtId="0" fontId="0" fillId="0" borderId="6" xfId="0" applyBorder="1">
      <alignment vertical="center"/>
    </xf>
    <xf numFmtId="0" fontId="0" fillId="0" borderId="26" xfId="0" applyBorder="1">
      <alignment vertical="center"/>
    </xf>
    <xf numFmtId="0" fontId="0" fillId="0" borderId="13" xfId="0" applyBorder="1">
      <alignment vertical="center"/>
    </xf>
    <xf numFmtId="0" fontId="0" fillId="0" borderId="7" xfId="0" applyBorder="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xf>
    <xf numFmtId="0" fontId="7" fillId="0" borderId="23" xfId="0" applyFont="1" applyBorder="1" applyAlignment="1">
      <alignment horizontal="center" vertical="center"/>
    </xf>
    <xf numFmtId="0" fontId="0" fillId="0" borderId="56" xfId="0" applyBorder="1">
      <alignment vertical="center"/>
    </xf>
    <xf numFmtId="0" fontId="7" fillId="4" borderId="23" xfId="0" applyFont="1" applyFill="1" applyBorder="1" applyProtection="1">
      <alignment vertical="center"/>
      <protection locked="0"/>
    </xf>
    <xf numFmtId="0" fontId="7" fillId="4" borderId="56" xfId="0" applyFont="1" applyFill="1" applyBorder="1" applyProtection="1">
      <alignment vertical="center"/>
      <protection locked="0"/>
    </xf>
    <xf numFmtId="0" fontId="7" fillId="0" borderId="56" xfId="0" applyFont="1" applyBorder="1" applyProtection="1">
      <alignment vertical="center"/>
      <protection locked="0"/>
    </xf>
    <xf numFmtId="0" fontId="7" fillId="0" borderId="18" xfId="0" applyFont="1" applyBorder="1" applyProtection="1">
      <alignment vertical="center"/>
      <protection locked="0"/>
    </xf>
    <xf numFmtId="0" fontId="7" fillId="0" borderId="20" xfId="0" applyFont="1" applyBorder="1" applyAlignment="1">
      <alignment horizontal="center" vertical="center"/>
    </xf>
    <xf numFmtId="0" fontId="0" fillId="0" borderId="60" xfId="0" applyBorder="1">
      <alignment vertical="center"/>
    </xf>
    <xf numFmtId="0" fontId="7" fillId="4" borderId="55" xfId="0" applyFont="1" applyFill="1" applyBorder="1" applyAlignment="1" applyProtection="1">
      <alignment horizontal="left" vertical="center" shrinkToFit="1"/>
      <protection locked="0"/>
    </xf>
    <xf numFmtId="0" fontId="7" fillId="4" borderId="61" xfId="0" applyFont="1" applyFill="1" applyBorder="1" applyAlignment="1" applyProtection="1">
      <alignment horizontal="left" vertical="center" shrinkToFit="1"/>
      <protection locked="0"/>
    </xf>
    <xf numFmtId="0" fontId="7" fillId="4" borderId="62" xfId="0" applyFont="1" applyFill="1" applyBorder="1" applyAlignment="1" applyProtection="1">
      <alignment horizontal="left" vertical="center"/>
      <protection locked="0"/>
    </xf>
    <xf numFmtId="0" fontId="7" fillId="4" borderId="55" xfId="0" applyFont="1" applyFill="1" applyBorder="1" applyAlignment="1" applyProtection="1">
      <alignment horizontal="left" vertical="center"/>
      <protection locked="0"/>
    </xf>
    <xf numFmtId="0" fontId="7" fillId="4" borderId="17" xfId="0" applyFont="1" applyFill="1" applyBorder="1" applyAlignment="1" applyProtection="1">
      <alignment horizontal="left" vertical="center"/>
      <protection locked="0"/>
    </xf>
    <xf numFmtId="0" fontId="3" fillId="4" borderId="14" xfId="0" applyFont="1" applyFill="1" applyBorder="1" applyAlignment="1" applyProtection="1">
      <alignment horizontal="center" vertical="center" wrapText="1"/>
      <protection locked="0"/>
    </xf>
    <xf numFmtId="0" fontId="7" fillId="4" borderId="10" xfId="0" applyFont="1" applyFill="1" applyBorder="1" applyProtection="1">
      <alignment vertical="center"/>
      <protection locked="0"/>
    </xf>
    <xf numFmtId="0" fontId="7" fillId="4" borderId="11" xfId="0" applyFont="1" applyFill="1" applyBorder="1" applyProtection="1">
      <alignment vertical="center"/>
      <protection locked="0"/>
    </xf>
    <xf numFmtId="0" fontId="7" fillId="4" borderId="12" xfId="0" applyFont="1" applyFill="1" applyBorder="1" applyProtection="1">
      <alignment vertical="center"/>
      <protection locked="0"/>
    </xf>
    <xf numFmtId="0" fontId="7" fillId="4" borderId="0" xfId="0" applyFont="1" applyFill="1" applyProtection="1">
      <alignment vertical="center"/>
      <protection locked="0"/>
    </xf>
    <xf numFmtId="0" fontId="7" fillId="4" borderId="6" xfId="0" applyFont="1" applyFill="1" applyBorder="1" applyProtection="1">
      <alignment vertical="center"/>
      <protection locked="0"/>
    </xf>
    <xf numFmtId="0" fontId="7" fillId="4" borderId="26" xfId="0" applyFont="1" applyFill="1" applyBorder="1" applyProtection="1">
      <alignment vertical="center"/>
      <protection locked="0"/>
    </xf>
    <xf numFmtId="0" fontId="7" fillId="4" borderId="13" xfId="0" applyFont="1" applyFill="1" applyBorder="1" applyProtection="1">
      <alignment vertical="center"/>
      <protection locked="0"/>
    </xf>
    <xf numFmtId="0" fontId="7" fillId="4" borderId="59" xfId="0" applyFont="1" applyFill="1" applyBorder="1" applyAlignment="1" applyProtection="1">
      <alignment horizontal="left" vertical="center"/>
      <protection locked="0"/>
    </xf>
    <xf numFmtId="0" fontId="7" fillId="4" borderId="25" xfId="0" applyFont="1" applyFill="1" applyBorder="1" applyAlignment="1" applyProtection="1">
      <alignment horizontal="left" vertical="center"/>
      <protection locked="0"/>
    </xf>
    <xf numFmtId="0" fontId="32"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31" fillId="0" borderId="0" xfId="0" applyFont="1" applyAlignment="1">
      <alignment vertical="center" wrapText="1"/>
    </xf>
    <xf numFmtId="0" fontId="0" fillId="0" borderId="0" xfId="0" applyAlignment="1">
      <alignment horizontal="center" vertical="center" wrapText="1"/>
    </xf>
    <xf numFmtId="0" fontId="0" fillId="0" borderId="18" xfId="0" applyBorder="1">
      <alignment vertical="center"/>
    </xf>
    <xf numFmtId="0" fontId="7" fillId="0" borderId="57" xfId="0" applyFont="1" applyBorder="1" applyAlignment="1">
      <alignment horizontal="center" vertical="center"/>
    </xf>
    <xf numFmtId="0" fontId="0" fillId="0" borderId="58" xfId="0" applyBorder="1">
      <alignment vertical="center"/>
    </xf>
    <xf numFmtId="0" fontId="0" fillId="4" borderId="10" xfId="0" applyFill="1" applyBorder="1" applyProtection="1">
      <alignment vertical="center"/>
      <protection locked="0"/>
    </xf>
    <xf numFmtId="0" fontId="8" fillId="0" borderId="9" xfId="0" applyFont="1" applyBorder="1" applyAlignment="1">
      <alignment horizontal="left" vertical="center" indent="1"/>
    </xf>
    <xf numFmtId="0" fontId="8" fillId="0" borderId="29" xfId="0" applyFont="1" applyBorder="1" applyAlignment="1">
      <alignment horizontal="left" vertical="center" indent="1"/>
    </xf>
    <xf numFmtId="0" fontId="8" fillId="0" borderId="30" xfId="0" applyFont="1" applyBorder="1" applyAlignment="1">
      <alignment horizontal="left" vertical="center" indent="1"/>
    </xf>
    <xf numFmtId="0" fontId="74" fillId="0" borderId="0" xfId="0" applyFont="1" applyAlignment="1">
      <alignment horizontal="center" vertical="center"/>
    </xf>
    <xf numFmtId="0" fontId="3" fillId="0" borderId="0" xfId="0" applyFont="1" applyAlignment="1">
      <alignment horizontal="center" vertical="center"/>
    </xf>
    <xf numFmtId="0" fontId="10" fillId="0" borderId="0" xfId="0" applyFont="1">
      <alignment vertical="center"/>
    </xf>
    <xf numFmtId="0" fontId="3" fillId="5" borderId="14" xfId="0" applyFont="1" applyFill="1"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75" fillId="0" borderId="0" xfId="0" applyFont="1" applyAlignment="1">
      <alignment horizontal="center" vertical="center"/>
    </xf>
    <xf numFmtId="0" fontId="75"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179" fontId="0" fillId="0" borderId="12" xfId="0" applyNumberFormat="1" applyBorder="1" applyAlignment="1">
      <alignment horizontal="center" vertical="center"/>
    </xf>
    <xf numFmtId="179" fontId="0" fillId="0" borderId="0" xfId="0" applyNumberFormat="1" applyAlignment="1">
      <alignment horizontal="center" vertical="center"/>
    </xf>
    <xf numFmtId="179" fontId="0" fillId="0" borderId="6" xfId="0" applyNumberFormat="1" applyBorder="1" applyAlignment="1">
      <alignment horizontal="center" vertical="center"/>
    </xf>
    <xf numFmtId="177" fontId="14" fillId="0" borderId="0" xfId="0" applyNumberFormat="1" applyFont="1" applyAlignment="1">
      <alignment horizontal="center" vertical="center"/>
    </xf>
    <xf numFmtId="177" fontId="14" fillId="0" borderId="6" xfId="0" applyNumberFormat="1"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5" xfId="0" applyFont="1" applyBorder="1">
      <alignment vertical="center"/>
    </xf>
    <xf numFmtId="0" fontId="3" fillId="4" borderId="14" xfId="0" applyFont="1" applyFill="1" applyBorder="1" applyAlignment="1" applyProtection="1">
      <alignment horizontal="center" vertical="center"/>
      <protection locked="0"/>
    </xf>
    <xf numFmtId="0" fontId="7" fillId="4" borderId="59" xfId="0" applyFont="1" applyFill="1" applyBorder="1" applyProtection="1">
      <alignment vertical="center"/>
      <protection locked="0"/>
    </xf>
    <xf numFmtId="0" fontId="7" fillId="4" borderId="25" xfId="0" applyFont="1" applyFill="1" applyBorder="1" applyProtection="1">
      <alignment vertical="center"/>
      <protection locked="0"/>
    </xf>
    <xf numFmtId="0" fontId="7" fillId="4" borderId="23" xfId="0" applyFont="1" applyFill="1" applyBorder="1" applyAlignment="1" applyProtection="1">
      <alignment horizontal="left" vertical="center"/>
      <protection locked="0"/>
    </xf>
    <xf numFmtId="0" fontId="7" fillId="4" borderId="56" xfId="0" applyFont="1" applyFill="1" applyBorder="1" applyAlignment="1" applyProtection="1">
      <alignment horizontal="left" vertical="center"/>
      <protection locked="0"/>
    </xf>
    <xf numFmtId="0" fontId="7" fillId="0" borderId="56"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0" fillId="0" borderId="16" xfId="0" applyBorder="1" applyAlignment="1">
      <alignment horizontal="center" vertical="top" textRotation="255"/>
    </xf>
    <xf numFmtId="0" fontId="0" fillId="0" borderId="15" xfId="0" applyBorder="1" applyAlignment="1">
      <alignment horizontal="center" vertical="top" textRotation="255"/>
    </xf>
    <xf numFmtId="0" fontId="0" fillId="0" borderId="27" xfId="0" applyBorder="1" applyAlignment="1">
      <alignment horizontal="center" vertical="top" textRotation="255"/>
    </xf>
    <xf numFmtId="0" fontId="35" fillId="0" borderId="28" xfId="0" applyFont="1" applyBorder="1" applyAlignment="1">
      <alignment horizontal="left" vertical="center" wrapText="1"/>
    </xf>
    <xf numFmtId="0" fontId="35" fillId="0" borderId="63" xfId="0" applyFont="1" applyBorder="1" applyAlignment="1">
      <alignment horizontal="left" vertical="center" wrapText="1"/>
    </xf>
    <xf numFmtId="0" fontId="35" fillId="0" borderId="64" xfId="0" applyFont="1" applyBorder="1" applyAlignment="1">
      <alignment horizontal="left" vertical="center" wrapText="1"/>
    </xf>
    <xf numFmtId="0" fontId="35" fillId="0" borderId="9" xfId="0" applyFont="1" applyBorder="1" applyAlignment="1">
      <alignment horizontal="left" vertical="center" wrapText="1"/>
    </xf>
    <xf numFmtId="0" fontId="35" fillId="0" borderId="29" xfId="0" applyFont="1" applyBorder="1" applyAlignment="1">
      <alignment horizontal="left" vertical="center" wrapText="1"/>
    </xf>
    <xf numFmtId="0" fontId="35" fillId="0" borderId="30" xfId="0" applyFont="1" applyBorder="1" applyAlignment="1">
      <alignment horizontal="left" vertical="center" wrapText="1"/>
    </xf>
    <xf numFmtId="0" fontId="35" fillId="0" borderId="65" xfId="0" applyFont="1" applyBorder="1" applyAlignment="1">
      <alignment horizontal="left" vertical="center" wrapText="1"/>
    </xf>
    <xf numFmtId="0" fontId="35" fillId="0" borderId="66" xfId="0" applyFont="1" applyBorder="1" applyAlignment="1">
      <alignment horizontal="left" vertical="center" wrapText="1"/>
    </xf>
    <xf numFmtId="0" fontId="35" fillId="0" borderId="67" xfId="0" applyFont="1"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24" xfId="0" applyBorder="1" applyAlignment="1">
      <alignment horizontal="center" vertical="center" wrapText="1"/>
    </xf>
    <xf numFmtId="0" fontId="0" fillId="0" borderId="59" xfId="0" applyBorder="1" applyAlignment="1">
      <alignment horizontal="center" vertical="center" wrapText="1"/>
    </xf>
    <xf numFmtId="0" fontId="0" fillId="0" borderId="25" xfId="0" applyBorder="1" applyAlignment="1">
      <alignment horizontal="center" vertical="center" wrapText="1"/>
    </xf>
    <xf numFmtId="0" fontId="65" fillId="0" borderId="14"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0" xfId="0" applyFont="1" applyAlignment="1">
      <alignment horizontal="center" vertical="center" wrapText="1"/>
    </xf>
    <xf numFmtId="0" fontId="65" fillId="0" borderId="6" xfId="0" applyFont="1" applyBorder="1" applyAlignment="1">
      <alignment horizontal="center" vertical="center" wrapText="1"/>
    </xf>
    <xf numFmtId="0" fontId="35" fillId="0" borderId="5" xfId="0" applyFont="1" applyBorder="1" applyAlignment="1">
      <alignment horizontal="center" vertical="center"/>
    </xf>
    <xf numFmtId="0" fontId="26" fillId="10" borderId="5" xfId="0" applyFont="1" applyFill="1" applyBorder="1" applyAlignment="1">
      <alignment horizontal="center" vertical="center"/>
    </xf>
    <xf numFmtId="0" fontId="26" fillId="11" borderId="5" xfId="0" applyFont="1" applyFill="1" applyBorder="1" applyAlignment="1">
      <alignment horizontal="center" vertical="center"/>
    </xf>
    <xf numFmtId="0" fontId="35" fillId="0" borderId="5" xfId="0" applyFont="1" applyBorder="1" applyAlignment="1">
      <alignment horizontal="center" vertical="center" wrapText="1"/>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65" fillId="0" borderId="24" xfId="0" applyFont="1" applyBorder="1" applyAlignment="1">
      <alignment horizontal="center" vertical="center" wrapText="1"/>
    </xf>
    <xf numFmtId="0" fontId="65" fillId="0" borderId="59" xfId="0" applyFont="1" applyBorder="1" applyAlignment="1">
      <alignment horizontal="center" vertical="center" wrapText="1"/>
    </xf>
    <xf numFmtId="0" fontId="65" fillId="0" borderId="25"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55" xfId="0" applyFont="1" applyBorder="1" applyAlignment="1">
      <alignment horizontal="center" vertical="center" wrapText="1"/>
    </xf>
    <xf numFmtId="0" fontId="65" fillId="0" borderId="17" xfId="0" applyFont="1" applyBorder="1" applyAlignment="1">
      <alignment horizontal="center" vertical="center" wrapText="1"/>
    </xf>
    <xf numFmtId="0" fontId="35" fillId="0" borderId="5" xfId="0" applyFont="1" applyBorder="1">
      <alignment vertical="center"/>
    </xf>
    <xf numFmtId="0" fontId="52" fillId="0" borderId="5" xfId="0" applyFont="1" applyBorder="1" applyAlignment="1">
      <alignment horizontal="center" vertical="center"/>
    </xf>
    <xf numFmtId="0" fontId="0" fillId="10" borderId="14"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horizontal="center" vertical="center" wrapText="1"/>
    </xf>
    <xf numFmtId="0" fontId="0" fillId="10" borderId="6" xfId="0" applyFill="1" applyBorder="1" applyAlignment="1">
      <alignment horizontal="center" vertical="center" wrapText="1"/>
    </xf>
    <xf numFmtId="180" fontId="10" fillId="10" borderId="14" xfId="0" applyNumberFormat="1" applyFont="1" applyFill="1" applyBorder="1" applyAlignment="1" applyProtection="1">
      <alignment horizontal="center" vertical="center"/>
      <protection locked="0"/>
    </xf>
    <xf numFmtId="180" fontId="10" fillId="10" borderId="10" xfId="0" applyNumberFormat="1" applyFont="1" applyFill="1" applyBorder="1" applyAlignment="1" applyProtection="1">
      <alignment horizontal="center" vertical="center"/>
      <protection locked="0"/>
    </xf>
    <xf numFmtId="180" fontId="10" fillId="10" borderId="11" xfId="0" applyNumberFormat="1" applyFont="1" applyFill="1" applyBorder="1" applyAlignment="1" applyProtection="1">
      <alignment horizontal="center" vertical="center"/>
      <protection locked="0"/>
    </xf>
    <xf numFmtId="180" fontId="10" fillId="10" borderId="12" xfId="0" applyNumberFormat="1" applyFont="1" applyFill="1" applyBorder="1" applyAlignment="1" applyProtection="1">
      <alignment horizontal="center" vertical="center"/>
      <protection locked="0"/>
    </xf>
    <xf numFmtId="180" fontId="10" fillId="10" borderId="0" xfId="0" applyNumberFormat="1" applyFont="1" applyFill="1" applyAlignment="1" applyProtection="1">
      <alignment horizontal="center" vertical="center"/>
      <protection locked="0"/>
    </xf>
    <xf numFmtId="180" fontId="10" fillId="10" borderId="6" xfId="0" applyNumberFormat="1" applyFont="1" applyFill="1" applyBorder="1" applyAlignment="1" applyProtection="1">
      <alignment horizontal="center" vertical="center"/>
      <protection locked="0"/>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19" xfId="0" applyFont="1" applyBorder="1" applyAlignment="1">
      <alignment horizontal="center" vertical="center" wrapText="1"/>
    </xf>
    <xf numFmtId="0" fontId="37" fillId="0" borderId="29" xfId="0" applyFont="1" applyBorder="1" applyAlignment="1">
      <alignment horizontal="left" vertical="center"/>
    </xf>
    <xf numFmtId="0" fontId="37" fillId="0" borderId="30" xfId="0" applyFont="1" applyBorder="1" applyAlignment="1">
      <alignment horizontal="left" vertical="center"/>
    </xf>
    <xf numFmtId="180" fontId="10" fillId="9" borderId="14" xfId="0" applyNumberFormat="1" applyFont="1" applyFill="1" applyBorder="1" applyAlignment="1" applyProtection="1">
      <alignment horizontal="center" vertical="center"/>
      <protection locked="0"/>
    </xf>
    <xf numFmtId="180" fontId="10" fillId="9" borderId="10" xfId="0" applyNumberFormat="1" applyFont="1" applyFill="1" applyBorder="1" applyAlignment="1" applyProtection="1">
      <alignment horizontal="center" vertical="center"/>
      <protection locked="0"/>
    </xf>
    <xf numFmtId="180" fontId="10" fillId="9" borderId="11" xfId="0" applyNumberFormat="1" applyFont="1" applyFill="1" applyBorder="1" applyAlignment="1" applyProtection="1">
      <alignment horizontal="center" vertical="center"/>
      <protection locked="0"/>
    </xf>
    <xf numFmtId="180" fontId="10" fillId="9" borderId="71" xfId="0" applyNumberFormat="1" applyFont="1" applyFill="1" applyBorder="1" applyAlignment="1" applyProtection="1">
      <alignment horizontal="center" vertical="center"/>
      <protection locked="0"/>
    </xf>
    <xf numFmtId="180" fontId="10" fillId="9" borderId="72" xfId="0" applyNumberFormat="1" applyFont="1" applyFill="1" applyBorder="1" applyAlignment="1" applyProtection="1">
      <alignment horizontal="center" vertical="center"/>
      <protection locked="0"/>
    </xf>
    <xf numFmtId="180" fontId="10" fillId="9" borderId="73" xfId="0" applyNumberFormat="1" applyFont="1" applyFill="1" applyBorder="1" applyAlignment="1" applyProtection="1">
      <alignment horizontal="center" vertical="center"/>
      <protection locked="0"/>
    </xf>
    <xf numFmtId="181" fontId="37" fillId="8" borderId="78" xfId="0" applyNumberFormat="1" applyFont="1" applyFill="1" applyBorder="1" applyAlignment="1">
      <alignment horizontal="center" vertical="center"/>
    </xf>
    <xf numFmtId="181" fontId="37" fillId="8" borderId="79" xfId="0" applyNumberFormat="1" applyFont="1" applyFill="1" applyBorder="1" applyAlignment="1">
      <alignment horizontal="center" vertical="center"/>
    </xf>
    <xf numFmtId="0" fontId="37" fillId="8" borderId="80" xfId="0" applyFont="1" applyFill="1" applyBorder="1" applyAlignment="1">
      <alignment horizontal="center" vertical="center"/>
    </xf>
    <xf numFmtId="0" fontId="37" fillId="8" borderId="78" xfId="0" applyFont="1" applyFill="1" applyBorder="1" applyAlignment="1">
      <alignment horizontal="center" vertical="center"/>
    </xf>
    <xf numFmtId="0" fontId="0" fillId="10" borderId="69" xfId="0" applyFill="1" applyBorder="1" applyAlignment="1">
      <alignment horizontal="center" vertical="center" wrapText="1"/>
    </xf>
    <xf numFmtId="0" fontId="0" fillId="10" borderId="70"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7" xfId="0" applyFill="1" applyBorder="1" applyAlignment="1">
      <alignment horizontal="center" vertical="center" wrapText="1"/>
    </xf>
    <xf numFmtId="180" fontId="10" fillId="10" borderId="68" xfId="0" applyNumberFormat="1" applyFont="1" applyFill="1" applyBorder="1" applyAlignment="1" applyProtection="1">
      <alignment horizontal="center" vertical="center"/>
      <protection locked="0"/>
    </xf>
    <xf numFmtId="180" fontId="10" fillId="10" borderId="69" xfId="0" applyNumberFormat="1" applyFont="1" applyFill="1" applyBorder="1" applyAlignment="1" applyProtection="1">
      <alignment horizontal="center" vertical="center"/>
      <protection locked="0"/>
    </xf>
    <xf numFmtId="180" fontId="10" fillId="10" borderId="70" xfId="0" applyNumberFormat="1" applyFont="1" applyFill="1" applyBorder="1" applyAlignment="1" applyProtection="1">
      <alignment horizontal="center" vertical="center"/>
      <protection locked="0"/>
    </xf>
    <xf numFmtId="180" fontId="10" fillId="10" borderId="71" xfId="0" applyNumberFormat="1" applyFont="1" applyFill="1" applyBorder="1" applyAlignment="1" applyProtection="1">
      <alignment horizontal="center" vertical="center"/>
      <protection locked="0"/>
    </xf>
    <xf numFmtId="180" fontId="10" fillId="10" borderId="72" xfId="0" applyNumberFormat="1" applyFont="1" applyFill="1" applyBorder="1" applyAlignment="1" applyProtection="1">
      <alignment horizontal="center" vertical="center"/>
      <protection locked="0"/>
    </xf>
    <xf numFmtId="180" fontId="10" fillId="10" borderId="73" xfId="0" applyNumberFormat="1" applyFont="1" applyFill="1" applyBorder="1" applyAlignment="1" applyProtection="1">
      <alignment horizontal="center" vertical="center"/>
      <protection locked="0"/>
    </xf>
    <xf numFmtId="0" fontId="26" fillId="0" borderId="0" xfId="0" applyFont="1" applyAlignment="1">
      <alignment horizontal="left" vertical="top" wrapText="1"/>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1" fillId="0" borderId="24"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25" xfId="0" applyFont="1" applyBorder="1" applyAlignment="1">
      <alignment horizontal="center" vertical="center" wrapText="1"/>
    </xf>
    <xf numFmtId="0" fontId="13" fillId="0" borderId="0" xfId="0" applyFont="1" applyAlignment="1">
      <alignment horizontal="center" vertical="center" wrapText="1"/>
    </xf>
    <xf numFmtId="0" fontId="10" fillId="0" borderId="0" xfId="0" applyFont="1" applyAlignment="1">
      <alignment horizontal="center" vertical="center" wrapText="1"/>
    </xf>
    <xf numFmtId="0" fontId="37" fillId="0" borderId="14"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7" xfId="0" applyFont="1" applyBorder="1" applyAlignment="1">
      <alignment horizontal="center" vertical="center" wrapText="1"/>
    </xf>
    <xf numFmtId="0" fontId="76" fillId="0" borderId="0" xfId="0" applyFont="1" applyAlignment="1">
      <alignment horizontal="center" vertical="center"/>
    </xf>
    <xf numFmtId="0" fontId="77" fillId="0" borderId="14" xfId="0" applyFont="1" applyBorder="1" applyAlignment="1">
      <alignment horizontal="center" vertical="center" wrapText="1"/>
    </xf>
    <xf numFmtId="0" fontId="78" fillId="0" borderId="10" xfId="0" applyFont="1" applyBorder="1" applyAlignment="1">
      <alignment vertical="center" wrapText="1"/>
    </xf>
    <xf numFmtId="0" fontId="78" fillId="0" borderId="11" xfId="0" applyFont="1" applyBorder="1" applyAlignment="1">
      <alignment vertical="center" wrapText="1"/>
    </xf>
    <xf numFmtId="0" fontId="78" fillId="0" borderId="26" xfId="0" applyFont="1" applyBorder="1" applyAlignment="1">
      <alignment vertical="center" wrapText="1"/>
    </xf>
    <xf numFmtId="0" fontId="78" fillId="0" borderId="13" xfId="0" applyFont="1" applyBorder="1" applyAlignment="1">
      <alignment vertical="center" wrapText="1"/>
    </xf>
    <xf numFmtId="0" fontId="78" fillId="0" borderId="7" xfId="0" applyFont="1" applyBorder="1" applyAlignment="1">
      <alignment vertical="center" wrapText="1"/>
    </xf>
    <xf numFmtId="0" fontId="6" fillId="6" borderId="14" xfId="0" applyFont="1" applyFill="1" applyBorder="1">
      <alignment vertical="center"/>
    </xf>
    <xf numFmtId="0" fontId="35" fillId="0" borderId="0" xfId="0" applyFont="1" applyAlignment="1">
      <alignment vertical="center" wrapText="1"/>
    </xf>
    <xf numFmtId="0" fontId="35" fillId="0" borderId="0" xfId="0" applyFont="1">
      <alignment vertical="center"/>
    </xf>
    <xf numFmtId="0" fontId="54" fillId="0" borderId="5" xfId="0" applyFont="1" applyBorder="1" applyAlignment="1">
      <alignment horizontal="center" vertical="center"/>
    </xf>
    <xf numFmtId="0" fontId="65" fillId="0" borderId="5" xfId="0" applyFont="1" applyBorder="1">
      <alignment vertical="center"/>
    </xf>
    <xf numFmtId="0" fontId="65" fillId="0" borderId="11" xfId="0" applyFont="1" applyBorder="1">
      <alignment vertical="center"/>
    </xf>
    <xf numFmtId="0" fontId="65" fillId="0" borderId="6" xfId="0" applyFont="1" applyBorder="1">
      <alignment vertical="center"/>
    </xf>
    <xf numFmtId="0" fontId="65" fillId="0" borderId="26"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7" xfId="0" applyFont="1" applyBorder="1">
      <alignment vertical="center"/>
    </xf>
    <xf numFmtId="0" fontId="65" fillId="0" borderId="10" xfId="0" applyFont="1" applyBorder="1">
      <alignment vertical="center"/>
    </xf>
    <xf numFmtId="0" fontId="65" fillId="0" borderId="12" xfId="0" applyFont="1" applyBorder="1">
      <alignment vertical="center"/>
    </xf>
    <xf numFmtId="0" fontId="65" fillId="0" borderId="0" xfId="0" applyFont="1">
      <alignment vertical="center"/>
    </xf>
    <xf numFmtId="0" fontId="65" fillId="0" borderId="26" xfId="0" applyFont="1" applyBorder="1">
      <alignment vertical="center"/>
    </xf>
    <xf numFmtId="0" fontId="65" fillId="0" borderId="13" xfId="0" applyFont="1" applyBorder="1">
      <alignment vertical="center"/>
    </xf>
    <xf numFmtId="0" fontId="65" fillId="0" borderId="5" xfId="0" applyFont="1" applyBorder="1" applyAlignment="1">
      <alignment horizontal="center" vertical="center" wrapText="1"/>
    </xf>
    <xf numFmtId="180" fontId="10" fillId="10" borderId="14" xfId="0" applyNumberFormat="1" applyFont="1" applyFill="1" applyBorder="1" applyProtection="1">
      <alignment vertical="center"/>
      <protection locked="0"/>
    </xf>
    <xf numFmtId="0" fontId="0" fillId="10" borderId="10" xfId="0" applyFill="1" applyBorder="1">
      <alignment vertical="center"/>
    </xf>
    <xf numFmtId="0" fontId="0" fillId="10" borderId="11" xfId="0" applyFill="1" applyBorder="1">
      <alignment vertical="center"/>
    </xf>
    <xf numFmtId="0" fontId="0" fillId="10" borderId="12" xfId="0" applyFill="1" applyBorder="1">
      <alignment vertical="center"/>
    </xf>
    <xf numFmtId="0" fontId="0" fillId="10" borderId="0" xfId="0" applyFill="1">
      <alignment vertical="center"/>
    </xf>
    <xf numFmtId="0" fontId="0" fillId="10" borderId="6" xfId="0" applyFill="1" applyBorder="1">
      <alignment vertical="center"/>
    </xf>
    <xf numFmtId="0" fontId="0" fillId="10" borderId="71" xfId="0" applyFill="1" applyBorder="1">
      <alignment vertical="center"/>
    </xf>
    <xf numFmtId="0" fontId="0" fillId="10" borderId="72" xfId="0" applyFill="1" applyBorder="1">
      <alignment vertical="center"/>
    </xf>
    <xf numFmtId="0" fontId="0" fillId="10" borderId="73" xfId="0" applyFill="1" applyBorder="1">
      <alignment vertical="center"/>
    </xf>
    <xf numFmtId="180" fontId="10" fillId="5" borderId="14" xfId="0" applyNumberFormat="1" applyFont="1" applyFill="1" applyBorder="1" applyProtection="1">
      <alignment vertical="center"/>
      <protection locked="0"/>
    </xf>
    <xf numFmtId="0" fontId="0" fillId="5" borderId="10" xfId="0" applyFill="1" applyBorder="1">
      <alignment vertical="center"/>
    </xf>
    <xf numFmtId="0" fontId="0" fillId="5" borderId="11" xfId="0" applyFill="1" applyBorder="1">
      <alignment vertical="center"/>
    </xf>
    <xf numFmtId="0" fontId="0" fillId="5" borderId="12" xfId="0" applyFill="1" applyBorder="1">
      <alignment vertical="center"/>
    </xf>
    <xf numFmtId="0" fontId="0" fillId="5" borderId="0" xfId="0" applyFill="1">
      <alignment vertical="center"/>
    </xf>
    <xf numFmtId="0" fontId="0" fillId="5" borderId="6" xfId="0" applyFill="1" applyBorder="1">
      <alignment vertical="center"/>
    </xf>
    <xf numFmtId="0" fontId="0" fillId="5" borderId="71" xfId="0" applyFill="1" applyBorder="1">
      <alignment vertical="center"/>
    </xf>
    <xf numFmtId="0" fontId="0" fillId="5" borderId="72" xfId="0" applyFill="1" applyBorder="1">
      <alignment vertical="center"/>
    </xf>
    <xf numFmtId="0" fontId="0" fillId="5" borderId="73" xfId="0" applyFill="1" applyBorder="1">
      <alignment vertical="center"/>
    </xf>
    <xf numFmtId="180" fontId="10" fillId="4" borderId="74" xfId="0" applyNumberFormat="1" applyFont="1" applyFill="1" applyBorder="1" applyProtection="1">
      <alignment vertical="center"/>
      <protection locked="0"/>
    </xf>
    <xf numFmtId="180" fontId="10" fillId="0" borderId="74" xfId="0" applyNumberFormat="1" applyFont="1" applyBorder="1" applyProtection="1">
      <alignment vertical="center"/>
      <protection locked="0"/>
    </xf>
    <xf numFmtId="180" fontId="10" fillId="0" borderId="2" xfId="0" applyNumberFormat="1" applyFont="1" applyBorder="1" applyProtection="1">
      <alignment vertical="center"/>
      <protection locked="0"/>
    </xf>
    <xf numFmtId="180" fontId="10" fillId="0" borderId="3" xfId="0" applyNumberFormat="1" applyFont="1" applyBorder="1" applyProtection="1">
      <alignment vertical="center"/>
      <protection locked="0"/>
    </xf>
    <xf numFmtId="0" fontId="10" fillId="0" borderId="3" xfId="0" applyFont="1" applyBorder="1" applyAlignment="1">
      <alignment horizontal="center" vertical="center"/>
    </xf>
    <xf numFmtId="180" fontId="10" fillId="0" borderId="10" xfId="0" applyNumberFormat="1" applyFont="1" applyBorder="1" applyProtection="1">
      <alignment vertical="center"/>
      <protection locked="0"/>
    </xf>
    <xf numFmtId="180" fontId="10" fillId="0" borderId="11" xfId="0" applyNumberFormat="1" applyFont="1" applyBorder="1" applyProtection="1">
      <alignment vertical="center"/>
      <protection locked="0"/>
    </xf>
    <xf numFmtId="180" fontId="10" fillId="0" borderId="12" xfId="0" applyNumberFormat="1" applyFont="1" applyBorder="1" applyProtection="1">
      <alignment vertical="center"/>
      <protection locked="0"/>
    </xf>
    <xf numFmtId="180" fontId="10" fillId="0" borderId="0" xfId="0" applyNumberFormat="1" applyFont="1" applyProtection="1">
      <alignment vertical="center"/>
      <protection locked="0"/>
    </xf>
    <xf numFmtId="180" fontId="10" fillId="0" borderId="6" xfId="0" applyNumberFormat="1" applyFont="1" applyBorder="1" applyProtection="1">
      <alignment vertical="center"/>
      <protection locked="0"/>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10" fillId="0" borderId="75"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180" fontId="10" fillId="4" borderId="68" xfId="0" applyNumberFormat="1" applyFont="1" applyFill="1" applyBorder="1" applyAlignment="1" applyProtection="1">
      <alignment vertical="center" wrapText="1"/>
      <protection locked="0"/>
    </xf>
    <xf numFmtId="0" fontId="0" fillId="0" borderId="69" xfId="0" applyBorder="1" applyAlignment="1">
      <alignment vertical="center" wrapText="1"/>
    </xf>
    <xf numFmtId="0" fontId="0" fillId="0" borderId="70" xfId="0" applyBorder="1"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0" borderId="26" xfId="0" applyBorder="1" applyAlignment="1">
      <alignment vertical="center" wrapText="1"/>
    </xf>
    <xf numFmtId="0" fontId="0" fillId="0" borderId="13" xfId="0" applyBorder="1" applyAlignment="1">
      <alignment vertical="center" wrapText="1"/>
    </xf>
    <xf numFmtId="0" fontId="0" fillId="0" borderId="7" xfId="0" applyBorder="1" applyAlignment="1">
      <alignment vertical="center" wrapText="1"/>
    </xf>
    <xf numFmtId="0" fontId="37" fillId="0" borderId="14"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19" xfId="0" applyFont="1" applyBorder="1" applyAlignment="1">
      <alignment horizontal="center" vertical="center"/>
    </xf>
    <xf numFmtId="0" fontId="65" fillId="0" borderId="20" xfId="0" applyFont="1" applyBorder="1" applyAlignment="1">
      <alignment horizontal="center" vertical="center" wrapText="1"/>
    </xf>
    <xf numFmtId="0" fontId="65" fillId="0" borderId="60" xfId="0" applyFont="1" applyBorder="1" applyAlignment="1">
      <alignment horizontal="center" vertical="center" wrapText="1"/>
    </xf>
    <xf numFmtId="0" fontId="65" fillId="0" borderId="21" xfId="0" applyFont="1" applyBorder="1" applyAlignment="1">
      <alignment horizontal="center" vertical="center" wrapText="1"/>
    </xf>
    <xf numFmtId="180" fontId="10" fillId="4" borderId="12" xfId="0" applyNumberFormat="1" applyFont="1" applyFill="1" applyBorder="1" applyAlignment="1" applyProtection="1">
      <alignment vertical="center" wrapText="1"/>
      <protection locked="0"/>
    </xf>
    <xf numFmtId="180" fontId="10" fillId="4" borderId="8" xfId="0" applyNumberFormat="1" applyFont="1" applyFill="1" applyBorder="1" applyProtection="1">
      <alignment vertical="center"/>
      <protection locked="0"/>
    </xf>
    <xf numFmtId="180" fontId="10" fillId="0" borderId="8" xfId="0" applyNumberFormat="1" applyFont="1" applyBorder="1" applyProtection="1">
      <alignment vertical="center"/>
      <protection locked="0"/>
    </xf>
    <xf numFmtId="180" fontId="10" fillId="0" borderId="4" xfId="0" applyNumberFormat="1" applyFont="1" applyBorder="1" applyProtection="1">
      <alignment vertical="center"/>
      <protection locked="0"/>
    </xf>
    <xf numFmtId="0" fontId="26" fillId="0" borderId="0" xfId="0" applyFont="1">
      <alignment vertical="center"/>
    </xf>
    <xf numFmtId="180" fontId="10" fillId="6" borderId="28" xfId="0" applyNumberFormat="1" applyFont="1" applyFill="1" applyBorder="1" applyAlignment="1">
      <alignment horizontal="center" vertical="center"/>
    </xf>
    <xf numFmtId="180" fontId="10" fillId="6" borderId="63" xfId="0" applyNumberFormat="1" applyFont="1" applyFill="1" applyBorder="1" applyAlignment="1">
      <alignment horizontal="center" vertical="center"/>
    </xf>
    <xf numFmtId="180" fontId="10" fillId="6" borderId="64" xfId="0" applyNumberFormat="1" applyFont="1" applyFill="1" applyBorder="1" applyAlignment="1">
      <alignment horizontal="center" vertical="center"/>
    </xf>
    <xf numFmtId="0" fontId="27" fillId="0" borderId="10" xfId="0" applyFont="1" applyBorder="1">
      <alignment vertical="center"/>
    </xf>
    <xf numFmtId="0" fontId="28" fillId="0" borderId="10" xfId="0" applyFont="1" applyBorder="1">
      <alignment vertical="center"/>
    </xf>
    <xf numFmtId="0" fontId="28" fillId="0" borderId="0" xfId="0" applyFont="1">
      <alignment vertical="center"/>
    </xf>
    <xf numFmtId="0" fontId="0" fillId="9" borderId="9" xfId="0" applyFill="1" applyBorder="1" applyAlignment="1">
      <alignment horizontal="center" vertical="center"/>
    </xf>
    <xf numFmtId="0" fontId="0" fillId="9" borderId="29" xfId="0" applyFill="1" applyBorder="1" applyAlignment="1">
      <alignment horizontal="center" vertical="center"/>
    </xf>
    <xf numFmtId="0" fontId="0" fillId="9" borderId="30" xfId="0" applyFill="1" applyBorder="1" applyAlignment="1">
      <alignment horizontal="center" vertical="center"/>
    </xf>
    <xf numFmtId="0" fontId="10" fillId="8" borderId="65" xfId="0" applyFont="1" applyFill="1" applyBorder="1" applyAlignment="1">
      <alignment horizontal="center" vertical="center" wrapText="1"/>
    </xf>
    <xf numFmtId="0" fontId="10" fillId="8" borderId="66" xfId="0" applyFont="1" applyFill="1" applyBorder="1" applyAlignment="1">
      <alignment horizontal="center" vertical="center" wrapText="1"/>
    </xf>
    <xf numFmtId="0" fontId="10" fillId="8" borderId="67" xfId="0" applyFont="1" applyFill="1" applyBorder="1" applyAlignment="1">
      <alignment horizontal="center" vertical="center" wrapText="1"/>
    </xf>
    <xf numFmtId="0" fontId="0" fillId="9" borderId="65" xfId="0" applyFill="1" applyBorder="1" applyAlignment="1">
      <alignment horizontal="center" vertical="center"/>
    </xf>
    <xf numFmtId="0" fontId="0" fillId="9" borderId="66" xfId="0" applyFill="1" applyBorder="1" applyAlignment="1">
      <alignment horizontal="center" vertical="center"/>
    </xf>
    <xf numFmtId="0" fontId="0" fillId="9" borderId="67" xfId="0" applyFill="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10" fillId="8" borderId="9" xfId="0" applyFont="1" applyFill="1" applyBorder="1" applyAlignment="1">
      <alignment horizontal="center" vertical="center"/>
    </xf>
    <xf numFmtId="0" fontId="10" fillId="8" borderId="29" xfId="0" applyFont="1" applyFill="1" applyBorder="1" applyAlignment="1">
      <alignment horizontal="center" vertical="center"/>
    </xf>
    <xf numFmtId="0" fontId="10" fillId="8" borderId="30" xfId="0" applyFont="1" applyFill="1" applyBorder="1" applyAlignment="1">
      <alignment horizontal="center" vertical="center"/>
    </xf>
    <xf numFmtId="0" fontId="37" fillId="0" borderId="68" xfId="0" applyFont="1" applyBorder="1" applyAlignment="1">
      <alignment horizontal="center" vertical="center" wrapText="1"/>
    </xf>
    <xf numFmtId="0" fontId="37" fillId="0" borderId="69" xfId="0" applyFont="1" applyBorder="1">
      <alignment vertical="center"/>
    </xf>
    <xf numFmtId="0" fontId="37" fillId="0" borderId="70" xfId="0" applyFont="1" applyBorder="1">
      <alignment vertical="center"/>
    </xf>
    <xf numFmtId="0" fontId="37" fillId="0" borderId="12" xfId="0" applyFont="1" applyBorder="1">
      <alignment vertical="center"/>
    </xf>
    <xf numFmtId="0" fontId="37" fillId="0" borderId="0" xfId="0" applyFont="1">
      <alignment vertical="center"/>
    </xf>
    <xf numFmtId="0" fontId="37" fillId="0" borderId="6" xfId="0" applyFont="1" applyBorder="1">
      <alignment vertical="center"/>
    </xf>
    <xf numFmtId="0" fontId="0" fillId="9" borderId="14"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71" xfId="0" applyFill="1" applyBorder="1" applyAlignment="1">
      <alignment horizontal="center" vertical="center" wrapText="1"/>
    </xf>
    <xf numFmtId="0" fontId="0" fillId="9" borderId="72" xfId="0" applyFill="1" applyBorder="1" applyAlignment="1">
      <alignment horizontal="center" vertical="center" wrapText="1"/>
    </xf>
    <xf numFmtId="0" fontId="0" fillId="9" borderId="73" xfId="0" applyFill="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0" fillId="9" borderId="28" xfId="0" applyFill="1" applyBorder="1" applyAlignment="1">
      <alignment horizontal="center" vertical="center"/>
    </xf>
    <xf numFmtId="0" fontId="0" fillId="9" borderId="63" xfId="0" applyFill="1" applyBorder="1" applyAlignment="1">
      <alignment horizontal="center" vertical="center"/>
    </xf>
    <xf numFmtId="0" fontId="0" fillId="9" borderId="64" xfId="0" applyFill="1" applyBorder="1" applyAlignment="1">
      <alignment horizontal="center" vertical="center"/>
    </xf>
    <xf numFmtId="0" fontId="10" fillId="0" borderId="14"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26" xfId="0" applyFont="1" applyBorder="1" applyAlignment="1">
      <alignment horizontal="right" vertical="center"/>
    </xf>
    <xf numFmtId="0" fontId="10" fillId="0" borderId="13" xfId="0" applyFont="1" applyBorder="1" applyAlignment="1">
      <alignment horizontal="right" vertical="center"/>
    </xf>
    <xf numFmtId="0" fontId="10" fillId="0" borderId="7" xfId="0" applyFont="1" applyBorder="1" applyAlignment="1">
      <alignment horizontal="right" vertical="center"/>
    </xf>
    <xf numFmtId="0" fontId="0" fillId="10" borderId="68" xfId="0" applyFill="1" applyBorder="1" applyAlignment="1">
      <alignment horizontal="center" vertical="center" wrapText="1"/>
    </xf>
    <xf numFmtId="0" fontId="0" fillId="10" borderId="26" xfId="0" applyFill="1" applyBorder="1" applyAlignment="1">
      <alignment horizontal="center" vertical="center" wrapText="1"/>
    </xf>
    <xf numFmtId="180" fontId="10" fillId="4" borderId="14" xfId="0" applyNumberFormat="1" applyFont="1" applyFill="1" applyBorder="1" applyAlignment="1" applyProtection="1">
      <alignment vertical="center" wrapText="1"/>
      <protection locked="0"/>
    </xf>
    <xf numFmtId="0" fontId="0" fillId="0" borderId="11" xfId="0" applyBorder="1" applyAlignment="1">
      <alignment vertical="center" wrapText="1"/>
    </xf>
    <xf numFmtId="0" fontId="7" fillId="10" borderId="10" xfId="4" applyFont="1" applyFill="1" applyBorder="1" applyAlignment="1">
      <alignment horizontal="center" vertical="center" wrapText="1"/>
    </xf>
    <xf numFmtId="0" fontId="7" fillId="10" borderId="11" xfId="4" applyFont="1" applyFill="1" applyBorder="1" applyAlignment="1">
      <alignment horizontal="center" vertical="center" wrapText="1"/>
    </xf>
    <xf numFmtId="0" fontId="7" fillId="10" borderId="0" xfId="4" applyFont="1" applyFill="1" applyAlignment="1">
      <alignment horizontal="center" vertical="center" wrapText="1"/>
    </xf>
    <xf numFmtId="0" fontId="7" fillId="10" borderId="6" xfId="4" applyFont="1" applyFill="1" applyBorder="1" applyAlignment="1">
      <alignment horizontal="center" vertical="center" wrapText="1"/>
    </xf>
    <xf numFmtId="0" fontId="7" fillId="10" borderId="13" xfId="4" applyFont="1" applyFill="1" applyBorder="1" applyAlignment="1">
      <alignment horizontal="center" vertical="center" wrapText="1"/>
    </xf>
    <xf numFmtId="0" fontId="7" fillId="10" borderId="7" xfId="4" applyFont="1" applyFill="1" applyBorder="1" applyAlignment="1">
      <alignment horizontal="center" vertical="center" wrapText="1"/>
    </xf>
    <xf numFmtId="0" fontId="7" fillId="10" borderId="14" xfId="4" applyFont="1" applyFill="1" applyBorder="1" applyAlignment="1">
      <alignment horizontal="center" vertical="center" wrapText="1"/>
    </xf>
    <xf numFmtId="0" fontId="7" fillId="10" borderId="12" xfId="4" applyFont="1" applyFill="1" applyBorder="1" applyAlignment="1">
      <alignment horizontal="center" vertical="center" wrapText="1"/>
    </xf>
    <xf numFmtId="0" fontId="7" fillId="10" borderId="26" xfId="4" applyFont="1" applyFill="1" applyBorder="1" applyAlignment="1">
      <alignment horizontal="center" vertical="center" wrapText="1"/>
    </xf>
    <xf numFmtId="0" fontId="5" fillId="10" borderId="14" xfId="4" applyFont="1" applyFill="1" applyBorder="1" applyAlignment="1">
      <alignment horizontal="center" vertical="center" wrapText="1"/>
    </xf>
    <xf numFmtId="0" fontId="5" fillId="10" borderId="10" xfId="4" applyFont="1" applyFill="1" applyBorder="1" applyAlignment="1">
      <alignment horizontal="center" vertical="center" wrapText="1"/>
    </xf>
    <xf numFmtId="0" fontId="5" fillId="10" borderId="12" xfId="4" applyFont="1" applyFill="1" applyBorder="1" applyAlignment="1">
      <alignment horizontal="center" vertical="center" wrapText="1"/>
    </xf>
    <xf numFmtId="0" fontId="5" fillId="10" borderId="0" xfId="4" applyFont="1" applyFill="1" applyAlignment="1">
      <alignment horizontal="center" vertical="center" wrapText="1"/>
    </xf>
    <xf numFmtId="0" fontId="5" fillId="10" borderId="26" xfId="4" applyFont="1" applyFill="1" applyBorder="1" applyAlignment="1">
      <alignment horizontal="center" vertical="center" wrapText="1"/>
    </xf>
    <xf numFmtId="0" fontId="5" fillId="10" borderId="13" xfId="4" applyFont="1" applyFill="1" applyBorder="1" applyAlignment="1">
      <alignment horizontal="center" vertical="center" wrapText="1"/>
    </xf>
    <xf numFmtId="0" fontId="7" fillId="0" borderId="0" xfId="0" applyFont="1" applyAlignment="1">
      <alignment vertical="center" wrapText="1"/>
    </xf>
    <xf numFmtId="0" fontId="7" fillId="0" borderId="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0" xfId="4" applyFont="1" applyBorder="1" applyAlignment="1">
      <alignment horizontal="center" vertical="center" wrapText="1"/>
    </xf>
    <xf numFmtId="0" fontId="5" fillId="0" borderId="12" xfId="4" applyFont="1" applyBorder="1" applyAlignment="1">
      <alignment horizontal="center" vertical="center" wrapText="1"/>
    </xf>
    <xf numFmtId="0" fontId="5" fillId="0" borderId="0" xfId="4" applyFont="1" applyAlignment="1">
      <alignment horizontal="center" vertical="center" wrapText="1"/>
    </xf>
    <xf numFmtId="0" fontId="5" fillId="0" borderId="26" xfId="4" applyFont="1" applyBorder="1" applyAlignment="1">
      <alignment horizontal="center" vertical="center" wrapText="1"/>
    </xf>
    <xf numFmtId="0" fontId="5" fillId="0" borderId="13" xfId="4" applyFont="1" applyBorder="1" applyAlignment="1">
      <alignment horizontal="center" vertical="center" wrapText="1"/>
    </xf>
    <xf numFmtId="0" fontId="41" fillId="0" borderId="5" xfId="0" applyFont="1" applyBorder="1" applyAlignment="1">
      <alignment horizontal="center" vertical="center" wrapText="1"/>
    </xf>
    <xf numFmtId="0" fontId="41" fillId="0" borderId="5" xfId="0" applyFont="1" applyBorder="1" applyAlignment="1">
      <alignment horizontal="center" vertical="center"/>
    </xf>
    <xf numFmtId="0" fontId="13" fillId="0" borderId="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7" xfId="0" applyFont="1" applyBorder="1" applyAlignment="1">
      <alignment horizontal="center" vertical="center" wrapText="1"/>
    </xf>
    <xf numFmtId="181" fontId="13" fillId="0" borderId="5" xfId="0" applyNumberFormat="1" applyFont="1" applyBorder="1" applyAlignment="1" applyProtection="1">
      <alignment horizontal="center" vertical="center"/>
      <protection locked="0"/>
    </xf>
    <xf numFmtId="0" fontId="10" fillId="0" borderId="5" xfId="0" applyFont="1" applyBorder="1" applyAlignment="1">
      <alignment horizontal="center" vertical="center" wrapText="1"/>
    </xf>
    <xf numFmtId="182" fontId="13" fillId="0" borderId="5" xfId="0" applyNumberFormat="1" applyFont="1" applyBorder="1" applyAlignment="1">
      <alignment horizontal="center" vertical="center" wrapText="1"/>
    </xf>
    <xf numFmtId="183" fontId="13" fillId="0" borderId="5" xfId="0" applyNumberFormat="1" applyFont="1" applyBorder="1" applyAlignment="1">
      <alignment horizontal="center" vertical="center" wrapText="1"/>
    </xf>
    <xf numFmtId="183" fontId="13" fillId="0" borderId="9" xfId="0" applyNumberFormat="1" applyFont="1" applyBorder="1" applyAlignment="1">
      <alignment horizontal="center" vertical="center" wrapText="1"/>
    </xf>
    <xf numFmtId="183" fontId="13" fillId="0" borderId="30" xfId="0" applyNumberFormat="1" applyFont="1" applyBorder="1" applyAlignment="1">
      <alignment horizontal="center" vertical="center" wrapText="1"/>
    </xf>
    <xf numFmtId="0" fontId="13" fillId="0" borderId="9"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5" xfId="0" applyFont="1" applyBorder="1" applyAlignment="1">
      <alignment horizontal="center" vertical="center"/>
    </xf>
    <xf numFmtId="181" fontId="10" fillId="0" borderId="0" xfId="0" applyNumberFormat="1" applyFont="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181" fontId="10" fillId="6" borderId="81" xfId="0" applyNumberFormat="1" applyFont="1" applyFill="1" applyBorder="1" applyAlignment="1">
      <alignment horizontal="center" vertical="center"/>
    </xf>
    <xf numFmtId="0" fontId="0" fillId="0" borderId="0" xfId="0" applyAlignment="1">
      <alignment horizontal="left" vertical="top" wrapText="1"/>
    </xf>
    <xf numFmtId="0" fontId="10" fillId="0" borderId="9"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181" fontId="13" fillId="12" borderId="9" xfId="0" applyNumberFormat="1" applyFont="1" applyFill="1" applyBorder="1" applyAlignment="1">
      <alignment horizontal="center" vertical="center" wrapText="1"/>
    </xf>
    <xf numFmtId="181" fontId="13" fillId="12" borderId="29" xfId="0" applyNumberFormat="1" applyFont="1" applyFill="1" applyBorder="1" applyAlignment="1">
      <alignment horizontal="center" vertical="center" wrapText="1"/>
    </xf>
    <xf numFmtId="181" fontId="13" fillId="12" borderId="30" xfId="0" applyNumberFormat="1" applyFont="1" applyFill="1" applyBorder="1" applyAlignment="1">
      <alignment horizontal="center" vertical="center" wrapText="1"/>
    </xf>
    <xf numFmtId="0" fontId="13" fillId="0" borderId="0" xfId="0" applyFont="1" applyAlignment="1">
      <alignment horizontal="center" vertical="center"/>
    </xf>
    <xf numFmtId="181" fontId="13" fillId="0" borderId="0" xfId="0" applyNumberFormat="1" applyFont="1" applyAlignment="1" applyProtection="1">
      <alignment horizontal="center" vertical="center"/>
      <protection locked="0"/>
    </xf>
    <xf numFmtId="0" fontId="37" fillId="0" borderId="5" xfId="0" applyFont="1" applyBorder="1" applyAlignment="1">
      <alignment horizontal="center" vertical="center"/>
    </xf>
    <xf numFmtId="181" fontId="10" fillId="6" borderId="5" xfId="0" applyNumberFormat="1" applyFont="1" applyFill="1" applyBorder="1" applyAlignment="1">
      <alignment horizontal="center" vertical="center"/>
    </xf>
    <xf numFmtId="0" fontId="0" fillId="0" borderId="10" xfId="0" applyBorder="1" applyAlignment="1">
      <alignment horizontal="left" vertical="center" wrapText="1"/>
    </xf>
    <xf numFmtId="0" fontId="10" fillId="0" borderId="0" xfId="0" applyFont="1" applyAlignment="1">
      <alignment horizontal="left" vertical="center" wrapText="1"/>
    </xf>
    <xf numFmtId="183" fontId="13" fillId="0" borderId="29" xfId="0" applyNumberFormat="1" applyFont="1" applyBorder="1" applyAlignment="1">
      <alignment horizontal="center" vertical="center" wrapText="1"/>
    </xf>
    <xf numFmtId="0" fontId="13" fillId="0" borderId="102" xfId="0" applyFont="1" applyBorder="1" applyAlignment="1" applyProtection="1">
      <alignment horizontal="center" vertical="center" shrinkToFit="1"/>
      <protection locked="0"/>
    </xf>
    <xf numFmtId="0" fontId="13" fillId="0" borderId="103" xfId="0" applyFont="1" applyBorder="1" applyAlignment="1" applyProtection="1">
      <alignment horizontal="center" vertical="center" shrinkToFit="1"/>
      <protection locked="0"/>
    </xf>
    <xf numFmtId="185" fontId="13" fillId="0" borderId="9" xfId="1" applyNumberFormat="1" applyFont="1" applyBorder="1" applyAlignment="1" applyProtection="1">
      <alignment horizontal="center" vertical="center" shrinkToFit="1"/>
      <protection locked="0"/>
    </xf>
    <xf numFmtId="185" fontId="13" fillId="0" borderId="30" xfId="1" applyNumberFormat="1"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38" fontId="13" fillId="0" borderId="5" xfId="1" applyFont="1" applyBorder="1" applyAlignment="1" applyProtection="1">
      <alignment horizontal="center" vertical="center" shrinkToFit="1"/>
      <protection locked="0"/>
    </xf>
    <xf numFmtId="184" fontId="0" fillId="8" borderId="94" xfId="0" applyNumberFormat="1" applyFill="1" applyBorder="1" applyAlignment="1" applyProtection="1">
      <alignment horizontal="center" vertical="center" textRotation="255" shrinkToFit="1"/>
      <protection locked="0"/>
    </xf>
    <xf numFmtId="184" fontId="0" fillId="8" borderId="96" xfId="0" applyNumberFormat="1" applyFill="1" applyBorder="1" applyAlignment="1" applyProtection="1">
      <alignment horizontal="center" vertical="center" textRotation="255" shrinkToFit="1"/>
      <protection locked="0"/>
    </xf>
    <xf numFmtId="185" fontId="0" fillId="7" borderId="97" xfId="0" applyNumberFormat="1" applyFill="1" applyBorder="1" applyAlignment="1" applyProtection="1">
      <alignment horizontal="center" vertical="center" shrinkToFit="1"/>
      <protection locked="0"/>
    </xf>
    <xf numFmtId="185" fontId="0" fillId="7" borderId="99" xfId="0" applyNumberFormat="1" applyFill="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38" fontId="13" fillId="0" borderId="5" xfId="1" applyFont="1" applyFill="1" applyBorder="1" applyAlignment="1" applyProtection="1">
      <alignment horizontal="center" vertical="center" shrinkToFit="1"/>
      <protection locked="0"/>
    </xf>
    <xf numFmtId="38" fontId="13" fillId="0" borderId="14" xfId="1" applyFont="1" applyBorder="1" applyAlignment="1" applyProtection="1">
      <alignment horizontal="center" vertical="center" shrinkToFit="1"/>
      <protection locked="0"/>
    </xf>
    <xf numFmtId="38" fontId="13" fillId="0" borderId="12" xfId="1" applyFont="1" applyBorder="1" applyAlignment="1" applyProtection="1">
      <alignment horizontal="center" vertical="center" shrinkToFit="1"/>
      <protection locked="0"/>
    </xf>
    <xf numFmtId="38" fontId="0" fillId="0" borderId="9" xfId="1" applyFont="1" applyBorder="1" applyAlignment="1" applyProtection="1">
      <alignment horizontal="center" vertical="center" shrinkToFit="1"/>
    </xf>
    <xf numFmtId="38" fontId="13" fillId="7" borderId="5" xfId="1" applyFont="1" applyFill="1" applyBorder="1" applyAlignment="1" applyProtection="1">
      <alignment horizontal="center" vertical="center" shrinkToFit="1"/>
      <protection locked="0"/>
    </xf>
    <xf numFmtId="38" fontId="13" fillId="7" borderId="50" xfId="1" applyFont="1" applyFill="1" applyBorder="1" applyAlignment="1" applyProtection="1">
      <alignment horizontal="center" vertical="center" shrinkToFit="1"/>
      <protection locked="0"/>
    </xf>
    <xf numFmtId="185" fontId="13" fillId="0" borderId="9" xfId="0" applyNumberFormat="1" applyFont="1" applyBorder="1" applyAlignment="1" applyProtection="1">
      <alignment horizontal="center" vertical="center" shrinkToFit="1"/>
      <protection locked="0"/>
    </xf>
    <xf numFmtId="185" fontId="13" fillId="0" borderId="30" xfId="0" applyNumberFormat="1" applyFont="1" applyBorder="1" applyAlignment="1" applyProtection="1">
      <alignment horizontal="center" vertical="center" shrinkToFit="1"/>
      <protection locked="0"/>
    </xf>
    <xf numFmtId="38" fontId="13" fillId="13" borderId="16" xfId="1" applyFont="1" applyFill="1" applyBorder="1" applyAlignment="1" applyProtection="1">
      <alignment horizontal="center" vertical="center" shrinkToFit="1"/>
      <protection locked="0"/>
    </xf>
    <xf numFmtId="38" fontId="13" fillId="13" borderId="15" xfId="1" applyFont="1" applyFill="1" applyBorder="1" applyAlignment="1" applyProtection="1">
      <alignment horizontal="center" vertical="center" shrinkToFit="1"/>
      <protection locked="0"/>
    </xf>
    <xf numFmtId="38" fontId="13" fillId="13" borderId="27" xfId="1" applyFont="1" applyFill="1" applyBorder="1" applyAlignment="1" applyProtection="1">
      <alignment horizontal="center" vertical="center" shrinkToFit="1"/>
      <protection locked="0"/>
    </xf>
    <xf numFmtId="180" fontId="0" fillId="8" borderId="94" xfId="0" applyNumberFormat="1" applyFill="1" applyBorder="1" applyAlignment="1" applyProtection="1">
      <alignment horizontal="center" vertical="center" textRotation="255" shrinkToFit="1"/>
      <protection locked="0"/>
    </xf>
    <xf numFmtId="180" fontId="0" fillId="8" borderId="95" xfId="0" applyNumberFormat="1" applyFill="1" applyBorder="1" applyAlignment="1" applyProtection="1">
      <alignment horizontal="center" vertical="center" textRotation="255" shrinkToFit="1"/>
      <protection locked="0"/>
    </xf>
    <xf numFmtId="180" fontId="0" fillId="8" borderId="96" xfId="0" applyNumberFormat="1" applyFill="1" applyBorder="1" applyAlignment="1" applyProtection="1">
      <alignment horizontal="center" vertical="center" textRotation="255" shrinkToFit="1"/>
      <protection locked="0"/>
    </xf>
    <xf numFmtId="185" fontId="1" fillId="7" borderId="97" xfId="1" applyNumberFormat="1" applyFont="1" applyFill="1" applyBorder="1" applyAlignment="1" applyProtection="1">
      <alignment horizontal="center" vertical="center" shrinkToFit="1"/>
      <protection locked="0"/>
    </xf>
    <xf numFmtId="185" fontId="1" fillId="7" borderId="98" xfId="1" applyNumberFormat="1" applyFont="1" applyFill="1" applyBorder="1" applyAlignment="1" applyProtection="1">
      <alignment horizontal="center" vertical="center" shrinkToFit="1"/>
      <protection locked="0"/>
    </xf>
    <xf numFmtId="185" fontId="1" fillId="7" borderId="99" xfId="1" applyNumberFormat="1" applyFont="1" applyFill="1" applyBorder="1" applyAlignment="1" applyProtection="1">
      <alignment horizontal="center" vertical="center" shrinkToFit="1"/>
      <protection locked="0"/>
    </xf>
    <xf numFmtId="40" fontId="13" fillId="7" borderId="16" xfId="1" applyNumberFormat="1" applyFont="1" applyFill="1" applyBorder="1" applyAlignment="1" applyProtection="1">
      <alignment horizontal="center" vertical="center" shrinkToFit="1"/>
      <protection locked="0"/>
    </xf>
    <xf numFmtId="40" fontId="13" fillId="7" borderId="15" xfId="1" applyNumberFormat="1" applyFont="1" applyFill="1" applyBorder="1" applyAlignment="1" applyProtection="1">
      <alignment horizontal="center" vertical="center" shrinkToFit="1"/>
      <protection locked="0"/>
    </xf>
    <xf numFmtId="40" fontId="13" fillId="7" borderId="27" xfId="1" applyNumberFormat="1" applyFont="1" applyFill="1" applyBorder="1" applyAlignment="1" applyProtection="1">
      <alignment horizontal="center" vertical="center" shrinkToFit="1"/>
      <protection locked="0"/>
    </xf>
    <xf numFmtId="186" fontId="13" fillId="0" borderId="5" xfId="1" applyNumberFormat="1"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60" fillId="0" borderId="11" xfId="0" applyFont="1" applyBorder="1" applyAlignment="1" applyProtection="1">
      <alignment horizontal="center" vertical="center" wrapText="1" shrinkToFit="1"/>
      <protection locked="0"/>
    </xf>
    <xf numFmtId="0" fontId="60" fillId="0" borderId="7" xfId="0" applyFont="1" applyBorder="1" applyAlignment="1" applyProtection="1">
      <alignment horizontal="center" vertical="center" shrinkToFit="1"/>
      <protection locked="0"/>
    </xf>
    <xf numFmtId="38" fontId="13" fillId="8" borderId="95" xfId="1" applyFont="1" applyFill="1" applyBorder="1" applyAlignment="1" applyProtection="1">
      <alignment horizontal="center" vertical="center" textRotation="255" shrinkToFit="1"/>
      <protection locked="0"/>
    </xf>
    <xf numFmtId="38" fontId="13" fillId="8" borderId="96" xfId="1" applyFont="1" applyFill="1" applyBorder="1" applyAlignment="1" applyProtection="1">
      <alignment horizontal="center" vertical="center" textRotation="255" shrinkToFit="1"/>
      <protection locked="0"/>
    </xf>
    <xf numFmtId="38" fontId="1" fillId="7" borderId="30" xfId="1" applyFont="1" applyFill="1" applyBorder="1" applyAlignment="1" applyProtection="1">
      <alignment horizontal="center" vertical="center" shrinkToFit="1"/>
      <protection locked="0"/>
    </xf>
    <xf numFmtId="38" fontId="13" fillId="7" borderId="30" xfId="1" applyFont="1" applyFill="1" applyBorder="1" applyAlignment="1" applyProtection="1">
      <alignment horizontal="center" vertical="center" shrinkToFit="1"/>
      <protection locked="0"/>
    </xf>
    <xf numFmtId="0" fontId="10" fillId="0" borderId="5"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0" fillId="0" borderId="14" xfId="0"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63" fillId="0" borderId="14" xfId="0" applyFont="1" applyBorder="1" applyAlignment="1" applyProtection="1">
      <alignment horizontal="center" vertical="center" wrapText="1" shrinkToFit="1"/>
      <protection locked="0"/>
    </xf>
    <xf numFmtId="0" fontId="63" fillId="0" borderId="26" xfId="0" applyFont="1" applyBorder="1" applyAlignment="1" applyProtection="1">
      <alignment horizontal="center" vertical="center" wrapText="1" shrinkToFit="1"/>
      <protection locked="0"/>
    </xf>
    <xf numFmtId="0" fontId="61" fillId="0" borderId="104" xfId="0" applyFont="1" applyBorder="1" applyAlignment="1" applyProtection="1">
      <alignment horizontal="center" vertical="center" wrapText="1"/>
      <protection locked="0"/>
    </xf>
    <xf numFmtId="0" fontId="61" fillId="0" borderId="105" xfId="0" applyFont="1" applyBorder="1" applyAlignment="1" applyProtection="1">
      <alignment horizontal="center" vertical="center" wrapText="1"/>
      <protection locked="0"/>
    </xf>
    <xf numFmtId="0" fontId="0" fillId="0" borderId="30" xfId="0" applyBorder="1" applyAlignment="1" applyProtection="1">
      <alignment horizontal="center" vertical="center" wrapText="1" shrinkToFit="1"/>
      <protection locked="0"/>
    </xf>
    <xf numFmtId="0" fontId="60" fillId="0" borderId="5" xfId="0" applyFont="1" applyBorder="1" applyAlignment="1" applyProtection="1">
      <alignment horizontal="center" vertical="center" wrapText="1" shrinkToFit="1"/>
      <protection locked="0"/>
    </xf>
    <xf numFmtId="0" fontId="0" fillId="0" borderId="9" xfId="0"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0" fillId="12" borderId="14" xfId="5" applyFont="1" applyFill="1" applyBorder="1" applyAlignment="1">
      <alignment horizontal="center" vertical="center" wrapText="1"/>
    </xf>
    <xf numFmtId="0" fontId="10" fillId="12" borderId="10" xfId="5" applyFont="1" applyFill="1" applyBorder="1" applyAlignment="1">
      <alignment horizontal="center" vertical="center" wrapText="1"/>
    </xf>
    <xf numFmtId="0" fontId="10" fillId="12" borderId="11" xfId="5" applyFont="1" applyFill="1" applyBorder="1" applyAlignment="1">
      <alignment horizontal="center" vertical="center" wrapText="1"/>
    </xf>
    <xf numFmtId="0" fontId="10" fillId="12" borderId="26" xfId="5" applyFont="1" applyFill="1" applyBorder="1" applyAlignment="1">
      <alignment horizontal="center" vertical="center" wrapText="1"/>
    </xf>
    <xf numFmtId="0" fontId="10" fillId="12" borderId="13" xfId="5" applyFont="1" applyFill="1" applyBorder="1" applyAlignment="1">
      <alignment horizontal="center" vertical="center" wrapText="1"/>
    </xf>
    <xf numFmtId="0" fontId="10" fillId="12" borderId="7" xfId="5" applyFont="1" applyFill="1" applyBorder="1" applyAlignment="1">
      <alignment horizontal="center" vertical="center" wrapText="1"/>
    </xf>
    <xf numFmtId="0" fontId="10" fillId="14" borderId="14" xfId="4" applyFont="1" applyFill="1" applyBorder="1" applyAlignment="1">
      <alignment horizontal="center" vertical="center"/>
    </xf>
    <xf numFmtId="0" fontId="10" fillId="14" borderId="10" xfId="4" applyFont="1" applyFill="1" applyBorder="1" applyAlignment="1">
      <alignment horizontal="center" vertical="center"/>
    </xf>
    <xf numFmtId="0" fontId="10" fillId="14" borderId="11" xfId="4" applyFont="1" applyFill="1" applyBorder="1" applyAlignment="1">
      <alignment horizontal="center" vertical="center"/>
    </xf>
    <xf numFmtId="0" fontId="10" fillId="14" borderId="26" xfId="4" applyFont="1" applyFill="1" applyBorder="1" applyAlignment="1">
      <alignment horizontal="center" vertical="center"/>
    </xf>
    <xf numFmtId="0" fontId="10" fillId="14" borderId="13" xfId="4" applyFont="1" applyFill="1" applyBorder="1" applyAlignment="1">
      <alignment horizontal="center" vertical="center"/>
    </xf>
    <xf numFmtId="0" fontId="10" fillId="14" borderId="7" xfId="4" applyFont="1" applyFill="1" applyBorder="1" applyAlignment="1">
      <alignment horizontal="center" vertical="center"/>
    </xf>
    <xf numFmtId="0" fontId="10" fillId="0" borderId="5" xfId="5" applyFont="1" applyBorder="1" applyAlignment="1">
      <alignment horizontal="center" vertical="center" wrapText="1"/>
    </xf>
    <xf numFmtId="0" fontId="1" fillId="0" borderId="5" xfId="5" applyBorder="1">
      <alignment vertical="center"/>
    </xf>
    <xf numFmtId="0" fontId="10" fillId="0" borderId="9" xfId="10" applyFont="1" applyBorder="1" applyAlignment="1">
      <alignment horizontal="center" vertical="center"/>
    </xf>
    <xf numFmtId="0" fontId="10" fillId="0" borderId="29" xfId="10" applyFont="1" applyBorder="1" applyAlignment="1">
      <alignment horizontal="center" vertical="center"/>
    </xf>
    <xf numFmtId="0" fontId="10" fillId="0" borderId="30" xfId="10" applyFont="1" applyBorder="1" applyAlignment="1">
      <alignment horizontal="center" vertical="center"/>
    </xf>
    <xf numFmtId="0" fontId="10" fillId="10" borderId="9" xfId="5" applyFont="1" applyFill="1" applyBorder="1" applyAlignment="1">
      <alignment horizontal="left" vertical="center"/>
    </xf>
    <xf numFmtId="0" fontId="13" fillId="0" borderId="29" xfId="4" applyBorder="1" applyAlignment="1">
      <alignment horizontal="left" vertical="center"/>
    </xf>
    <xf numFmtId="0" fontId="13" fillId="0" borderId="30" xfId="4" applyBorder="1" applyAlignment="1">
      <alignment horizontal="left" vertical="center"/>
    </xf>
    <xf numFmtId="0" fontId="79" fillId="0" borderId="9" xfId="4" applyFont="1" applyBorder="1" applyAlignment="1" applyProtection="1">
      <alignment horizontal="center" vertical="center"/>
      <protection locked="0"/>
    </xf>
    <xf numFmtId="0" fontId="80" fillId="0" borderId="29" xfId="4" applyFont="1" applyBorder="1" applyAlignment="1">
      <alignment horizontal="center" vertical="center"/>
    </xf>
    <xf numFmtId="0" fontId="80" fillId="0" borderId="30" xfId="4" applyFont="1" applyBorder="1" applyAlignment="1">
      <alignment horizontal="center" vertical="center"/>
    </xf>
    <xf numFmtId="0" fontId="10" fillId="10" borderId="9" xfId="5" quotePrefix="1" applyFont="1" applyFill="1" applyBorder="1" applyAlignment="1">
      <alignment horizontal="left" vertical="center"/>
    </xf>
    <xf numFmtId="0" fontId="10" fillId="10" borderId="29" xfId="5" applyFont="1" applyFill="1" applyBorder="1" applyAlignment="1">
      <alignment horizontal="left" vertical="center"/>
    </xf>
    <xf numFmtId="0" fontId="10" fillId="10" borderId="30" xfId="5" applyFont="1" applyFill="1" applyBorder="1" applyAlignment="1">
      <alignment horizontal="left" vertical="center"/>
    </xf>
    <xf numFmtId="0" fontId="1" fillId="10" borderId="14" xfId="5" applyFill="1" applyBorder="1" applyAlignment="1" applyProtection="1">
      <alignment horizontal="center" vertical="center" shrinkToFit="1"/>
      <protection locked="0"/>
    </xf>
    <xf numFmtId="0" fontId="1" fillId="10" borderId="10" xfId="5" applyFill="1" applyBorder="1" applyAlignment="1" applyProtection="1">
      <alignment horizontal="center" vertical="center" shrinkToFit="1"/>
      <protection locked="0"/>
    </xf>
    <xf numFmtId="0" fontId="1" fillId="10" borderId="11" xfId="5" applyFill="1" applyBorder="1" applyAlignment="1" applyProtection="1">
      <alignment horizontal="center" vertical="center" shrinkToFit="1"/>
      <protection locked="0"/>
    </xf>
    <xf numFmtId="0" fontId="1" fillId="10" borderId="24" xfId="5" applyFill="1" applyBorder="1" applyAlignment="1" applyProtection="1">
      <alignment horizontal="center" vertical="center" shrinkToFit="1"/>
      <protection locked="0"/>
    </xf>
    <xf numFmtId="0" fontId="1" fillId="10" borderId="59" xfId="5" applyFill="1" applyBorder="1" applyAlignment="1" applyProtection="1">
      <alignment horizontal="center" vertical="center" shrinkToFit="1"/>
      <protection locked="0"/>
    </xf>
    <xf numFmtId="0" fontId="1" fillId="10" borderId="25" xfId="5" applyFill="1" applyBorder="1" applyAlignment="1" applyProtection="1">
      <alignment horizontal="center" vertical="center" shrinkToFit="1"/>
      <protection locked="0"/>
    </xf>
    <xf numFmtId="0" fontId="10" fillId="0" borderId="0" xfId="5" applyFont="1">
      <alignment vertical="center"/>
    </xf>
    <xf numFmtId="0" fontId="50" fillId="0" borderId="0" xfId="5" applyFont="1">
      <alignment vertical="center"/>
    </xf>
    <xf numFmtId="0" fontId="10" fillId="0" borderId="13" xfId="5" applyFont="1" applyBorder="1">
      <alignment vertical="center"/>
    </xf>
    <xf numFmtId="0" fontId="13" fillId="0" borderId="13" xfId="4" applyBorder="1">
      <alignment vertical="center"/>
    </xf>
    <xf numFmtId="0" fontId="1" fillId="0" borderId="13" xfId="5" applyBorder="1" applyAlignment="1">
      <alignment horizontal="right" vertical="center"/>
    </xf>
    <xf numFmtId="0" fontId="10" fillId="0" borderId="14" xfId="5" applyFont="1" applyBorder="1" applyAlignment="1">
      <alignment horizontal="center" vertical="center" wrapText="1"/>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10" fillId="0" borderId="26"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7" xfId="5" applyFont="1" applyBorder="1" applyAlignment="1">
      <alignment horizontal="center" vertical="center" wrapText="1"/>
    </xf>
    <xf numFmtId="0" fontId="10" fillId="15" borderId="14" xfId="5" applyFont="1" applyFill="1" applyBorder="1" applyAlignment="1">
      <alignment horizontal="center" vertical="center" wrapText="1"/>
    </xf>
    <xf numFmtId="0" fontId="10" fillId="15" borderId="10" xfId="5" applyFont="1" applyFill="1" applyBorder="1" applyAlignment="1">
      <alignment horizontal="center" vertical="center" wrapText="1"/>
    </xf>
    <xf numFmtId="0" fontId="10" fillId="15" borderId="11" xfId="5" applyFont="1" applyFill="1" applyBorder="1" applyAlignment="1">
      <alignment horizontal="center" vertical="center" wrapText="1"/>
    </xf>
    <xf numFmtId="0" fontId="10" fillId="16" borderId="5" xfId="5" applyFont="1" applyFill="1" applyBorder="1" applyAlignment="1">
      <alignment horizontal="center" vertical="center" wrapText="1"/>
    </xf>
    <xf numFmtId="0" fontId="1" fillId="16" borderId="5" xfId="5" applyFill="1" applyBorder="1" applyAlignment="1">
      <alignment horizontal="center" vertical="center" wrapText="1"/>
    </xf>
    <xf numFmtId="0" fontId="13" fillId="10" borderId="14" xfId="4" applyFill="1" applyBorder="1" applyAlignment="1">
      <alignment horizontal="center" vertical="center"/>
    </xf>
    <xf numFmtId="0" fontId="13" fillId="10" borderId="10" xfId="4" applyFill="1" applyBorder="1" applyAlignment="1">
      <alignment horizontal="center" vertical="center"/>
    </xf>
    <xf numFmtId="0" fontId="13" fillId="10" borderId="11" xfId="4" applyFill="1" applyBorder="1" applyAlignment="1">
      <alignment horizontal="center" vertical="center"/>
    </xf>
    <xf numFmtId="0" fontId="13" fillId="10" borderId="12" xfId="4" applyFill="1" applyBorder="1" applyAlignment="1">
      <alignment horizontal="center" vertical="center"/>
    </xf>
    <xf numFmtId="0" fontId="13" fillId="10" borderId="0" xfId="4" applyFill="1" applyAlignment="1">
      <alignment horizontal="center" vertical="center"/>
    </xf>
    <xf numFmtId="0" fontId="13" fillId="10" borderId="6" xfId="4" applyFill="1" applyBorder="1" applyAlignment="1">
      <alignment horizontal="center" vertical="center"/>
    </xf>
    <xf numFmtId="0" fontId="13" fillId="10" borderId="26" xfId="4" applyFill="1" applyBorder="1" applyAlignment="1">
      <alignment horizontal="center" vertical="center"/>
    </xf>
    <xf numFmtId="0" fontId="13" fillId="10" borderId="13" xfId="4" applyFill="1" applyBorder="1" applyAlignment="1">
      <alignment horizontal="center" vertical="center"/>
    </xf>
    <xf numFmtId="0" fontId="13" fillId="10" borderId="7" xfId="4" applyFill="1" applyBorder="1" applyAlignment="1">
      <alignment horizontal="center" vertical="center"/>
    </xf>
    <xf numFmtId="0" fontId="1" fillId="0" borderId="106" xfId="4" applyFont="1" applyBorder="1" applyAlignment="1">
      <alignment horizontal="center" vertical="center"/>
    </xf>
    <xf numFmtId="0" fontId="1" fillId="0" borderId="58" xfId="4" applyFont="1" applyBorder="1" applyAlignment="1">
      <alignment horizontal="center" vertical="center"/>
    </xf>
    <xf numFmtId="0" fontId="1" fillId="0" borderId="19" xfId="4" applyFont="1" applyBorder="1" applyAlignment="1">
      <alignment horizontal="center" vertical="center"/>
    </xf>
    <xf numFmtId="0" fontId="1" fillId="0" borderId="107" xfId="4" applyFont="1" applyBorder="1" applyAlignment="1">
      <alignment horizontal="center" vertical="center"/>
    </xf>
    <xf numFmtId="0" fontId="1" fillId="0" borderId="13" xfId="4" applyFont="1" applyBorder="1" applyAlignment="1">
      <alignment horizontal="center" vertical="center"/>
    </xf>
    <xf numFmtId="0" fontId="1" fillId="0" borderId="7" xfId="4" applyFont="1" applyBorder="1" applyAlignment="1">
      <alignment horizontal="center" vertical="center"/>
    </xf>
    <xf numFmtId="0" fontId="10" fillId="15" borderId="26" xfId="5" applyFont="1" applyFill="1" applyBorder="1" applyAlignment="1">
      <alignment horizontal="center" vertical="center"/>
    </xf>
    <xf numFmtId="0" fontId="10" fillId="15" borderId="13" xfId="5" applyFont="1" applyFill="1" applyBorder="1" applyAlignment="1">
      <alignment horizontal="center" vertical="center"/>
    </xf>
    <xf numFmtId="0" fontId="10" fillId="15" borderId="7" xfId="5" applyFont="1" applyFill="1" applyBorder="1" applyAlignment="1">
      <alignment horizontal="center" vertical="center"/>
    </xf>
    <xf numFmtId="0" fontId="10" fillId="17" borderId="9" xfId="5" applyFont="1" applyFill="1" applyBorder="1" applyAlignment="1">
      <alignment horizontal="center" vertical="center" shrinkToFit="1"/>
    </xf>
    <xf numFmtId="0" fontId="10" fillId="17" borderId="29" xfId="5" applyFont="1" applyFill="1" applyBorder="1" applyAlignment="1">
      <alignment horizontal="center" vertical="center" shrinkToFit="1"/>
    </xf>
    <xf numFmtId="0" fontId="10" fillId="17" borderId="30" xfId="5" applyFont="1" applyFill="1" applyBorder="1" applyAlignment="1">
      <alignment horizontal="center" vertical="center" shrinkToFit="1"/>
    </xf>
    <xf numFmtId="0" fontId="1" fillId="0" borderId="14" xfId="5" applyBorder="1" applyAlignment="1">
      <alignment horizontal="center" vertical="center" wrapText="1"/>
    </xf>
    <xf numFmtId="0" fontId="1" fillId="0" borderId="10" xfId="4" applyFont="1" applyBorder="1">
      <alignment vertical="center"/>
    </xf>
    <xf numFmtId="0" fontId="1" fillId="0" borderId="11" xfId="4" applyFont="1" applyBorder="1">
      <alignment vertical="center"/>
    </xf>
    <xf numFmtId="0" fontId="1" fillId="0" borderId="12" xfId="4" applyFont="1" applyBorder="1">
      <alignment vertical="center"/>
    </xf>
    <xf numFmtId="0" fontId="1" fillId="0" borderId="0" xfId="4" applyFont="1">
      <alignment vertical="center"/>
    </xf>
    <xf numFmtId="0" fontId="1" fillId="0" borderId="6" xfId="4" applyFont="1" applyBorder="1">
      <alignment vertical="center"/>
    </xf>
    <xf numFmtId="0" fontId="1" fillId="10" borderId="14" xfId="5" applyFill="1" applyBorder="1" applyAlignment="1" applyProtection="1">
      <alignment horizontal="center" vertical="center"/>
      <protection locked="0"/>
    </xf>
    <xf numFmtId="0" fontId="1" fillId="10" borderId="10" xfId="5" applyFill="1" applyBorder="1" applyAlignment="1" applyProtection="1">
      <alignment horizontal="center" vertical="center"/>
      <protection locked="0"/>
    </xf>
    <xf numFmtId="0" fontId="1" fillId="10" borderId="108" xfId="5" applyFill="1" applyBorder="1" applyAlignment="1" applyProtection="1">
      <alignment horizontal="center" vertical="center"/>
      <protection locked="0"/>
    </xf>
    <xf numFmtId="0" fontId="1" fillId="10" borderId="12" xfId="5" applyFill="1" applyBorder="1" applyAlignment="1" applyProtection="1">
      <alignment horizontal="center" vertical="center"/>
      <protection locked="0"/>
    </xf>
    <xf numFmtId="0" fontId="1" fillId="10" borderId="0" xfId="5" applyFill="1" applyAlignment="1" applyProtection="1">
      <alignment horizontal="center" vertical="center"/>
      <protection locked="0"/>
    </xf>
    <xf numFmtId="0" fontId="1" fillId="10" borderId="109" xfId="5" applyFill="1" applyBorder="1" applyAlignment="1" applyProtection="1">
      <alignment horizontal="center" vertical="center"/>
      <protection locked="0"/>
    </xf>
    <xf numFmtId="0" fontId="1" fillId="0" borderId="110"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1" fillId="0" borderId="111" xfId="4" applyFont="1" applyBorder="1" applyAlignment="1">
      <alignment horizontal="center" vertical="center"/>
    </xf>
    <xf numFmtId="0" fontId="1" fillId="0" borderId="0" xfId="4" applyFont="1" applyAlignment="1">
      <alignment horizontal="center" vertical="center"/>
    </xf>
    <xf numFmtId="0" fontId="1" fillId="0" borderId="6" xfId="4" applyFont="1" applyBorder="1" applyAlignment="1">
      <alignment horizontal="center" vertical="center"/>
    </xf>
    <xf numFmtId="0" fontId="1" fillId="0" borderId="14" xfId="5" applyBorder="1" applyAlignment="1" applyProtection="1">
      <alignment horizontal="center" vertical="center"/>
      <protection locked="0"/>
    </xf>
    <xf numFmtId="0" fontId="13" fillId="0" borderId="10" xfId="4" applyBorder="1">
      <alignment vertical="center"/>
    </xf>
    <xf numFmtId="0" fontId="13" fillId="0" borderId="11" xfId="4" applyBorder="1">
      <alignment vertical="center"/>
    </xf>
    <xf numFmtId="0" fontId="13" fillId="0" borderId="12" xfId="4" applyBorder="1">
      <alignment vertical="center"/>
    </xf>
    <xf numFmtId="0" fontId="13" fillId="0" borderId="0" xfId="4">
      <alignment vertical="center"/>
    </xf>
    <xf numFmtId="0" fontId="13" fillId="0" borderId="6" xfId="4" applyBorder="1">
      <alignment vertical="center"/>
    </xf>
    <xf numFmtId="0" fontId="1" fillId="10" borderId="57" xfId="5" applyFill="1" applyBorder="1" applyAlignment="1" applyProtection="1">
      <alignment horizontal="center" vertical="center"/>
      <protection locked="0"/>
    </xf>
    <xf numFmtId="0" fontId="1" fillId="10" borderId="58" xfId="5" applyFill="1" applyBorder="1" applyAlignment="1" applyProtection="1">
      <alignment horizontal="center" vertical="center"/>
      <protection locked="0"/>
    </xf>
    <xf numFmtId="0" fontId="1" fillId="10" borderId="112" xfId="5" applyFill="1" applyBorder="1" applyAlignment="1" applyProtection="1">
      <alignment horizontal="center" vertical="center"/>
      <protection locked="0"/>
    </xf>
    <xf numFmtId="0" fontId="1" fillId="10" borderId="26" xfId="5" applyFill="1" applyBorder="1" applyAlignment="1" applyProtection="1">
      <alignment horizontal="center" vertical="center"/>
      <protection locked="0"/>
    </xf>
    <xf numFmtId="0" fontId="1" fillId="10" borderId="13" xfId="5" applyFill="1" applyBorder="1" applyAlignment="1" applyProtection="1">
      <alignment horizontal="center" vertical="center"/>
      <protection locked="0"/>
    </xf>
    <xf numFmtId="0" fontId="1" fillId="10" borderId="113" xfId="5" applyFill="1" applyBorder="1" applyAlignment="1" applyProtection="1">
      <alignment horizontal="center" vertical="center"/>
      <protection locked="0"/>
    </xf>
    <xf numFmtId="0" fontId="13" fillId="10" borderId="58" xfId="4" applyFill="1" applyBorder="1" applyAlignment="1">
      <alignment horizontal="center" vertical="center"/>
    </xf>
    <xf numFmtId="0" fontId="13" fillId="10" borderId="112" xfId="4" applyFill="1" applyBorder="1" applyAlignment="1">
      <alignment horizontal="center" vertical="center"/>
    </xf>
    <xf numFmtId="0" fontId="13" fillId="10" borderId="113" xfId="4" applyFill="1" applyBorder="1" applyAlignment="1">
      <alignment horizontal="center" vertical="center"/>
    </xf>
    <xf numFmtId="0" fontId="1" fillId="10" borderId="14" xfId="4" applyFont="1" applyFill="1" applyBorder="1" applyAlignment="1">
      <alignment horizontal="center" vertical="center"/>
    </xf>
    <xf numFmtId="0" fontId="13" fillId="10" borderId="114" xfId="4" applyFill="1" applyBorder="1" applyAlignment="1">
      <alignment horizontal="center" vertical="center"/>
    </xf>
    <xf numFmtId="0" fontId="13" fillId="10" borderId="115" xfId="4" applyFill="1" applyBorder="1" applyAlignment="1">
      <alignment horizontal="center" vertical="center"/>
    </xf>
    <xf numFmtId="0" fontId="13" fillId="10" borderId="116" xfId="4" applyFill="1" applyBorder="1" applyAlignment="1">
      <alignment horizontal="center" vertical="center"/>
    </xf>
    <xf numFmtId="0" fontId="1" fillId="0" borderId="117" xfId="4" applyFont="1" applyBorder="1" applyAlignment="1">
      <alignment horizontal="center" vertical="center"/>
    </xf>
    <xf numFmtId="0" fontId="13" fillId="0" borderId="11" xfId="4" applyBorder="1" applyAlignment="1">
      <alignment horizontal="center" vertical="center"/>
    </xf>
    <xf numFmtId="0" fontId="13" fillId="0" borderId="118" xfId="4" applyBorder="1" applyAlignment="1">
      <alignment horizontal="center" vertical="center"/>
    </xf>
    <xf numFmtId="0" fontId="13" fillId="0" borderId="6" xfId="4" applyBorder="1" applyAlignment="1">
      <alignment horizontal="center" vertical="center"/>
    </xf>
    <xf numFmtId="0" fontId="13" fillId="0" borderId="119" xfId="4" applyBorder="1" applyAlignment="1">
      <alignment horizontal="center" vertical="center"/>
    </xf>
    <xf numFmtId="0" fontId="13" fillId="0" borderId="7" xfId="4" applyBorder="1" applyAlignment="1">
      <alignment horizontal="center" vertical="center"/>
    </xf>
    <xf numFmtId="0" fontId="13" fillId="10" borderId="10" xfId="4" applyFill="1" applyBorder="1" applyAlignment="1">
      <alignment horizontal="center" vertical="center" shrinkToFit="1"/>
    </xf>
    <xf numFmtId="0" fontId="13" fillId="10" borderId="11" xfId="4" applyFill="1" applyBorder="1" applyAlignment="1">
      <alignment horizontal="center" vertical="center" shrinkToFit="1"/>
    </xf>
    <xf numFmtId="0" fontId="13" fillId="10" borderId="59" xfId="4" applyFill="1" applyBorder="1" applyAlignment="1">
      <alignment horizontal="center" vertical="center" shrinkToFit="1"/>
    </xf>
    <xf numFmtId="0" fontId="13" fillId="10" borderId="25" xfId="4" applyFill="1" applyBorder="1" applyAlignment="1">
      <alignment horizontal="center" vertical="center" shrinkToFit="1"/>
    </xf>
    <xf numFmtId="38" fontId="1" fillId="12" borderId="14" xfId="3" applyFont="1" applyFill="1" applyBorder="1" applyAlignment="1" applyProtection="1">
      <alignment vertical="center"/>
      <protection locked="0"/>
    </xf>
    <xf numFmtId="38" fontId="1" fillId="12" borderId="10" xfId="3" applyFont="1" applyFill="1" applyBorder="1" applyAlignment="1" applyProtection="1">
      <alignment vertical="center"/>
      <protection locked="0"/>
    </xf>
    <xf numFmtId="38" fontId="1" fillId="12" borderId="11" xfId="3" applyFont="1" applyFill="1" applyBorder="1" applyAlignment="1" applyProtection="1">
      <alignment vertical="center"/>
      <protection locked="0"/>
    </xf>
    <xf numFmtId="38" fontId="1" fillId="12" borderId="12" xfId="3" applyFont="1" applyFill="1" applyBorder="1" applyAlignment="1" applyProtection="1">
      <alignment vertical="center"/>
      <protection locked="0"/>
    </xf>
    <xf numFmtId="38" fontId="1" fillId="12" borderId="0" xfId="3" applyFont="1" applyFill="1" applyBorder="1" applyAlignment="1" applyProtection="1">
      <alignment vertical="center"/>
      <protection locked="0"/>
    </xf>
    <xf numFmtId="38" fontId="1" fillId="12" borderId="6" xfId="3" applyFont="1" applyFill="1" applyBorder="1" applyAlignment="1" applyProtection="1">
      <alignment vertical="center"/>
      <protection locked="0"/>
    </xf>
    <xf numFmtId="38" fontId="1" fillId="12" borderId="26" xfId="3" applyFont="1" applyFill="1" applyBorder="1" applyAlignment="1" applyProtection="1">
      <alignment vertical="center"/>
      <protection locked="0"/>
    </xf>
    <xf numFmtId="38" fontId="1" fillId="12" borderId="13" xfId="3" applyFont="1" applyFill="1" applyBorder="1" applyAlignment="1" applyProtection="1">
      <alignment vertical="center"/>
      <protection locked="0"/>
    </xf>
    <xf numFmtId="38" fontId="1" fillId="12" borderId="7" xfId="3" applyFont="1" applyFill="1" applyBorder="1" applyAlignment="1" applyProtection="1">
      <alignment vertical="center"/>
      <protection locked="0"/>
    </xf>
    <xf numFmtId="38" fontId="1" fillId="12" borderId="1" xfId="3" applyFont="1" applyFill="1" applyBorder="1" applyAlignment="1" applyProtection="1">
      <alignment vertical="center"/>
      <protection locked="0"/>
    </xf>
    <xf numFmtId="38" fontId="1" fillId="12" borderId="2" xfId="3" applyFont="1" applyFill="1" applyBorder="1" applyAlignment="1" applyProtection="1">
      <alignment vertical="center"/>
      <protection locked="0"/>
    </xf>
    <xf numFmtId="38" fontId="1" fillId="12" borderId="3" xfId="3" applyFont="1" applyFill="1" applyBorder="1" applyAlignment="1" applyProtection="1">
      <alignment vertical="center"/>
      <protection locked="0"/>
    </xf>
    <xf numFmtId="38" fontId="13" fillId="12" borderId="117" xfId="4" applyNumberFormat="1" applyFill="1" applyBorder="1">
      <alignment vertical="center"/>
    </xf>
    <xf numFmtId="0" fontId="13" fillId="12" borderId="10" xfId="4" applyFill="1" applyBorder="1">
      <alignment vertical="center"/>
    </xf>
    <xf numFmtId="0" fontId="13" fillId="12" borderId="11" xfId="4" applyFill="1" applyBorder="1">
      <alignment vertical="center"/>
    </xf>
    <xf numFmtId="0" fontId="13" fillId="12" borderId="118" xfId="4" applyFill="1" applyBorder="1">
      <alignment vertical="center"/>
    </xf>
    <xf numFmtId="0" fontId="13" fillId="12" borderId="0" xfId="4" applyFill="1">
      <alignment vertical="center"/>
    </xf>
    <xf numFmtId="0" fontId="13" fillId="12" borderId="6" xfId="4" applyFill="1" applyBorder="1">
      <alignment vertical="center"/>
    </xf>
    <xf numFmtId="0" fontId="13" fillId="12" borderId="119" xfId="4" applyFill="1" applyBorder="1">
      <alignment vertical="center"/>
    </xf>
    <xf numFmtId="0" fontId="13" fillId="12" borderId="13" xfId="4" applyFill="1" applyBorder="1">
      <alignment vertical="center"/>
    </xf>
    <xf numFmtId="0" fontId="13" fillId="12" borderId="7" xfId="4" applyFill="1" applyBorder="1">
      <alignment vertical="center"/>
    </xf>
    <xf numFmtId="0" fontId="1" fillId="0" borderId="10" xfId="5" applyBorder="1" applyAlignment="1">
      <alignment horizontal="center" vertical="center" wrapText="1"/>
    </xf>
    <xf numFmtId="0" fontId="1" fillId="0" borderId="11" xfId="5" applyBorder="1" applyAlignment="1">
      <alignment horizontal="center" vertical="center" wrapText="1"/>
    </xf>
    <xf numFmtId="0" fontId="1" fillId="0" borderId="12" xfId="5" applyBorder="1" applyAlignment="1">
      <alignment horizontal="center" vertical="center" wrapText="1"/>
    </xf>
    <xf numFmtId="0" fontId="1" fillId="0" borderId="0" xfId="5" applyAlignment="1">
      <alignment horizontal="center" vertical="center" wrapText="1"/>
    </xf>
    <xf numFmtId="0" fontId="1" fillId="0" borderId="6" xfId="5" applyBorder="1" applyAlignment="1">
      <alignment horizontal="center" vertical="center" wrapText="1"/>
    </xf>
    <xf numFmtId="0" fontId="1" fillId="0" borderId="26" xfId="4" applyFont="1" applyBorder="1" applyAlignment="1">
      <alignment horizontal="center" vertical="center"/>
    </xf>
    <xf numFmtId="38" fontId="1" fillId="12" borderId="57" xfId="3" applyFont="1" applyFill="1" applyBorder="1" applyAlignment="1" applyProtection="1">
      <alignment vertical="center"/>
      <protection locked="0"/>
    </xf>
    <xf numFmtId="0" fontId="13" fillId="0" borderId="58" xfId="4" applyBorder="1">
      <alignment vertical="center"/>
    </xf>
    <xf numFmtId="0" fontId="13" fillId="0" borderId="120" xfId="4" applyBorder="1">
      <alignment vertical="center"/>
    </xf>
    <xf numFmtId="0" fontId="13" fillId="0" borderId="26" xfId="4" applyBorder="1">
      <alignment vertical="center"/>
    </xf>
    <xf numFmtId="0" fontId="13" fillId="0" borderId="116" xfId="4" applyBorder="1">
      <alignment vertical="center"/>
    </xf>
    <xf numFmtId="0" fontId="1" fillId="0" borderId="14" xfId="4" applyFont="1" applyBorder="1" applyAlignment="1">
      <alignment horizontal="center" vertical="center" wrapText="1"/>
    </xf>
    <xf numFmtId="0" fontId="1" fillId="0" borderId="12" xfId="4" applyFont="1" applyBorder="1" applyAlignment="1">
      <alignment horizontal="center" vertical="center"/>
    </xf>
    <xf numFmtId="20" fontId="1" fillId="12" borderId="1" xfId="3" applyNumberFormat="1" applyFont="1" applyFill="1" applyBorder="1" applyAlignment="1" applyProtection="1">
      <alignment vertical="center"/>
      <protection locked="0"/>
    </xf>
    <xf numFmtId="20" fontId="1" fillId="12" borderId="2" xfId="3" applyNumberFormat="1" applyFont="1" applyFill="1" applyBorder="1" applyAlignment="1" applyProtection="1">
      <alignment vertical="center"/>
      <protection locked="0"/>
    </xf>
    <xf numFmtId="20" fontId="1" fillId="12" borderId="3" xfId="3" applyNumberFormat="1" applyFont="1" applyFill="1" applyBorder="1" applyAlignment="1" applyProtection="1">
      <alignment vertical="center"/>
      <protection locked="0"/>
    </xf>
    <xf numFmtId="38" fontId="1" fillId="18" borderId="122" xfId="3" applyFont="1" applyFill="1" applyBorder="1" applyAlignment="1" applyProtection="1">
      <alignment horizontal="center" vertical="center"/>
      <protection locked="0"/>
    </xf>
    <xf numFmtId="38" fontId="1" fillId="18" borderId="123" xfId="3" applyFont="1" applyFill="1" applyBorder="1" applyAlignment="1" applyProtection="1">
      <alignment horizontal="center" vertical="center"/>
      <protection locked="0"/>
    </xf>
    <xf numFmtId="38" fontId="1" fillId="18" borderId="124" xfId="3" applyFont="1" applyFill="1" applyBorder="1" applyAlignment="1" applyProtection="1">
      <alignment horizontal="center" vertical="center"/>
      <protection locked="0"/>
    </xf>
    <xf numFmtId="38" fontId="1" fillId="18" borderId="125" xfId="3" applyFont="1" applyFill="1" applyBorder="1" applyAlignment="1" applyProtection="1">
      <alignment horizontal="center" vertical="center"/>
      <protection locked="0"/>
    </xf>
    <xf numFmtId="38" fontId="1" fillId="18" borderId="126" xfId="3" applyFont="1" applyFill="1" applyBorder="1" applyAlignment="1" applyProtection="1">
      <alignment horizontal="center" vertical="center"/>
      <protection locked="0"/>
    </xf>
    <xf numFmtId="38" fontId="1" fillId="18" borderId="127" xfId="3" applyFont="1" applyFill="1" applyBorder="1" applyAlignment="1" applyProtection="1">
      <alignment horizontal="center" vertical="center"/>
      <protection locked="0"/>
    </xf>
    <xf numFmtId="38" fontId="1" fillId="18" borderId="128" xfId="3" applyFont="1" applyFill="1" applyBorder="1" applyAlignment="1" applyProtection="1">
      <alignment horizontal="center" vertical="center"/>
      <protection locked="0"/>
    </xf>
    <xf numFmtId="38" fontId="1" fillId="18" borderId="129" xfId="3" applyFont="1" applyFill="1" applyBorder="1" applyAlignment="1" applyProtection="1">
      <alignment horizontal="center" vertical="center"/>
      <protection locked="0"/>
    </xf>
    <xf numFmtId="38" fontId="1" fillId="18" borderId="130" xfId="3" applyFont="1" applyFill="1" applyBorder="1" applyAlignment="1" applyProtection="1">
      <alignment horizontal="center" vertical="center"/>
      <protection locked="0"/>
    </xf>
    <xf numFmtId="0" fontId="60" fillId="0" borderId="14" xfId="5" applyFont="1" applyBorder="1" applyAlignment="1" applyProtection="1">
      <alignment vertical="top" wrapText="1"/>
      <protection locked="0"/>
    </xf>
    <xf numFmtId="0" fontId="60" fillId="0" borderId="10" xfId="5" applyFont="1" applyBorder="1" applyAlignment="1" applyProtection="1">
      <alignment vertical="top"/>
      <protection locked="0"/>
    </xf>
    <xf numFmtId="0" fontId="60" fillId="0" borderId="11" xfId="5" applyFont="1" applyBorder="1" applyAlignment="1" applyProtection="1">
      <alignment vertical="top"/>
      <protection locked="0"/>
    </xf>
    <xf numFmtId="0" fontId="60" fillId="0" borderId="12" xfId="5" applyFont="1" applyBorder="1" applyAlignment="1" applyProtection="1">
      <alignment vertical="top"/>
      <protection locked="0"/>
    </xf>
    <xf numFmtId="0" fontId="60" fillId="0" borderId="0" xfId="5" applyFont="1" applyAlignment="1" applyProtection="1">
      <alignment vertical="top"/>
      <protection locked="0"/>
    </xf>
    <xf numFmtId="0" fontId="60" fillId="0" borderId="6" xfId="5" applyFont="1" applyBorder="1" applyAlignment="1" applyProtection="1">
      <alignment vertical="top"/>
      <protection locked="0"/>
    </xf>
    <xf numFmtId="0" fontId="60" fillId="0" borderId="26" xfId="5" applyFont="1" applyBorder="1" applyAlignment="1" applyProtection="1">
      <alignment vertical="top"/>
      <protection locked="0"/>
    </xf>
    <xf numFmtId="0" fontId="60" fillId="0" borderId="13" xfId="5" applyFont="1" applyBorder="1" applyAlignment="1" applyProtection="1">
      <alignment vertical="top"/>
      <protection locked="0"/>
    </xf>
    <xf numFmtId="0" fontId="60" fillId="0" borderId="7" xfId="5" applyFont="1" applyBorder="1" applyAlignment="1" applyProtection="1">
      <alignment vertical="top"/>
      <protection locked="0"/>
    </xf>
    <xf numFmtId="38" fontId="1" fillId="0" borderId="14"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26" xfId="3" applyFont="1" applyFill="1" applyBorder="1" applyAlignment="1" applyProtection="1">
      <alignment horizontal="center" vertical="center"/>
      <protection locked="0"/>
    </xf>
    <xf numFmtId="38" fontId="1" fillId="0" borderId="13" xfId="3" applyFont="1" applyFill="1" applyBorder="1" applyAlignment="1" applyProtection="1">
      <alignment horizontal="center" vertical="center"/>
      <protection locked="0"/>
    </xf>
    <xf numFmtId="189" fontId="1" fillId="12" borderId="110" xfId="3" applyNumberFormat="1" applyFont="1" applyFill="1" applyBorder="1" applyAlignment="1" applyProtection="1">
      <alignment horizontal="center" vertical="center"/>
      <protection locked="0"/>
    </xf>
    <xf numFmtId="189" fontId="1" fillId="12" borderId="10" xfId="3" applyNumberFormat="1" applyFont="1" applyFill="1" applyBorder="1" applyAlignment="1" applyProtection="1">
      <alignment horizontal="center" vertical="center"/>
      <protection locked="0"/>
    </xf>
    <xf numFmtId="189" fontId="1" fillId="12" borderId="11" xfId="3" applyNumberFormat="1" applyFont="1" applyFill="1" applyBorder="1" applyAlignment="1" applyProtection="1">
      <alignment horizontal="center" vertical="center"/>
      <protection locked="0"/>
    </xf>
    <xf numFmtId="189" fontId="1" fillId="12" borderId="107" xfId="3" applyNumberFormat="1" applyFont="1" applyFill="1" applyBorder="1" applyAlignment="1" applyProtection="1">
      <alignment horizontal="center" vertical="center"/>
      <protection locked="0"/>
    </xf>
    <xf numFmtId="189" fontId="1" fillId="12" borderId="13" xfId="3" applyNumberFormat="1" applyFont="1" applyFill="1" applyBorder="1" applyAlignment="1" applyProtection="1">
      <alignment horizontal="center" vertical="center"/>
      <protection locked="0"/>
    </xf>
    <xf numFmtId="189" fontId="1" fillId="12" borderId="7" xfId="3" applyNumberFormat="1" applyFont="1" applyFill="1" applyBorder="1" applyAlignment="1" applyProtection="1">
      <alignment horizontal="center" vertical="center"/>
      <protection locked="0"/>
    </xf>
    <xf numFmtId="38" fontId="1" fillId="0" borderId="108" xfId="3" applyFont="1" applyFill="1" applyBorder="1" applyAlignment="1" applyProtection="1">
      <alignment horizontal="center" vertical="center"/>
      <protection locked="0"/>
    </xf>
    <xf numFmtId="38" fontId="1" fillId="0" borderId="113" xfId="3" applyFont="1" applyFill="1" applyBorder="1" applyAlignment="1" applyProtection="1">
      <alignment horizontal="center" vertical="center"/>
      <protection locked="0"/>
    </xf>
    <xf numFmtId="38" fontId="1" fillId="12" borderId="110" xfId="3" applyFont="1" applyFill="1" applyBorder="1" applyAlignment="1" applyProtection="1">
      <alignment vertical="center"/>
      <protection locked="0"/>
    </xf>
    <xf numFmtId="38" fontId="1" fillId="12" borderId="107" xfId="3" applyFont="1" applyFill="1" applyBorder="1" applyAlignment="1" applyProtection="1">
      <alignment vertical="center"/>
      <protection locked="0"/>
    </xf>
    <xf numFmtId="0" fontId="1" fillId="0" borderId="57" xfId="5" applyBorder="1" applyAlignment="1">
      <alignment horizontal="center" vertical="center" wrapText="1"/>
    </xf>
    <xf numFmtId="0" fontId="1" fillId="0" borderId="58" xfId="5" applyBorder="1" applyAlignment="1">
      <alignment horizontal="center" vertical="center" wrapText="1"/>
    </xf>
    <xf numFmtId="0" fontId="1" fillId="0" borderId="19" xfId="5" applyBorder="1" applyAlignment="1">
      <alignment horizontal="center" vertical="center" wrapText="1"/>
    </xf>
    <xf numFmtId="38" fontId="1" fillId="12" borderId="14" xfId="3" applyFont="1" applyFill="1" applyBorder="1" applyAlignment="1" applyProtection="1">
      <alignment horizontal="center" vertical="center"/>
      <protection locked="0"/>
    </xf>
    <xf numFmtId="38" fontId="1" fillId="12" borderId="10" xfId="3" applyFont="1" applyFill="1" applyBorder="1" applyAlignment="1" applyProtection="1">
      <alignment horizontal="center" vertical="center"/>
      <protection locked="0"/>
    </xf>
    <xf numFmtId="38" fontId="1" fillId="12" borderId="11" xfId="3" applyFont="1" applyFill="1" applyBorder="1" applyAlignment="1" applyProtection="1">
      <alignment horizontal="center" vertical="center"/>
      <protection locked="0"/>
    </xf>
    <xf numFmtId="38" fontId="1" fillId="12" borderId="12" xfId="3" applyFont="1" applyFill="1" applyBorder="1" applyAlignment="1" applyProtection="1">
      <alignment horizontal="center" vertical="center"/>
      <protection locked="0"/>
    </xf>
    <xf numFmtId="38" fontId="1" fillId="12" borderId="0" xfId="3" applyFont="1" applyFill="1" applyBorder="1" applyAlignment="1" applyProtection="1">
      <alignment horizontal="center" vertical="center"/>
      <protection locked="0"/>
    </xf>
    <xf numFmtId="38" fontId="1" fillId="12" borderId="6" xfId="3" applyFont="1" applyFill="1" applyBorder="1" applyAlignment="1" applyProtection="1">
      <alignment horizontal="center" vertical="center"/>
      <protection locked="0"/>
    </xf>
    <xf numFmtId="0" fontId="13" fillId="0" borderId="114" xfId="4" applyBorder="1">
      <alignment vertical="center"/>
    </xf>
    <xf numFmtId="0" fontId="13" fillId="0" borderId="24" xfId="4" applyBorder="1">
      <alignment vertical="center"/>
    </xf>
    <xf numFmtId="0" fontId="13" fillId="0" borderId="59" xfId="4" applyBorder="1">
      <alignment vertical="center"/>
    </xf>
    <xf numFmtId="0" fontId="13" fillId="0" borderId="121" xfId="4" applyBorder="1">
      <alignment vertical="center"/>
    </xf>
    <xf numFmtId="0" fontId="60" fillId="0" borderId="2" xfId="5" applyFont="1" applyBorder="1" applyAlignment="1" applyProtection="1">
      <alignment vertical="center" wrapText="1"/>
      <protection locked="0"/>
    </xf>
    <xf numFmtId="0" fontId="60" fillId="0" borderId="2" xfId="5" applyFont="1" applyBorder="1" applyProtection="1">
      <alignment vertical="center"/>
      <protection locked="0"/>
    </xf>
    <xf numFmtId="0" fontId="60" fillId="0" borderId="3" xfId="5" applyFont="1" applyBorder="1" applyProtection="1">
      <alignment vertical="center"/>
      <protection locked="0"/>
    </xf>
    <xf numFmtId="0" fontId="1" fillId="0" borderId="26" xfId="5" applyBorder="1" applyAlignment="1">
      <alignment horizontal="center" vertical="center" wrapText="1"/>
    </xf>
    <xf numFmtId="0" fontId="1" fillId="0" borderId="13" xfId="5" applyBorder="1" applyAlignment="1">
      <alignment horizontal="center" vertical="center" wrapText="1"/>
    </xf>
    <xf numFmtId="0" fontId="1" fillId="0" borderId="7" xfId="5" applyBorder="1" applyAlignment="1">
      <alignment horizontal="center" vertical="center" wrapText="1"/>
    </xf>
    <xf numFmtId="38" fontId="1" fillId="12" borderId="14" xfId="3" applyFont="1" applyFill="1" applyBorder="1" applyAlignment="1" applyProtection="1">
      <alignment horizontal="right" vertical="center"/>
      <protection locked="0"/>
    </xf>
    <xf numFmtId="38" fontId="1" fillId="12" borderId="10" xfId="3" applyFont="1" applyFill="1" applyBorder="1" applyAlignment="1" applyProtection="1">
      <alignment horizontal="right" vertical="center"/>
      <protection locked="0"/>
    </xf>
    <xf numFmtId="38" fontId="1" fillId="12" borderId="11" xfId="3" applyFont="1" applyFill="1" applyBorder="1" applyAlignment="1" applyProtection="1">
      <alignment horizontal="right" vertical="center"/>
      <protection locked="0"/>
    </xf>
    <xf numFmtId="38" fontId="1" fillId="12" borderId="12" xfId="3" applyFont="1" applyFill="1" applyBorder="1" applyAlignment="1" applyProtection="1">
      <alignment horizontal="right" vertical="center"/>
      <protection locked="0"/>
    </xf>
    <xf numFmtId="38" fontId="1" fillId="12" borderId="0" xfId="3" applyFont="1" applyFill="1" applyBorder="1" applyAlignment="1" applyProtection="1">
      <alignment horizontal="right" vertical="center"/>
      <protection locked="0"/>
    </xf>
    <xf numFmtId="38" fontId="1" fillId="12" borderId="6" xfId="3" applyFont="1" applyFill="1" applyBorder="1" applyAlignment="1" applyProtection="1">
      <alignment horizontal="right" vertical="center"/>
      <protection locked="0"/>
    </xf>
    <xf numFmtId="38" fontId="1" fillId="12" borderId="26" xfId="3" applyFont="1" applyFill="1" applyBorder="1" applyAlignment="1" applyProtection="1">
      <alignment horizontal="right" vertical="center"/>
      <protection locked="0"/>
    </xf>
    <xf numFmtId="38" fontId="1" fillId="12" borderId="13" xfId="3" applyFont="1" applyFill="1" applyBorder="1" applyAlignment="1" applyProtection="1">
      <alignment horizontal="right" vertical="center"/>
      <protection locked="0"/>
    </xf>
    <xf numFmtId="38" fontId="1" fillId="12" borderId="7" xfId="3" applyFont="1" applyFill="1" applyBorder="1" applyAlignment="1" applyProtection="1">
      <alignment horizontal="right" vertical="center"/>
      <protection locked="0"/>
    </xf>
    <xf numFmtId="38" fontId="1" fillId="18" borderId="131" xfId="3" applyFont="1" applyFill="1" applyBorder="1" applyAlignment="1" applyProtection="1">
      <alignment horizontal="center" vertical="center"/>
      <protection locked="0"/>
    </xf>
    <xf numFmtId="38" fontId="1" fillId="18" borderId="132" xfId="3" applyFont="1" applyFill="1" applyBorder="1" applyAlignment="1" applyProtection="1">
      <alignment horizontal="center" vertical="center"/>
      <protection locked="0"/>
    </xf>
    <xf numFmtId="38" fontId="1" fillId="18" borderId="133" xfId="3" applyFont="1" applyFill="1" applyBorder="1" applyAlignment="1" applyProtection="1">
      <alignment horizontal="center" vertical="center"/>
      <protection locked="0"/>
    </xf>
    <xf numFmtId="38" fontId="1" fillId="18" borderId="134" xfId="3" applyFont="1" applyFill="1" applyBorder="1" applyAlignment="1" applyProtection="1">
      <alignment horizontal="center" vertical="center"/>
      <protection locked="0"/>
    </xf>
    <xf numFmtId="38" fontId="1" fillId="18" borderId="135" xfId="3" applyFont="1" applyFill="1" applyBorder="1" applyAlignment="1" applyProtection="1">
      <alignment horizontal="center" vertical="center"/>
      <protection locked="0"/>
    </xf>
    <xf numFmtId="38" fontId="1" fillId="18" borderId="136" xfId="3" applyFont="1" applyFill="1" applyBorder="1" applyAlignment="1" applyProtection="1">
      <alignment horizontal="center" vertical="center"/>
      <protection locked="0"/>
    </xf>
    <xf numFmtId="38" fontId="1" fillId="18" borderId="137" xfId="3" applyFont="1" applyFill="1" applyBorder="1" applyAlignment="1" applyProtection="1">
      <alignment horizontal="center" vertical="center"/>
      <protection locked="0"/>
    </xf>
    <xf numFmtId="38" fontId="1" fillId="18" borderId="138" xfId="3" applyFont="1" applyFill="1" applyBorder="1" applyAlignment="1" applyProtection="1">
      <alignment horizontal="center" vertical="center"/>
      <protection locked="0"/>
    </xf>
    <xf numFmtId="38" fontId="1" fillId="18" borderId="139" xfId="3" applyFont="1" applyFill="1" applyBorder="1" applyAlignment="1" applyProtection="1">
      <alignment horizontal="center" vertical="center"/>
      <protection locked="0"/>
    </xf>
    <xf numFmtId="0" fontId="60" fillId="0" borderId="14" xfId="5" applyFont="1" applyBorder="1" applyAlignment="1" applyProtection="1">
      <alignment vertical="center" wrapText="1"/>
      <protection locked="0"/>
    </xf>
    <xf numFmtId="0" fontId="60" fillId="0" borderId="10" xfId="5" applyFont="1" applyBorder="1" applyAlignment="1" applyProtection="1">
      <alignment vertical="center" wrapText="1"/>
      <protection locked="0"/>
    </xf>
    <xf numFmtId="0" fontId="60" fillId="0" borderId="11" xfId="5" applyFont="1" applyBorder="1" applyAlignment="1" applyProtection="1">
      <alignment vertical="center" wrapText="1"/>
      <protection locked="0"/>
    </xf>
    <xf numFmtId="0" fontId="60" fillId="0" borderId="12" xfId="5" applyFont="1" applyBorder="1" applyAlignment="1" applyProtection="1">
      <alignment vertical="center" wrapText="1"/>
      <protection locked="0"/>
    </xf>
    <xf numFmtId="0" fontId="60" fillId="0" borderId="0" xfId="5" applyFont="1" applyAlignment="1" applyProtection="1">
      <alignment vertical="center" wrapText="1"/>
      <protection locked="0"/>
    </xf>
    <xf numFmtId="0" fontId="60" fillId="0" borderId="6" xfId="5" applyFont="1" applyBorder="1" applyAlignment="1" applyProtection="1">
      <alignment vertical="center" wrapText="1"/>
      <protection locked="0"/>
    </xf>
    <xf numFmtId="0" fontId="60" fillId="0" borderId="26" xfId="5" applyFont="1" applyBorder="1" applyAlignment="1" applyProtection="1">
      <alignment vertical="center" wrapText="1"/>
      <protection locked="0"/>
    </xf>
    <xf numFmtId="0" fontId="60" fillId="0" borderId="13" xfId="5" applyFont="1" applyBorder="1" applyAlignment="1" applyProtection="1">
      <alignment vertical="center" wrapText="1"/>
      <protection locked="0"/>
    </xf>
    <xf numFmtId="0" fontId="60" fillId="0" borderId="7" xfId="5" applyFont="1" applyBorder="1" applyAlignment="1" applyProtection="1">
      <alignment vertical="center" wrapText="1"/>
      <protection locked="0"/>
    </xf>
    <xf numFmtId="0" fontId="1" fillId="0" borderId="2" xfId="5" applyBorder="1" applyAlignment="1" applyProtection="1">
      <alignment vertical="center" wrapText="1"/>
      <protection locked="0"/>
    </xf>
    <xf numFmtId="0" fontId="1" fillId="0" borderId="2" xfId="5" applyBorder="1" applyProtection="1">
      <alignment vertical="center"/>
      <protection locked="0"/>
    </xf>
    <xf numFmtId="0" fontId="1" fillId="0" borderId="3" xfId="5" applyBorder="1" applyProtection="1">
      <alignment vertical="center"/>
      <protection locked="0"/>
    </xf>
    <xf numFmtId="0" fontId="81" fillId="0" borderId="10" xfId="5" applyFont="1" applyBorder="1" applyProtection="1">
      <alignment vertical="center"/>
      <protection locked="0"/>
    </xf>
    <xf numFmtId="0" fontId="80" fillId="0" borderId="10" xfId="4" applyFont="1" applyBorder="1" applyProtection="1">
      <alignment vertical="center"/>
      <protection locked="0"/>
    </xf>
    <xf numFmtId="0" fontId="10" fillId="0" borderId="12" xfId="5" applyFont="1" applyBorder="1" applyAlignment="1">
      <alignment horizontal="center" vertical="center" wrapText="1"/>
    </xf>
    <xf numFmtId="0" fontId="10" fillId="0" borderId="0" xfId="5" applyFont="1" applyAlignment="1">
      <alignment horizontal="center" vertical="center" wrapText="1"/>
    </xf>
    <xf numFmtId="0" fontId="10" fillId="0" borderId="6" xfId="5" applyFont="1" applyBorder="1" applyAlignment="1">
      <alignment horizontal="center" vertical="center" wrapText="1"/>
    </xf>
    <xf numFmtId="38" fontId="10" fillId="12" borderId="8" xfId="3" applyFont="1" applyFill="1" applyBorder="1" applyAlignment="1" applyProtection="1">
      <alignment vertical="center"/>
      <protection locked="0"/>
    </xf>
    <xf numFmtId="38" fontId="10" fillId="12" borderId="2" xfId="3" applyFont="1" applyFill="1" applyBorder="1" applyAlignment="1" applyProtection="1">
      <alignment vertical="center"/>
      <protection locked="0"/>
    </xf>
    <xf numFmtId="38" fontId="10" fillId="12" borderId="3" xfId="3" applyFont="1" applyFill="1" applyBorder="1" applyAlignment="1" applyProtection="1">
      <alignment vertical="center"/>
      <protection locked="0"/>
    </xf>
    <xf numFmtId="38" fontId="10" fillId="12" borderId="8" xfId="5" applyNumberFormat="1" applyFont="1" applyFill="1" applyBorder="1" applyProtection="1">
      <alignment vertical="center"/>
      <protection locked="0"/>
    </xf>
    <xf numFmtId="0" fontId="10" fillId="12" borderId="8" xfId="5" applyFont="1" applyFill="1" applyBorder="1" applyProtection="1">
      <alignment vertical="center"/>
      <protection locked="0"/>
    </xf>
    <xf numFmtId="0" fontId="10" fillId="12" borderId="2" xfId="5" applyFont="1" applyFill="1" applyBorder="1" applyProtection="1">
      <alignment vertical="center"/>
      <protection locked="0"/>
    </xf>
    <xf numFmtId="0" fontId="10" fillId="12" borderId="3" xfId="5" applyFont="1" applyFill="1" applyBorder="1" applyProtection="1">
      <alignment vertical="center"/>
      <protection locked="0"/>
    </xf>
    <xf numFmtId="38" fontId="1" fillId="0" borderId="6" xfId="5" applyNumberFormat="1" applyBorder="1" applyProtection="1">
      <alignment vertical="center"/>
      <protection locked="0"/>
    </xf>
    <xf numFmtId="0" fontId="1" fillId="0" borderId="15" xfId="5" applyBorder="1" applyProtection="1">
      <alignment vertical="center"/>
      <protection locked="0"/>
    </xf>
    <xf numFmtId="0" fontId="1" fillId="0" borderId="12" xfId="5" applyBorder="1" applyProtection="1">
      <alignment vertical="center"/>
      <protection locked="0"/>
    </xf>
    <xf numFmtId="0" fontId="1" fillId="0" borderId="6" xfId="5" applyBorder="1" applyProtection="1">
      <alignment vertical="center"/>
      <protection locked="0"/>
    </xf>
    <xf numFmtId="0" fontId="10" fillId="0" borderId="0" xfId="5" applyFont="1" applyAlignment="1">
      <alignment horizontal="right" vertical="center"/>
    </xf>
    <xf numFmtId="0" fontId="10" fillId="0" borderId="10" xfId="4" applyFont="1" applyBorder="1">
      <alignment vertical="center"/>
    </xf>
    <xf numFmtId="0" fontId="10" fillId="0" borderId="11" xfId="4" applyFont="1" applyBorder="1">
      <alignment vertical="center"/>
    </xf>
    <xf numFmtId="0" fontId="10" fillId="0" borderId="12" xfId="4" applyFont="1" applyBorder="1">
      <alignment vertical="center"/>
    </xf>
    <xf numFmtId="0" fontId="10" fillId="0" borderId="0" xfId="4" applyFont="1">
      <alignment vertical="center"/>
    </xf>
    <xf numFmtId="0" fontId="10" fillId="0" borderId="6" xfId="4" applyFont="1" applyBorder="1">
      <alignment vertical="center"/>
    </xf>
    <xf numFmtId="0" fontId="10" fillId="0" borderId="26" xfId="4" applyFont="1" applyBorder="1">
      <alignment vertical="center"/>
    </xf>
    <xf numFmtId="0" fontId="10" fillId="0" borderId="13" xfId="4" applyFont="1" applyBorder="1">
      <alignment vertical="center"/>
    </xf>
    <xf numFmtId="0" fontId="10" fillId="0" borderId="7" xfId="4" applyFont="1" applyBorder="1">
      <alignment vertical="center"/>
    </xf>
    <xf numFmtId="0" fontId="1" fillId="0" borderId="15" xfId="5" applyBorder="1">
      <alignment vertical="center"/>
    </xf>
    <xf numFmtId="0" fontId="1" fillId="0" borderId="12" xfId="5" applyBorder="1">
      <alignment vertical="center"/>
    </xf>
    <xf numFmtId="0" fontId="1" fillId="0" borderId="6" xfId="5" applyBorder="1">
      <alignment vertical="center"/>
    </xf>
    <xf numFmtId="38" fontId="10" fillId="12" borderId="1" xfId="3" applyFont="1" applyFill="1" applyBorder="1" applyAlignment="1" applyProtection="1">
      <alignment vertical="center"/>
      <protection locked="0"/>
    </xf>
    <xf numFmtId="38" fontId="10" fillId="12" borderId="1" xfId="5" applyNumberFormat="1" applyFont="1" applyFill="1" applyBorder="1" applyProtection="1">
      <alignment vertical="center"/>
      <protection locked="0"/>
    </xf>
    <xf numFmtId="0" fontId="10" fillId="12" borderId="1" xfId="5" applyFont="1" applyFill="1" applyBorder="1" applyProtection="1">
      <alignment vertical="center"/>
      <protection locked="0"/>
    </xf>
    <xf numFmtId="0" fontId="28" fillId="0" borderId="10" xfId="5" applyFont="1" applyBorder="1">
      <alignment vertical="center"/>
    </xf>
    <xf numFmtId="0" fontId="10" fillId="0" borderId="5" xfId="5" applyFont="1" applyBorder="1">
      <alignment vertical="center"/>
    </xf>
    <xf numFmtId="0" fontId="1" fillId="0" borderId="5" xfId="5" applyBorder="1" applyAlignment="1">
      <alignment horizontal="center" vertical="center" wrapText="1"/>
    </xf>
    <xf numFmtId="0" fontId="1" fillId="12" borderId="14" xfId="3" applyNumberFormat="1" applyFont="1" applyFill="1" applyBorder="1" applyAlignment="1" applyProtection="1">
      <alignment vertical="center"/>
      <protection locked="0"/>
    </xf>
    <xf numFmtId="0" fontId="1" fillId="12" borderId="10" xfId="3" applyNumberFormat="1" applyFont="1" applyFill="1" applyBorder="1" applyAlignment="1" applyProtection="1">
      <alignment vertical="center"/>
      <protection locked="0"/>
    </xf>
    <xf numFmtId="0" fontId="1" fillId="12" borderId="11" xfId="3" applyNumberFormat="1" applyFont="1" applyFill="1" applyBorder="1" applyAlignment="1" applyProtection="1">
      <alignment vertical="center"/>
      <protection locked="0"/>
    </xf>
    <xf numFmtId="0" fontId="1" fillId="12" borderId="12" xfId="3" applyNumberFormat="1" applyFont="1" applyFill="1" applyBorder="1" applyAlignment="1" applyProtection="1">
      <alignment vertical="center"/>
      <protection locked="0"/>
    </xf>
    <xf numFmtId="0" fontId="1" fillId="12" borderId="0" xfId="3" applyNumberFormat="1" applyFont="1" applyFill="1" applyBorder="1" applyAlignment="1" applyProtection="1">
      <alignment vertical="center"/>
      <protection locked="0"/>
    </xf>
    <xf numFmtId="0" fontId="1" fillId="12" borderId="6" xfId="3" applyNumberFormat="1" applyFont="1" applyFill="1" applyBorder="1" applyAlignment="1" applyProtection="1">
      <alignment vertical="center"/>
      <protection locked="0"/>
    </xf>
    <xf numFmtId="0" fontId="1" fillId="12" borderId="26" xfId="3" applyNumberFormat="1" applyFont="1" applyFill="1" applyBorder="1" applyAlignment="1" applyProtection="1">
      <alignment vertical="center"/>
      <protection locked="0"/>
    </xf>
    <xf numFmtId="0" fontId="1" fillId="12" borderId="13" xfId="3" applyNumberFormat="1" applyFont="1" applyFill="1" applyBorder="1" applyAlignment="1" applyProtection="1">
      <alignment vertical="center"/>
      <protection locked="0"/>
    </xf>
    <xf numFmtId="0" fontId="1" fillId="12" borderId="7" xfId="3" applyNumberFormat="1" applyFont="1" applyFill="1" applyBorder="1" applyAlignment="1" applyProtection="1">
      <alignment vertical="center"/>
      <protection locked="0"/>
    </xf>
    <xf numFmtId="189" fontId="1" fillId="12" borderId="2" xfId="3" applyNumberFormat="1" applyFont="1" applyFill="1" applyBorder="1" applyAlignment="1" applyProtection="1">
      <alignment vertical="center"/>
      <protection locked="0"/>
    </xf>
    <xf numFmtId="189" fontId="1" fillId="12" borderId="3" xfId="3" applyNumberFormat="1" applyFont="1" applyFill="1" applyBorder="1" applyAlignment="1" applyProtection="1">
      <alignment vertical="center"/>
      <protection locked="0"/>
    </xf>
    <xf numFmtId="189" fontId="1" fillId="12" borderId="14" xfId="3" applyNumberFormat="1" applyFont="1" applyFill="1" applyBorder="1" applyAlignment="1" applyProtection="1">
      <alignment vertical="center"/>
      <protection locked="0"/>
    </xf>
    <xf numFmtId="189" fontId="1" fillId="12" borderId="10" xfId="3" applyNumberFormat="1" applyFont="1" applyFill="1" applyBorder="1" applyAlignment="1" applyProtection="1">
      <alignment vertical="center"/>
      <protection locked="0"/>
    </xf>
    <xf numFmtId="189" fontId="1" fillId="12" borderId="11" xfId="3" applyNumberFormat="1" applyFont="1" applyFill="1" applyBorder="1" applyAlignment="1" applyProtection="1">
      <alignment vertical="center"/>
      <protection locked="0"/>
    </xf>
    <xf numFmtId="189" fontId="1" fillId="12" borderId="12" xfId="3" applyNumberFormat="1" applyFont="1" applyFill="1" applyBorder="1" applyAlignment="1" applyProtection="1">
      <alignment vertical="center"/>
      <protection locked="0"/>
    </xf>
    <xf numFmtId="189" fontId="1" fillId="12" borderId="0" xfId="3" applyNumberFormat="1" applyFont="1" applyFill="1" applyBorder="1" applyAlignment="1" applyProtection="1">
      <alignment vertical="center"/>
      <protection locked="0"/>
    </xf>
    <xf numFmtId="189" fontId="1" fillId="12" borderId="6" xfId="3" applyNumberFormat="1" applyFont="1" applyFill="1" applyBorder="1" applyAlignment="1" applyProtection="1">
      <alignment vertical="center"/>
      <protection locked="0"/>
    </xf>
    <xf numFmtId="189" fontId="1" fillId="12" borderId="26" xfId="3" applyNumberFormat="1" applyFont="1" applyFill="1" applyBorder="1" applyAlignment="1" applyProtection="1">
      <alignment vertical="center"/>
      <protection locked="0"/>
    </xf>
    <xf numFmtId="189" fontId="1" fillId="12" borderId="13" xfId="3" applyNumberFormat="1" applyFont="1" applyFill="1" applyBorder="1" applyAlignment="1" applyProtection="1">
      <alignment vertical="center"/>
      <protection locked="0"/>
    </xf>
    <xf numFmtId="189" fontId="1" fillId="12" borderId="7" xfId="3" applyNumberFormat="1" applyFont="1" applyFill="1" applyBorder="1" applyAlignment="1" applyProtection="1">
      <alignment vertical="center"/>
      <protection locked="0"/>
    </xf>
    <xf numFmtId="0" fontId="13" fillId="0" borderId="7" xfId="4" applyBorder="1">
      <alignment vertical="center"/>
    </xf>
    <xf numFmtId="190" fontId="1" fillId="10" borderId="9" xfId="5" applyNumberFormat="1" applyFill="1" applyBorder="1" applyAlignment="1">
      <alignment horizontal="center" vertical="center"/>
    </xf>
    <xf numFmtId="190" fontId="1" fillId="10" borderId="29" xfId="5" applyNumberFormat="1" applyFill="1" applyBorder="1" applyAlignment="1">
      <alignment horizontal="center" vertical="center"/>
    </xf>
    <xf numFmtId="190" fontId="1" fillId="10" borderId="30" xfId="5" applyNumberFormat="1" applyFill="1" applyBorder="1" applyAlignment="1">
      <alignment horizontal="center" vertical="center"/>
    </xf>
    <xf numFmtId="0" fontId="24" fillId="0" borderId="0" xfId="4" applyFont="1" applyAlignment="1">
      <alignment horizontal="left" vertical="center"/>
    </xf>
    <xf numFmtId="0" fontId="60" fillId="0" borderId="13" xfId="4" applyFont="1" applyBorder="1" applyAlignment="1">
      <alignment horizontal="center"/>
    </xf>
    <xf numFmtId="0" fontId="1" fillId="0" borderId="14" xfId="4" applyFont="1" applyBorder="1" applyAlignment="1">
      <alignment horizontal="center" vertical="center"/>
    </xf>
    <xf numFmtId="0" fontId="1" fillId="0" borderId="140" xfId="4" applyFont="1" applyBorder="1" applyAlignment="1">
      <alignment horizontal="center" vertical="center"/>
    </xf>
    <xf numFmtId="0" fontId="1" fillId="0" borderId="141" xfId="4" applyFont="1" applyBorder="1" applyAlignment="1">
      <alignment horizontal="center" vertical="center"/>
    </xf>
    <xf numFmtId="0" fontId="1" fillId="0" borderId="142" xfId="4" applyFont="1" applyBorder="1" applyAlignment="1">
      <alignment horizontal="center" vertical="center"/>
    </xf>
    <xf numFmtId="0" fontId="1" fillId="0" borderId="143" xfId="4" applyFont="1" applyBorder="1" applyAlignment="1">
      <alignment horizontal="center" vertical="center"/>
    </xf>
    <xf numFmtId="0" fontId="1" fillId="0" borderId="10" xfId="4" applyFont="1" applyBorder="1" applyAlignment="1">
      <alignment horizontal="center" vertical="center" wrapText="1"/>
    </xf>
    <xf numFmtId="0" fontId="1" fillId="0" borderId="11" xfId="4" applyFont="1" applyBorder="1" applyAlignment="1">
      <alignment horizontal="center" vertical="center" wrapText="1"/>
    </xf>
    <xf numFmtId="0" fontId="1" fillId="0" borderId="12" xfId="4" applyFont="1" applyBorder="1" applyAlignment="1">
      <alignment horizontal="center" vertical="center" wrapText="1"/>
    </xf>
    <xf numFmtId="0" fontId="1" fillId="0" borderId="0" xfId="4" applyFont="1" applyAlignment="1">
      <alignment horizontal="center" vertical="center" wrapText="1"/>
    </xf>
    <xf numFmtId="0" fontId="1" fillId="0" borderId="6" xfId="4" applyFont="1" applyBorder="1" applyAlignment="1">
      <alignment horizontal="center" vertical="center" wrapText="1"/>
    </xf>
    <xf numFmtId="0" fontId="1" fillId="0" borderId="26"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7" xfId="4" applyFont="1" applyBorder="1" applyAlignment="1">
      <alignment horizontal="center" vertical="center" wrapText="1"/>
    </xf>
    <xf numFmtId="0" fontId="1" fillId="0" borderId="142" xfId="4" applyFont="1" applyBorder="1" applyAlignment="1">
      <alignment horizontal="center" vertical="center" wrapText="1"/>
    </xf>
    <xf numFmtId="0" fontId="1" fillId="0" borderId="144" xfId="4" applyFont="1" applyBorder="1" applyAlignment="1">
      <alignment horizontal="center" vertical="center" wrapText="1"/>
    </xf>
    <xf numFmtId="0" fontId="1" fillId="0" borderId="145" xfId="4" applyFont="1" applyBorder="1" applyAlignment="1">
      <alignment horizontal="center" vertical="center" wrapText="1"/>
    </xf>
    <xf numFmtId="0" fontId="1" fillId="0" borderId="72" xfId="4" applyFont="1" applyBorder="1" applyAlignment="1">
      <alignment horizontal="center" vertical="center" wrapText="1"/>
    </xf>
    <xf numFmtId="0" fontId="1" fillId="0" borderId="73" xfId="4" applyFont="1" applyBorder="1" applyAlignment="1">
      <alignment horizontal="center" vertical="center" wrapText="1"/>
    </xf>
    <xf numFmtId="0" fontId="1" fillId="0" borderId="71" xfId="4" applyFont="1" applyBorder="1" applyAlignment="1">
      <alignment horizontal="center" vertical="center" wrapText="1"/>
    </xf>
    <xf numFmtId="0" fontId="60" fillId="0" borderId="14" xfId="4" applyFont="1" applyBorder="1" applyAlignment="1">
      <alignment horizontal="center" vertical="center" wrapText="1"/>
    </xf>
    <xf numFmtId="0" fontId="60" fillId="0" borderId="10" xfId="4" applyFont="1" applyBorder="1" applyAlignment="1">
      <alignment horizontal="center" vertical="center" wrapText="1"/>
    </xf>
    <xf numFmtId="0" fontId="60" fillId="0" borderId="11" xfId="4" applyFont="1" applyBorder="1" applyAlignment="1">
      <alignment horizontal="center" vertical="center" wrapText="1"/>
    </xf>
    <xf numFmtId="0" fontId="60" fillId="0" borderId="12" xfId="4" applyFont="1" applyBorder="1" applyAlignment="1">
      <alignment horizontal="center" vertical="center" wrapText="1"/>
    </xf>
    <xf numFmtId="0" fontId="60" fillId="0" borderId="0" xfId="4" applyFont="1" applyAlignment="1">
      <alignment horizontal="center" vertical="center" wrapText="1"/>
    </xf>
    <xf numFmtId="0" fontId="60" fillId="0" borderId="6" xfId="4" applyFont="1" applyBorder="1" applyAlignment="1">
      <alignment horizontal="center" vertical="center" wrapText="1"/>
    </xf>
    <xf numFmtId="0" fontId="60" fillId="0" borderId="71" xfId="4" applyFont="1" applyBorder="1" applyAlignment="1">
      <alignment horizontal="center" vertical="center" wrapText="1"/>
    </xf>
    <xf numFmtId="0" fontId="60" fillId="0" borderId="72" xfId="4" applyFont="1" applyBorder="1" applyAlignment="1">
      <alignment horizontal="center" vertical="center" wrapText="1"/>
    </xf>
    <xf numFmtId="0" fontId="60" fillId="0" borderId="73" xfId="4" applyFont="1" applyBorder="1" applyAlignment="1">
      <alignment horizontal="center" vertical="center" wrapText="1"/>
    </xf>
    <xf numFmtId="0" fontId="1" fillId="0" borderId="71" xfId="4" applyFont="1" applyBorder="1" applyAlignment="1">
      <alignment horizontal="center" vertical="center"/>
    </xf>
    <xf numFmtId="0" fontId="1" fillId="0" borderId="72" xfId="4" applyFont="1" applyBorder="1" applyAlignment="1">
      <alignment horizontal="center" vertical="center"/>
    </xf>
    <xf numFmtId="0" fontId="1" fillId="0" borderId="73" xfId="4" applyFont="1" applyBorder="1" applyAlignment="1">
      <alignment horizontal="center" vertical="center"/>
    </xf>
    <xf numFmtId="0" fontId="1" fillId="0" borderId="68" xfId="4" applyFont="1" applyBorder="1" applyAlignment="1">
      <alignment horizontal="center" vertical="center"/>
    </xf>
    <xf numFmtId="0" fontId="1" fillId="0" borderId="69" xfId="4" applyFont="1" applyBorder="1" applyAlignment="1">
      <alignment horizontal="center" vertical="center"/>
    </xf>
    <xf numFmtId="0" fontId="1" fillId="0" borderId="146" xfId="4" applyFont="1" applyBorder="1" applyAlignment="1">
      <alignment horizontal="center" vertical="center"/>
    </xf>
    <xf numFmtId="0" fontId="1" fillId="0" borderId="147" xfId="4" applyFont="1" applyBorder="1" applyAlignment="1">
      <alignment horizontal="center" vertical="center"/>
    </xf>
    <xf numFmtId="0" fontId="10" fillId="10" borderId="148" xfId="4" applyFont="1" applyFill="1" applyBorder="1">
      <alignment vertical="center"/>
    </xf>
    <xf numFmtId="0" fontId="10" fillId="10" borderId="69" xfId="4" applyFont="1" applyFill="1" applyBorder="1">
      <alignment vertical="center"/>
    </xf>
    <xf numFmtId="0" fontId="10" fillId="10" borderId="149" xfId="4" applyFont="1" applyFill="1" applyBorder="1">
      <alignment vertical="center"/>
    </xf>
    <xf numFmtId="0" fontId="10" fillId="10" borderId="144" xfId="4" applyFont="1" applyFill="1" applyBorder="1">
      <alignment vertical="center"/>
    </xf>
    <xf numFmtId="0" fontId="10" fillId="10" borderId="0" xfId="4" applyFont="1" applyFill="1">
      <alignment vertical="center"/>
    </xf>
    <xf numFmtId="0" fontId="10" fillId="10" borderId="109" xfId="4" applyFont="1" applyFill="1" applyBorder="1">
      <alignment vertical="center"/>
    </xf>
    <xf numFmtId="0" fontId="10" fillId="10" borderId="143" xfId="4" applyFont="1" applyFill="1" applyBorder="1">
      <alignment vertical="center"/>
    </xf>
    <xf numFmtId="0" fontId="10" fillId="10" borderId="13" xfId="4" applyFont="1" applyFill="1" applyBorder="1">
      <alignment vertical="center"/>
    </xf>
    <xf numFmtId="0" fontId="10" fillId="10" borderId="113" xfId="4" applyFont="1" applyFill="1" applyBorder="1">
      <alignment vertical="center"/>
    </xf>
    <xf numFmtId="0" fontId="1" fillId="0" borderId="150" xfId="4" applyFont="1" applyBorder="1" applyAlignment="1">
      <alignment horizontal="center" vertical="center"/>
    </xf>
    <xf numFmtId="0" fontId="60" fillId="10" borderId="68" xfId="4" applyFont="1" applyFill="1" applyBorder="1" applyAlignment="1">
      <alignment horizontal="center" vertical="center"/>
    </xf>
    <xf numFmtId="0" fontId="60" fillId="10" borderId="69" xfId="4" applyFont="1" applyFill="1" applyBorder="1" applyAlignment="1">
      <alignment horizontal="center" vertical="center"/>
    </xf>
    <xf numFmtId="0" fontId="60" fillId="10" borderId="26" xfId="4" applyFont="1" applyFill="1" applyBorder="1" applyAlignment="1">
      <alignment horizontal="center" vertical="center"/>
    </xf>
    <xf numFmtId="0" fontId="60" fillId="10" borderId="13" xfId="4" applyFont="1" applyFill="1" applyBorder="1" applyAlignment="1">
      <alignment horizontal="center" vertical="center"/>
    </xf>
    <xf numFmtId="0" fontId="60" fillId="10" borderId="68" xfId="4" applyFont="1" applyFill="1" applyBorder="1">
      <alignment vertical="center"/>
    </xf>
    <xf numFmtId="0" fontId="60" fillId="10" borderId="69" xfId="4" applyFont="1" applyFill="1" applyBorder="1">
      <alignment vertical="center"/>
    </xf>
    <xf numFmtId="0" fontId="60" fillId="10" borderId="149" xfId="4" applyFont="1" applyFill="1" applyBorder="1">
      <alignment vertical="center"/>
    </xf>
    <xf numFmtId="0" fontId="60" fillId="10" borderId="12" xfId="4" applyFont="1" applyFill="1" applyBorder="1">
      <alignment vertical="center"/>
    </xf>
    <xf numFmtId="0" fontId="60" fillId="10" borderId="0" xfId="4" applyFont="1" applyFill="1">
      <alignment vertical="center"/>
    </xf>
    <xf numFmtId="0" fontId="60" fillId="10" borderId="109" xfId="4" applyFont="1" applyFill="1" applyBorder="1">
      <alignment vertical="center"/>
    </xf>
    <xf numFmtId="0" fontId="60" fillId="10" borderId="26" xfId="4" applyFont="1" applyFill="1" applyBorder="1">
      <alignment vertical="center"/>
    </xf>
    <xf numFmtId="0" fontId="60" fillId="10" borderId="13" xfId="4" applyFont="1" applyFill="1" applyBorder="1">
      <alignment vertical="center"/>
    </xf>
    <xf numFmtId="0" fontId="60" fillId="10" borderId="113" xfId="4" applyFont="1" applyFill="1" applyBorder="1">
      <alignment vertical="center"/>
    </xf>
    <xf numFmtId="0" fontId="1" fillId="0" borderId="70" xfId="4" applyFont="1" applyBorder="1" applyAlignment="1">
      <alignment horizontal="center" vertical="center"/>
    </xf>
    <xf numFmtId="0" fontId="60" fillId="10" borderId="14" xfId="4" applyFont="1" applyFill="1" applyBorder="1">
      <alignment vertical="center"/>
    </xf>
    <xf numFmtId="0" fontId="60" fillId="10" borderId="10" xfId="4" applyFont="1" applyFill="1" applyBorder="1">
      <alignment vertical="center"/>
    </xf>
    <xf numFmtId="0" fontId="60" fillId="10" borderId="108" xfId="4" applyFont="1" applyFill="1" applyBorder="1">
      <alignment vertical="center"/>
    </xf>
    <xf numFmtId="0" fontId="1" fillId="10" borderId="68" xfId="4" applyFont="1" applyFill="1" applyBorder="1" applyAlignment="1">
      <alignment horizontal="center" vertical="center"/>
    </xf>
    <xf numFmtId="0" fontId="1" fillId="10" borderId="69" xfId="4" applyFont="1" applyFill="1" applyBorder="1" applyAlignment="1">
      <alignment horizontal="center" vertical="center"/>
    </xf>
    <xf numFmtId="0" fontId="1" fillId="10" borderId="70" xfId="4" applyFont="1" applyFill="1" applyBorder="1" applyAlignment="1">
      <alignment horizontal="center" vertical="center"/>
    </xf>
    <xf numFmtId="0" fontId="1" fillId="10" borderId="12" xfId="4" applyFont="1" applyFill="1" applyBorder="1" applyAlignment="1">
      <alignment horizontal="center" vertical="center"/>
    </xf>
    <xf numFmtId="0" fontId="1" fillId="10" borderId="0" xfId="4" applyFont="1" applyFill="1" applyAlignment="1">
      <alignment horizontal="center" vertical="center"/>
    </xf>
    <xf numFmtId="0" fontId="1" fillId="10" borderId="6" xfId="4" applyFont="1" applyFill="1" applyBorder="1" applyAlignment="1">
      <alignment horizontal="center" vertical="center"/>
    </xf>
    <xf numFmtId="0" fontId="1" fillId="10" borderId="26" xfId="4" applyFont="1" applyFill="1" applyBorder="1" applyAlignment="1">
      <alignment horizontal="center" vertical="center"/>
    </xf>
    <xf numFmtId="0" fontId="1" fillId="10" borderId="13" xfId="4" applyFont="1" applyFill="1" applyBorder="1" applyAlignment="1">
      <alignment horizontal="center" vertical="center"/>
    </xf>
    <xf numFmtId="0" fontId="1" fillId="10" borderId="7" xfId="4" applyFont="1" applyFill="1" applyBorder="1" applyAlignment="1">
      <alignment horizontal="center" vertical="center"/>
    </xf>
    <xf numFmtId="0" fontId="37" fillId="0" borderId="68" xfId="4" applyFont="1" applyBorder="1" applyAlignment="1">
      <alignment horizontal="center" vertical="center"/>
    </xf>
    <xf numFmtId="0" fontId="37" fillId="0" borderId="69" xfId="4" applyFont="1" applyBorder="1" applyAlignment="1">
      <alignment horizontal="center" vertical="center"/>
    </xf>
    <xf numFmtId="0" fontId="37" fillId="0" borderId="70" xfId="4" applyFont="1" applyBorder="1" applyAlignment="1">
      <alignment horizontal="center" vertical="center"/>
    </xf>
    <xf numFmtId="0" fontId="37" fillId="0" borderId="12" xfId="4" applyFont="1" applyBorder="1" applyAlignment="1">
      <alignment horizontal="center" vertical="center"/>
    </xf>
    <xf numFmtId="0" fontId="37" fillId="0" borderId="0" xfId="4" applyFont="1" applyAlignment="1">
      <alignment horizontal="center" vertical="center"/>
    </xf>
    <xf numFmtId="0" fontId="37" fillId="0" borderId="6" xfId="4" applyFont="1" applyBorder="1" applyAlignment="1">
      <alignment horizontal="center" vertical="center"/>
    </xf>
    <xf numFmtId="0" fontId="37" fillId="0" borderId="26" xfId="4" applyFont="1" applyBorder="1" applyAlignment="1">
      <alignment horizontal="center" vertical="center"/>
    </xf>
    <xf numFmtId="0" fontId="37" fillId="0" borderId="13" xfId="4" applyFont="1" applyBorder="1" applyAlignment="1">
      <alignment horizontal="center" vertical="center"/>
    </xf>
    <xf numFmtId="0" fontId="37" fillId="0" borderId="7" xfId="4" applyFont="1" applyBorder="1" applyAlignment="1">
      <alignment horizontal="center" vertical="center"/>
    </xf>
    <xf numFmtId="192" fontId="1" fillId="12" borderId="14" xfId="4" applyNumberFormat="1" applyFont="1" applyFill="1" applyBorder="1">
      <alignment vertical="center"/>
    </xf>
    <xf numFmtId="192" fontId="1" fillId="12" borderId="10" xfId="4" applyNumberFormat="1" applyFont="1" applyFill="1" applyBorder="1">
      <alignment vertical="center"/>
    </xf>
    <xf numFmtId="192" fontId="1" fillId="12" borderId="11" xfId="4" applyNumberFormat="1" applyFont="1" applyFill="1" applyBorder="1">
      <alignment vertical="center"/>
    </xf>
    <xf numFmtId="192" fontId="1" fillId="12" borderId="12" xfId="4" applyNumberFormat="1" applyFont="1" applyFill="1" applyBorder="1">
      <alignment vertical="center"/>
    </xf>
    <xf numFmtId="192" fontId="1" fillId="12" borderId="0" xfId="4" applyNumberFormat="1" applyFont="1" applyFill="1">
      <alignment vertical="center"/>
    </xf>
    <xf numFmtId="192" fontId="1" fillId="12" borderId="6" xfId="4" applyNumberFormat="1" applyFont="1" applyFill="1" applyBorder="1">
      <alignment vertical="center"/>
    </xf>
    <xf numFmtId="192" fontId="1" fillId="12" borderId="26" xfId="4" applyNumberFormat="1" applyFont="1" applyFill="1" applyBorder="1">
      <alignment vertical="center"/>
    </xf>
    <xf numFmtId="192" fontId="1" fillId="12" borderId="13" xfId="4" applyNumberFormat="1" applyFont="1" applyFill="1" applyBorder="1">
      <alignment vertical="center"/>
    </xf>
    <xf numFmtId="192" fontId="1" fillId="12" borderId="7" xfId="4" applyNumberFormat="1" applyFont="1" applyFill="1" applyBorder="1">
      <alignment vertical="center"/>
    </xf>
    <xf numFmtId="0" fontId="13" fillId="0" borderId="14" xfId="4" applyBorder="1" applyAlignment="1">
      <alignment horizontal="center" vertical="center"/>
    </xf>
    <xf numFmtId="0" fontId="13" fillId="0" borderId="10" xfId="4" applyBorder="1" applyAlignment="1">
      <alignment horizontal="center" vertical="center"/>
    </xf>
    <xf numFmtId="0" fontId="13" fillId="0" borderId="12" xfId="4" applyBorder="1" applyAlignment="1">
      <alignment horizontal="center" vertical="center"/>
    </xf>
    <xf numFmtId="0" fontId="13" fillId="0" borderId="0" xfId="4" applyAlignment="1">
      <alignment horizontal="center" vertical="center"/>
    </xf>
    <xf numFmtId="0" fontId="13" fillId="0" borderId="26" xfId="4" applyBorder="1" applyAlignment="1">
      <alignment horizontal="center" vertical="center"/>
    </xf>
    <xf numFmtId="0" fontId="13" fillId="0" borderId="13" xfId="4" applyBorder="1" applyAlignment="1">
      <alignment horizontal="center" vertical="center"/>
    </xf>
    <xf numFmtId="0" fontId="1" fillId="0" borderId="140" xfId="4" applyFont="1" applyBorder="1" applyAlignment="1">
      <alignment horizontal="center" vertical="center" wrapText="1"/>
    </xf>
    <xf numFmtId="0" fontId="1" fillId="0" borderId="141" xfId="4" applyFont="1" applyBorder="1" applyAlignment="1">
      <alignment horizontal="center" vertical="center" wrapText="1"/>
    </xf>
    <xf numFmtId="0" fontId="1" fillId="0" borderId="147" xfId="4" applyFont="1" applyBorder="1" applyAlignment="1">
      <alignment horizontal="center" vertical="center" wrapText="1"/>
    </xf>
    <xf numFmtId="191" fontId="1" fillId="12" borderId="142" xfId="4" applyNumberFormat="1" applyFont="1" applyFill="1" applyBorder="1">
      <alignment vertical="center"/>
    </xf>
    <xf numFmtId="191" fontId="1" fillId="12" borderId="10" xfId="4" applyNumberFormat="1" applyFont="1" applyFill="1" applyBorder="1">
      <alignment vertical="center"/>
    </xf>
    <xf numFmtId="191" fontId="1" fillId="12" borderId="11" xfId="4" applyNumberFormat="1" applyFont="1" applyFill="1" applyBorder="1">
      <alignment vertical="center"/>
    </xf>
    <xf numFmtId="191" fontId="1" fillId="12" borderId="144" xfId="4" applyNumberFormat="1" applyFont="1" applyFill="1" applyBorder="1">
      <alignment vertical="center"/>
    </xf>
    <xf numFmtId="191" fontId="1" fillId="12" borderId="0" xfId="4" applyNumberFormat="1" applyFont="1" applyFill="1">
      <alignment vertical="center"/>
    </xf>
    <xf numFmtId="191" fontId="1" fillId="12" borderId="6" xfId="4" applyNumberFormat="1" applyFont="1" applyFill="1" applyBorder="1">
      <alignment vertical="center"/>
    </xf>
    <xf numFmtId="191" fontId="1" fillId="12" borderId="143" xfId="4" applyNumberFormat="1" applyFont="1" applyFill="1" applyBorder="1">
      <alignment vertical="center"/>
    </xf>
    <xf numFmtId="191" fontId="1" fillId="12" borderId="13" xfId="4" applyNumberFormat="1" applyFont="1" applyFill="1" applyBorder="1">
      <alignment vertical="center"/>
    </xf>
    <xf numFmtId="191" fontId="1" fillId="12" borderId="7" xfId="4" applyNumberFormat="1" applyFont="1" applyFill="1" applyBorder="1">
      <alignment vertical="center"/>
    </xf>
    <xf numFmtId="191" fontId="1" fillId="12" borderId="14" xfId="4" applyNumberFormat="1" applyFont="1" applyFill="1" applyBorder="1">
      <alignment vertical="center"/>
    </xf>
    <xf numFmtId="191" fontId="1" fillId="12" borderId="12" xfId="4" applyNumberFormat="1" applyFont="1" applyFill="1" applyBorder="1">
      <alignment vertical="center"/>
    </xf>
    <xf numFmtId="191" fontId="1" fillId="12" borderId="26" xfId="4" applyNumberFormat="1" applyFont="1" applyFill="1" applyBorder="1">
      <alignment vertical="center"/>
    </xf>
    <xf numFmtId="192" fontId="1" fillId="18" borderId="122" xfId="4" applyNumberFormat="1" applyFont="1" applyFill="1" applyBorder="1" applyAlignment="1">
      <alignment horizontal="center" vertical="center"/>
    </xf>
    <xf numFmtId="192" fontId="1" fillId="18" borderId="123" xfId="4" applyNumberFormat="1" applyFont="1" applyFill="1" applyBorder="1" applyAlignment="1">
      <alignment horizontal="center" vertical="center"/>
    </xf>
    <xf numFmtId="192" fontId="1" fillId="18" borderId="124" xfId="4" applyNumberFormat="1" applyFont="1" applyFill="1" applyBorder="1" applyAlignment="1">
      <alignment horizontal="center" vertical="center"/>
    </xf>
    <xf numFmtId="192" fontId="1" fillId="18" borderId="125" xfId="4" applyNumberFormat="1" applyFont="1" applyFill="1" applyBorder="1" applyAlignment="1">
      <alignment horizontal="center" vertical="center"/>
    </xf>
    <xf numFmtId="192" fontId="1" fillId="18" borderId="126" xfId="4" applyNumberFormat="1" applyFont="1" applyFill="1" applyBorder="1" applyAlignment="1">
      <alignment horizontal="center" vertical="center"/>
    </xf>
    <xf numFmtId="192" fontId="1" fillId="18" borderId="127" xfId="4" applyNumberFormat="1" applyFont="1" applyFill="1" applyBorder="1" applyAlignment="1">
      <alignment horizontal="center" vertical="center"/>
    </xf>
    <xf numFmtId="192" fontId="1" fillId="18" borderId="128" xfId="4" applyNumberFormat="1" applyFont="1" applyFill="1" applyBorder="1" applyAlignment="1">
      <alignment horizontal="center" vertical="center"/>
    </xf>
    <xf numFmtId="192" fontId="1" fillId="18" borderId="129" xfId="4" applyNumberFormat="1" applyFont="1" applyFill="1" applyBorder="1" applyAlignment="1">
      <alignment horizontal="center" vertical="center"/>
    </xf>
    <xf numFmtId="192" fontId="1" fillId="18" borderId="130" xfId="4" applyNumberFormat="1" applyFont="1" applyFill="1" applyBorder="1" applyAlignment="1">
      <alignment horizontal="center" vertical="center"/>
    </xf>
    <xf numFmtId="0" fontId="13" fillId="0" borderId="14" xfId="4" applyBorder="1" applyAlignment="1">
      <alignment vertical="center" wrapText="1"/>
    </xf>
    <xf numFmtId="191" fontId="1" fillId="12" borderId="142" xfId="4" applyNumberFormat="1" applyFont="1" applyFill="1" applyBorder="1" applyAlignment="1">
      <alignment horizontal="center" vertical="center"/>
    </xf>
    <xf numFmtId="191" fontId="1" fillId="12" borderId="10" xfId="4" applyNumberFormat="1" applyFont="1" applyFill="1" applyBorder="1" applyAlignment="1">
      <alignment horizontal="center" vertical="center"/>
    </xf>
    <xf numFmtId="191" fontId="1" fillId="12" borderId="11" xfId="4" applyNumberFormat="1" applyFont="1" applyFill="1" applyBorder="1" applyAlignment="1">
      <alignment horizontal="center" vertical="center"/>
    </xf>
    <xf numFmtId="191" fontId="1" fillId="12" borderId="143" xfId="4" applyNumberFormat="1" applyFont="1" applyFill="1" applyBorder="1" applyAlignment="1">
      <alignment horizontal="center" vertical="center"/>
    </xf>
    <xf numFmtId="191" fontId="1" fillId="12" borderId="13" xfId="4" applyNumberFormat="1" applyFont="1" applyFill="1" applyBorder="1" applyAlignment="1">
      <alignment horizontal="center" vertical="center"/>
    </xf>
    <xf numFmtId="191" fontId="1" fillId="12" borderId="7" xfId="4" applyNumberFormat="1" applyFont="1" applyFill="1" applyBorder="1" applyAlignment="1">
      <alignment horizontal="center" vertical="center"/>
    </xf>
    <xf numFmtId="191" fontId="1" fillId="12" borderId="14" xfId="4" applyNumberFormat="1" applyFont="1" applyFill="1" applyBorder="1" applyAlignment="1">
      <alignment horizontal="center" vertical="center"/>
    </xf>
    <xf numFmtId="191" fontId="1" fillId="12" borderId="26" xfId="4" applyNumberFormat="1" applyFont="1" applyFill="1" applyBorder="1" applyAlignment="1">
      <alignment horizontal="center" vertical="center"/>
    </xf>
    <xf numFmtId="191" fontId="1" fillId="0" borderId="14" xfId="4" applyNumberFormat="1" applyFont="1" applyBorder="1" applyAlignment="1">
      <alignment horizontal="center" vertical="center"/>
    </xf>
    <xf numFmtId="191" fontId="1" fillId="0" borderId="10" xfId="4" applyNumberFormat="1" applyFont="1" applyBorder="1" applyAlignment="1">
      <alignment horizontal="center" vertical="center"/>
    </xf>
    <xf numFmtId="191" fontId="1" fillId="0" borderId="108" xfId="4" applyNumberFormat="1" applyFont="1" applyBorder="1" applyAlignment="1">
      <alignment horizontal="center" vertical="center"/>
    </xf>
    <xf numFmtId="191" fontId="1" fillId="0" borderId="26" xfId="4" applyNumberFormat="1" applyFont="1" applyBorder="1" applyAlignment="1">
      <alignment horizontal="center" vertical="center"/>
    </xf>
    <xf numFmtId="191" fontId="1" fillId="0" borderId="13" xfId="4" applyNumberFormat="1" applyFont="1" applyBorder="1" applyAlignment="1">
      <alignment horizontal="center" vertical="center"/>
    </xf>
    <xf numFmtId="191" fontId="1" fillId="0" borderId="113" xfId="4" applyNumberFormat="1" applyFont="1" applyBorder="1" applyAlignment="1">
      <alignment horizontal="center" vertical="center"/>
    </xf>
    <xf numFmtId="191" fontId="1" fillId="12" borderId="110" xfId="3" applyNumberFormat="1" applyFont="1" applyFill="1" applyBorder="1" applyAlignment="1">
      <alignment horizontal="center" vertical="center"/>
    </xf>
    <xf numFmtId="191" fontId="1" fillId="12" borderId="10" xfId="3" applyNumberFormat="1" applyFont="1" applyFill="1" applyBorder="1" applyAlignment="1">
      <alignment horizontal="center" vertical="center"/>
    </xf>
    <xf numFmtId="191" fontId="1" fillId="12" borderId="11" xfId="3" applyNumberFormat="1" applyFont="1" applyFill="1" applyBorder="1" applyAlignment="1">
      <alignment horizontal="center" vertical="center"/>
    </xf>
    <xf numFmtId="191" fontId="1" fillId="12" borderId="107" xfId="3" applyNumberFormat="1" applyFont="1" applyFill="1" applyBorder="1" applyAlignment="1">
      <alignment horizontal="center" vertical="center"/>
    </xf>
    <xf numFmtId="191" fontId="1" fillId="12" borderId="13" xfId="3" applyNumberFormat="1" applyFont="1" applyFill="1" applyBorder="1" applyAlignment="1">
      <alignment horizontal="center" vertical="center"/>
    </xf>
    <xf numFmtId="191" fontId="1" fillId="12" borderId="7" xfId="3" applyNumberFormat="1" applyFont="1" applyFill="1" applyBorder="1" applyAlignment="1">
      <alignment horizontal="center" vertical="center"/>
    </xf>
    <xf numFmtId="0" fontId="60" fillId="0" borderId="14" xfId="4" applyFont="1" applyBorder="1" applyAlignment="1">
      <alignment horizontal="left" vertical="center" wrapText="1"/>
    </xf>
    <xf numFmtId="0" fontId="60" fillId="0" borderId="10" xfId="4" applyFont="1" applyBorder="1" applyAlignment="1">
      <alignment horizontal="left" vertical="center"/>
    </xf>
    <xf numFmtId="0" fontId="60" fillId="0" borderId="11" xfId="4" applyFont="1" applyBorder="1" applyAlignment="1">
      <alignment horizontal="left" vertical="center"/>
    </xf>
    <xf numFmtId="0" fontId="60" fillId="0" borderId="12" xfId="4" applyFont="1" applyBorder="1" applyAlignment="1">
      <alignment horizontal="left" vertical="center"/>
    </xf>
    <xf numFmtId="0" fontId="60" fillId="0" borderId="0" xfId="4" applyFont="1" applyAlignment="1">
      <alignment horizontal="left" vertical="center"/>
    </xf>
    <xf numFmtId="0" fontId="60" fillId="0" borderId="6" xfId="4" applyFont="1" applyBorder="1" applyAlignment="1">
      <alignment horizontal="left" vertical="center"/>
    </xf>
    <xf numFmtId="0" fontId="60" fillId="0" borderId="26" xfId="4" applyFont="1" applyBorder="1" applyAlignment="1">
      <alignment horizontal="left" vertical="center"/>
    </xf>
    <xf numFmtId="0" fontId="60" fillId="0" borderId="13" xfId="4" applyFont="1" applyBorder="1" applyAlignment="1">
      <alignment horizontal="left" vertical="center"/>
    </xf>
    <xf numFmtId="0" fontId="60" fillId="0" borderId="7" xfId="4" applyFont="1" applyBorder="1" applyAlignment="1">
      <alignment horizontal="left" vertical="center"/>
    </xf>
    <xf numFmtId="191" fontId="1" fillId="12" borderId="142" xfId="3" applyNumberFormat="1" applyFont="1" applyFill="1" applyBorder="1" applyAlignment="1">
      <alignment horizontal="center" vertical="center"/>
    </xf>
    <xf numFmtId="191" fontId="1" fillId="12" borderId="144" xfId="3" applyNumberFormat="1" applyFont="1" applyFill="1" applyBorder="1" applyAlignment="1">
      <alignment horizontal="center" vertical="center"/>
    </xf>
    <xf numFmtId="191" fontId="1" fillId="12" borderId="0" xfId="3" applyNumberFormat="1" applyFont="1" applyFill="1" applyBorder="1" applyAlignment="1">
      <alignment horizontal="center" vertical="center"/>
    </xf>
    <xf numFmtId="191" fontId="1" fillId="12" borderId="6" xfId="3" applyNumberFormat="1" applyFont="1" applyFill="1" applyBorder="1" applyAlignment="1">
      <alignment horizontal="center" vertical="center"/>
    </xf>
    <xf numFmtId="191" fontId="1" fillId="12" borderId="143" xfId="3" applyNumberFormat="1" applyFont="1" applyFill="1" applyBorder="1" applyAlignment="1">
      <alignment horizontal="center" vertical="center"/>
    </xf>
    <xf numFmtId="191" fontId="1" fillId="12" borderId="14" xfId="3" applyNumberFormat="1" applyFont="1" applyFill="1" applyBorder="1" applyAlignment="1">
      <alignment horizontal="center" vertical="center"/>
    </xf>
    <xf numFmtId="191" fontId="1" fillId="12" borderId="12" xfId="3" applyNumberFormat="1" applyFont="1" applyFill="1" applyBorder="1" applyAlignment="1">
      <alignment horizontal="center" vertical="center"/>
    </xf>
    <xf numFmtId="191" fontId="1" fillId="12" borderId="26" xfId="3" applyNumberFormat="1" applyFont="1" applyFill="1" applyBorder="1" applyAlignment="1">
      <alignment horizontal="center" vertical="center"/>
    </xf>
    <xf numFmtId="191" fontId="1" fillId="0" borderId="12" xfId="4" applyNumberFormat="1" applyFont="1" applyBorder="1" applyAlignment="1">
      <alignment horizontal="center" vertical="center"/>
    </xf>
    <xf numFmtId="191" fontId="1" fillId="0" borderId="0" xfId="4" applyNumberFormat="1" applyFont="1" applyAlignment="1">
      <alignment horizontal="center" vertical="center"/>
    </xf>
    <xf numFmtId="191" fontId="1" fillId="0" borderId="109" xfId="4" applyNumberFormat="1" applyFont="1" applyBorder="1" applyAlignment="1">
      <alignment horizontal="center" vertical="center"/>
    </xf>
    <xf numFmtId="191" fontId="1" fillId="12" borderId="111" xfId="3" applyNumberFormat="1" applyFont="1" applyFill="1" applyBorder="1" applyAlignment="1">
      <alignment horizontal="center" vertical="center"/>
    </xf>
    <xf numFmtId="191" fontId="1" fillId="18" borderId="122" xfId="4" applyNumberFormat="1" applyFont="1" applyFill="1" applyBorder="1" applyAlignment="1">
      <alignment horizontal="center" vertical="center"/>
    </xf>
    <xf numFmtId="191" fontId="1" fillId="18" borderId="123" xfId="4" applyNumberFormat="1" applyFont="1" applyFill="1" applyBorder="1" applyAlignment="1">
      <alignment horizontal="center" vertical="center"/>
    </xf>
    <xf numFmtId="191" fontId="1" fillId="18" borderId="124" xfId="4" applyNumberFormat="1" applyFont="1" applyFill="1" applyBorder="1" applyAlignment="1">
      <alignment horizontal="center" vertical="center"/>
    </xf>
    <xf numFmtId="191" fontId="1" fillId="18" borderId="125" xfId="4" applyNumberFormat="1" applyFont="1" applyFill="1" applyBorder="1" applyAlignment="1">
      <alignment horizontal="center" vertical="center"/>
    </xf>
    <xf numFmtId="191" fontId="1" fillId="18" borderId="126" xfId="4" applyNumberFormat="1" applyFont="1" applyFill="1" applyBorder="1" applyAlignment="1">
      <alignment horizontal="center" vertical="center"/>
    </xf>
    <xf numFmtId="191" fontId="1" fillId="18" borderId="127" xfId="4" applyNumberFormat="1" applyFont="1" applyFill="1" applyBorder="1" applyAlignment="1">
      <alignment horizontal="center" vertical="center"/>
    </xf>
    <xf numFmtId="191" fontId="1" fillId="18" borderId="128" xfId="4" applyNumberFormat="1" applyFont="1" applyFill="1" applyBorder="1" applyAlignment="1">
      <alignment horizontal="center" vertical="center"/>
    </xf>
    <xf numFmtId="191" fontId="1" fillId="18" borderId="129" xfId="4" applyNumberFormat="1" applyFont="1" applyFill="1" applyBorder="1" applyAlignment="1">
      <alignment horizontal="center" vertical="center"/>
    </xf>
    <xf numFmtId="191" fontId="1" fillId="18" borderId="130" xfId="4" applyNumberFormat="1" applyFont="1" applyFill="1" applyBorder="1" applyAlignment="1">
      <alignment horizontal="center" vertical="center"/>
    </xf>
    <xf numFmtId="192" fontId="60" fillId="0" borderId="14" xfId="4" applyNumberFormat="1" applyFont="1" applyBorder="1" applyAlignment="1">
      <alignment horizontal="left" vertical="center" wrapText="1"/>
    </xf>
    <xf numFmtId="192" fontId="60" fillId="0" borderId="10" xfId="4" applyNumberFormat="1" applyFont="1" applyBorder="1" applyAlignment="1">
      <alignment horizontal="left" vertical="center" wrapText="1"/>
    </xf>
    <xf numFmtId="192" fontId="60" fillId="0" borderId="11" xfId="4" applyNumberFormat="1" applyFont="1" applyBorder="1" applyAlignment="1">
      <alignment horizontal="left" vertical="center" wrapText="1"/>
    </xf>
    <xf numFmtId="192" fontId="60" fillId="0" borderId="12" xfId="4" applyNumberFormat="1" applyFont="1" applyBorder="1" applyAlignment="1">
      <alignment horizontal="left" vertical="center" wrapText="1"/>
    </xf>
    <xf numFmtId="192" fontId="60" fillId="0" borderId="0" xfId="4" applyNumberFormat="1" applyFont="1" applyAlignment="1">
      <alignment horizontal="left" vertical="center" wrapText="1"/>
    </xf>
    <xf numFmtId="192" fontId="60" fillId="0" borderId="6" xfId="4" applyNumberFormat="1" applyFont="1" applyBorder="1" applyAlignment="1">
      <alignment horizontal="left" vertical="center" wrapText="1"/>
    </xf>
    <xf numFmtId="192" fontId="60" fillId="0" borderId="26" xfId="4" applyNumberFormat="1" applyFont="1" applyBorder="1" applyAlignment="1">
      <alignment horizontal="left" vertical="center" wrapText="1"/>
    </xf>
    <xf numFmtId="192" fontId="60" fillId="0" borderId="13" xfId="4" applyNumberFormat="1" applyFont="1" applyBorder="1" applyAlignment="1">
      <alignment horizontal="left" vertical="center" wrapText="1"/>
    </xf>
    <xf numFmtId="192" fontId="60" fillId="0" borderId="7" xfId="4" applyNumberFormat="1" applyFont="1" applyBorder="1" applyAlignment="1">
      <alignment horizontal="left" vertical="center" wrapText="1"/>
    </xf>
    <xf numFmtId="191" fontId="1" fillId="12" borderId="9" xfId="4" applyNumberFormat="1" applyFont="1" applyFill="1" applyBorder="1">
      <alignment vertical="center"/>
    </xf>
    <xf numFmtId="191" fontId="1" fillId="12" borderId="29" xfId="4" applyNumberFormat="1" applyFont="1" applyFill="1" applyBorder="1">
      <alignment vertical="center"/>
    </xf>
    <xf numFmtId="191" fontId="1" fillId="12" borderId="30" xfId="4" applyNumberFormat="1" applyFont="1" applyFill="1" applyBorder="1">
      <alignment vertical="center"/>
    </xf>
    <xf numFmtId="192" fontId="60" fillId="0" borderId="10" xfId="4" applyNumberFormat="1" applyFont="1" applyBorder="1" applyAlignment="1">
      <alignment horizontal="center" vertical="center" wrapText="1"/>
    </xf>
    <xf numFmtId="192" fontId="60" fillId="0" borderId="11" xfId="4" applyNumberFormat="1" applyFont="1" applyBorder="1" applyAlignment="1">
      <alignment horizontal="center" vertical="center" wrapText="1"/>
    </xf>
    <xf numFmtId="192" fontId="60" fillId="0" borderId="13" xfId="4" applyNumberFormat="1" applyFont="1" applyBorder="1" applyAlignment="1">
      <alignment horizontal="center" vertical="center" wrapText="1"/>
    </xf>
    <xf numFmtId="192" fontId="60" fillId="0" borderId="7" xfId="4" applyNumberFormat="1" applyFont="1" applyBorder="1" applyAlignment="1">
      <alignment horizontal="center" vertical="center" wrapText="1"/>
    </xf>
    <xf numFmtId="192" fontId="60" fillId="0" borderId="14" xfId="4" applyNumberFormat="1" applyFont="1" applyBorder="1" applyAlignment="1">
      <alignment horizontal="center" vertical="center" wrapText="1"/>
    </xf>
    <xf numFmtId="192" fontId="60" fillId="0" borderId="10" xfId="4" applyNumberFormat="1" applyFont="1" applyBorder="1" applyAlignment="1">
      <alignment horizontal="center" vertical="center"/>
    </xf>
    <xf numFmtId="192" fontId="60" fillId="0" borderId="11" xfId="4" applyNumberFormat="1" applyFont="1" applyBorder="1" applyAlignment="1">
      <alignment horizontal="center" vertical="center"/>
    </xf>
    <xf numFmtId="192" fontId="60" fillId="0" borderId="26" xfId="4" applyNumberFormat="1" applyFont="1" applyBorder="1" applyAlignment="1">
      <alignment horizontal="center" vertical="center"/>
    </xf>
    <xf numFmtId="192" fontId="60" fillId="0" borderId="13" xfId="4" applyNumberFormat="1" applyFont="1" applyBorder="1" applyAlignment="1">
      <alignment horizontal="center" vertical="center"/>
    </xf>
    <xf numFmtId="192" fontId="60" fillId="0" borderId="7" xfId="4" applyNumberFormat="1" applyFont="1" applyBorder="1" applyAlignment="1">
      <alignment horizontal="center" vertical="center"/>
    </xf>
    <xf numFmtId="0" fontId="60" fillId="0" borderId="140" xfId="4" applyFont="1" applyBorder="1" applyAlignment="1">
      <alignment horizontal="center" vertical="center" wrapText="1"/>
    </xf>
    <xf numFmtId="0" fontId="60" fillId="0" borderId="26" xfId="4" applyFont="1" applyBorder="1" applyAlignment="1">
      <alignment horizontal="center" vertical="center" wrapText="1"/>
    </xf>
    <xf numFmtId="0" fontId="60" fillId="0" borderId="13" xfId="4" applyFont="1" applyBorder="1" applyAlignment="1">
      <alignment horizontal="center" vertical="center" wrapText="1"/>
    </xf>
    <xf numFmtId="0" fontId="60" fillId="0" borderId="147" xfId="4" applyFont="1" applyBorder="1" applyAlignment="1">
      <alignment horizontal="center" vertical="center" wrapText="1"/>
    </xf>
    <xf numFmtId="191" fontId="1" fillId="12" borderId="144" xfId="4" applyNumberFormat="1" applyFont="1" applyFill="1" applyBorder="1" applyAlignment="1">
      <alignment horizontal="center" vertical="center"/>
    </xf>
    <xf numFmtId="191" fontId="1" fillId="12" borderId="0" xfId="4" applyNumberFormat="1" applyFont="1" applyFill="1" applyAlignment="1">
      <alignment horizontal="center" vertical="center"/>
    </xf>
    <xf numFmtId="191" fontId="1" fillId="12" borderId="6" xfId="4" applyNumberFormat="1" applyFont="1" applyFill="1" applyBorder="1" applyAlignment="1">
      <alignment horizontal="center" vertical="center"/>
    </xf>
    <xf numFmtId="191" fontId="1" fillId="12" borderId="12" xfId="4" applyNumberFormat="1" applyFont="1" applyFill="1" applyBorder="1" applyAlignment="1">
      <alignment horizontal="center" vertical="center"/>
    </xf>
    <xf numFmtId="0" fontId="60" fillId="0" borderId="141" xfId="4" applyFont="1" applyBorder="1" applyAlignment="1">
      <alignment horizontal="center" vertical="center" wrapText="1"/>
    </xf>
    <xf numFmtId="192" fontId="60" fillId="0" borderId="142" xfId="4" applyNumberFormat="1" applyFont="1" applyBorder="1" applyAlignment="1">
      <alignment horizontal="center" vertical="center" wrapText="1"/>
    </xf>
    <xf numFmtId="192" fontId="60" fillId="0" borderId="143" xfId="4" applyNumberFormat="1" applyFont="1" applyBorder="1" applyAlignment="1">
      <alignment horizontal="center" vertical="center" wrapText="1"/>
    </xf>
    <xf numFmtId="192" fontId="60" fillId="0" borderId="26" xfId="4" applyNumberFormat="1" applyFont="1" applyBorder="1" applyAlignment="1">
      <alignment horizontal="center" vertical="center" wrapText="1"/>
    </xf>
    <xf numFmtId="0" fontId="60" fillId="0" borderId="14" xfId="4" applyFont="1" applyBorder="1" applyAlignment="1">
      <alignment horizontal="center" vertical="center" shrinkToFit="1"/>
    </xf>
    <xf numFmtId="0" fontId="60" fillId="0" borderId="10" xfId="4" applyFont="1" applyBorder="1" applyAlignment="1">
      <alignment horizontal="center" vertical="center" shrinkToFit="1"/>
    </xf>
    <xf numFmtId="0" fontId="60" fillId="0" borderId="140" xfId="4" applyFont="1" applyBorder="1" applyAlignment="1">
      <alignment horizontal="center" vertical="center" shrinkToFit="1"/>
    </xf>
    <xf numFmtId="0" fontId="60" fillId="0" borderId="26" xfId="4" applyFont="1" applyBorder="1" applyAlignment="1">
      <alignment horizontal="center" vertical="center" shrinkToFit="1"/>
    </xf>
    <xf numFmtId="0" fontId="60" fillId="0" borderId="13" xfId="4" applyFont="1" applyBorder="1" applyAlignment="1">
      <alignment horizontal="center" vertical="center" shrinkToFit="1"/>
    </xf>
    <xf numFmtId="0" fontId="60" fillId="0" borderId="147" xfId="4" applyFont="1" applyBorder="1" applyAlignment="1">
      <alignment horizontal="center" vertical="center" shrinkToFit="1"/>
    </xf>
    <xf numFmtId="0" fontId="73" fillId="0" borderId="14" xfId="4" applyFont="1" applyBorder="1" applyAlignment="1">
      <alignment horizontal="center" vertical="center" wrapText="1"/>
    </xf>
    <xf numFmtId="0" fontId="73" fillId="0" borderId="10" xfId="4" applyFont="1" applyBorder="1" applyAlignment="1">
      <alignment horizontal="center" vertical="center" wrapText="1"/>
    </xf>
    <xf numFmtId="0" fontId="73" fillId="0" borderId="140" xfId="4" applyFont="1" applyBorder="1" applyAlignment="1">
      <alignment horizontal="center" vertical="center" wrapText="1"/>
    </xf>
    <xf numFmtId="0" fontId="73" fillId="0" borderId="12" xfId="4" applyFont="1" applyBorder="1" applyAlignment="1">
      <alignment horizontal="center" vertical="center" wrapText="1"/>
    </xf>
    <xf numFmtId="0" fontId="73" fillId="0" borderId="0" xfId="4" applyFont="1" applyAlignment="1">
      <alignment horizontal="center" vertical="center" wrapText="1"/>
    </xf>
    <xf numFmtId="0" fontId="73" fillId="0" borderId="141" xfId="4" applyFont="1" applyBorder="1" applyAlignment="1">
      <alignment horizontal="center" vertical="center" wrapText="1"/>
    </xf>
    <xf numFmtId="192" fontId="60" fillId="0" borderId="144" xfId="4" applyNumberFormat="1" applyFont="1" applyBorder="1" applyAlignment="1">
      <alignment horizontal="center" vertical="center" wrapText="1"/>
    </xf>
    <xf numFmtId="192" fontId="60" fillId="0" borderId="0" xfId="4" applyNumberFormat="1" applyFont="1" applyAlignment="1">
      <alignment horizontal="center" vertical="center" wrapText="1"/>
    </xf>
    <xf numFmtId="192" fontId="60" fillId="0" borderId="6" xfId="4" applyNumberFormat="1" applyFont="1" applyBorder="1" applyAlignment="1">
      <alignment horizontal="center" vertical="center" wrapText="1"/>
    </xf>
    <xf numFmtId="192" fontId="60" fillId="0" borderId="71" xfId="4" applyNumberFormat="1" applyFont="1" applyBorder="1" applyAlignment="1">
      <alignment horizontal="center" vertical="center" wrapText="1"/>
    </xf>
    <xf numFmtId="192" fontId="60" fillId="0" borderId="72" xfId="4" applyNumberFormat="1" applyFont="1" applyBorder="1" applyAlignment="1">
      <alignment horizontal="center" vertical="center" wrapText="1"/>
    </xf>
    <xf numFmtId="192" fontId="60" fillId="0" borderId="73" xfId="4" applyNumberFormat="1" applyFont="1" applyBorder="1" applyAlignment="1">
      <alignment horizontal="center" vertical="center" wrapText="1"/>
    </xf>
    <xf numFmtId="192" fontId="60" fillId="0" borderId="12" xfId="4" applyNumberFormat="1" applyFont="1" applyBorder="1" applyAlignment="1">
      <alignment horizontal="center" vertical="center" wrapText="1"/>
    </xf>
    <xf numFmtId="191" fontId="1" fillId="12" borderId="71" xfId="4" applyNumberFormat="1" applyFont="1" applyFill="1" applyBorder="1" applyAlignment="1">
      <alignment horizontal="center" vertical="center"/>
    </xf>
    <xf numFmtId="191" fontId="1" fillId="12" borderId="72" xfId="4" applyNumberFormat="1" applyFont="1" applyFill="1" applyBorder="1" applyAlignment="1">
      <alignment horizontal="center" vertical="center"/>
    </xf>
    <xf numFmtId="191" fontId="1" fillId="12" borderId="73" xfId="4" applyNumberFormat="1" applyFont="1" applyFill="1" applyBorder="1" applyAlignment="1">
      <alignment horizontal="center" vertical="center"/>
    </xf>
    <xf numFmtId="0" fontId="60" fillId="0" borderId="10" xfId="4" applyFont="1" applyBorder="1" applyAlignment="1">
      <alignment horizontal="center" vertical="center"/>
    </xf>
    <xf numFmtId="0" fontId="60" fillId="0" borderId="140" xfId="4" applyFont="1" applyBorder="1" applyAlignment="1">
      <alignment horizontal="center" vertical="center"/>
    </xf>
    <xf numFmtId="0" fontId="60" fillId="0" borderId="12" xfId="4" applyFont="1" applyBorder="1" applyAlignment="1">
      <alignment horizontal="center" vertical="center"/>
    </xf>
    <xf numFmtId="0" fontId="60" fillId="0" borderId="0" xfId="4" applyFont="1" applyAlignment="1">
      <alignment horizontal="center" vertical="center"/>
    </xf>
    <xf numFmtId="0" fontId="60" fillId="0" borderId="141" xfId="4" applyFont="1" applyBorder="1" applyAlignment="1">
      <alignment horizontal="center" vertical="center"/>
    </xf>
    <xf numFmtId="0" fontId="60" fillId="0" borderId="26" xfId="4" applyFont="1" applyBorder="1" applyAlignment="1">
      <alignment horizontal="center" vertical="center"/>
    </xf>
    <xf numFmtId="0" fontId="60" fillId="0" borderId="13" xfId="4" applyFont="1" applyBorder="1" applyAlignment="1">
      <alignment horizontal="center" vertical="center"/>
    </xf>
    <xf numFmtId="0" fontId="60" fillId="0" borderId="147" xfId="4" applyFont="1" applyBorder="1" applyAlignment="1">
      <alignment horizontal="center" vertical="center"/>
    </xf>
    <xf numFmtId="0" fontId="60" fillId="0" borderId="68" xfId="4" applyFont="1" applyBorder="1" applyAlignment="1">
      <alignment horizontal="center" vertical="center"/>
    </xf>
    <xf numFmtId="0" fontId="60" fillId="0" borderId="69" xfId="4" applyFont="1" applyBorder="1" applyAlignment="1">
      <alignment horizontal="center" vertical="center"/>
    </xf>
    <xf numFmtId="0" fontId="60" fillId="0" borderId="146" xfId="4" applyFont="1" applyBorder="1" applyAlignment="1">
      <alignment horizontal="center" vertical="center"/>
    </xf>
    <xf numFmtId="191" fontId="1" fillId="12" borderId="148" xfId="4" applyNumberFormat="1" applyFont="1" applyFill="1" applyBorder="1" applyAlignment="1">
      <alignment horizontal="center" vertical="center"/>
    </xf>
    <xf numFmtId="191" fontId="1" fillId="12" borderId="69" xfId="4" applyNumberFormat="1" applyFont="1" applyFill="1" applyBorder="1" applyAlignment="1">
      <alignment horizontal="center" vertical="center"/>
    </xf>
    <xf numFmtId="191" fontId="1" fillId="12" borderId="70" xfId="4" applyNumberFormat="1" applyFont="1" applyFill="1" applyBorder="1" applyAlignment="1">
      <alignment horizontal="center" vertical="center"/>
    </xf>
    <xf numFmtId="191" fontId="1" fillId="12" borderId="68" xfId="4" applyNumberFormat="1" applyFont="1" applyFill="1" applyBorder="1" applyAlignment="1">
      <alignment horizontal="center" vertical="center"/>
    </xf>
    <xf numFmtId="0" fontId="1" fillId="0" borderId="10" xfId="4" applyFont="1" applyBorder="1" applyAlignment="1">
      <alignment vertical="center" wrapText="1"/>
    </xf>
    <xf numFmtId="0" fontId="1" fillId="0" borderId="0" xfId="4" applyFont="1" applyAlignment="1">
      <alignment vertical="center" wrapText="1"/>
    </xf>
    <xf numFmtId="0" fontId="7" fillId="0" borderId="9"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180" fontId="7" fillId="19" borderId="9" xfId="0" applyNumberFormat="1" applyFont="1" applyFill="1" applyBorder="1" applyAlignment="1">
      <alignment horizontal="center" vertical="center" wrapText="1"/>
    </xf>
    <xf numFmtId="180" fontId="7" fillId="19" borderId="29" xfId="0" applyNumberFormat="1" applyFont="1" applyFill="1" applyBorder="1" applyAlignment="1">
      <alignment horizontal="center" vertical="center" wrapTex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7" fillId="10" borderId="9"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0" borderId="0" xfId="0" applyFont="1" applyAlignment="1">
      <alignment horizontal="left" vertical="top" wrapText="1"/>
    </xf>
    <xf numFmtId="0" fontId="7" fillId="0" borderId="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top"/>
    </xf>
    <xf numFmtId="0" fontId="7" fillId="0" borderId="9" xfId="0" applyFont="1" applyBorder="1" applyAlignment="1">
      <alignment horizontal="justify" vertical="center" wrapText="1"/>
    </xf>
    <xf numFmtId="0" fontId="7" fillId="0" borderId="29" xfId="0" applyFont="1" applyBorder="1" applyAlignment="1">
      <alignment horizontal="justify" vertical="center" wrapText="1"/>
    </xf>
    <xf numFmtId="0" fontId="7" fillId="5" borderId="9" xfId="0" applyFont="1" applyFill="1" applyBorder="1" applyAlignment="1" applyProtection="1">
      <alignment horizontal="center" vertical="center"/>
      <protection locked="0"/>
    </xf>
    <xf numFmtId="0" fontId="0" fillId="0" borderId="29" xfId="0" applyBorder="1" applyProtection="1">
      <alignment vertical="center"/>
      <protection locked="0"/>
    </xf>
    <xf numFmtId="0" fontId="7" fillId="0" borderId="29" xfId="0" applyFont="1" applyBorder="1" applyAlignment="1">
      <alignment horizontal="justify" vertical="center"/>
    </xf>
    <xf numFmtId="0" fontId="7" fillId="5" borderId="29" xfId="0" applyFont="1" applyFill="1" applyBorder="1" applyAlignment="1" applyProtection="1">
      <alignment horizontal="center" vertical="center"/>
      <protection locked="0"/>
    </xf>
    <xf numFmtId="0" fontId="7" fillId="0" borderId="0" xfId="0" applyFont="1" applyAlignment="1">
      <alignment vertical="top" wrapText="1"/>
    </xf>
    <xf numFmtId="0" fontId="0" fillId="0" borderId="0" xfId="0" applyAlignment="1">
      <alignment vertical="top"/>
    </xf>
    <xf numFmtId="0" fontId="6" fillId="0" borderId="0" xfId="0" applyFont="1" applyAlignment="1">
      <alignment horizontal="left" vertical="top" wrapText="1"/>
    </xf>
    <xf numFmtId="0" fontId="7" fillId="0" borderId="29" xfId="0" applyFont="1" applyBorder="1" applyAlignment="1">
      <alignment horizontal="left" vertical="center"/>
    </xf>
    <xf numFmtId="0" fontId="7" fillId="0" borderId="14"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7" xfId="0" applyFont="1" applyBorder="1" applyAlignment="1">
      <alignment horizontal="justify" vertical="center" wrapText="1"/>
    </xf>
    <xf numFmtId="0" fontId="7" fillId="4" borderId="5" xfId="0" applyFont="1" applyFill="1" applyBorder="1" applyProtection="1">
      <alignment vertical="center"/>
      <protection locked="0"/>
    </xf>
    <xf numFmtId="0" fontId="0" fillId="0" borderId="5" xfId="0" applyBorder="1" applyProtection="1">
      <alignment vertical="center"/>
      <protection locked="0"/>
    </xf>
    <xf numFmtId="0" fontId="7" fillId="0" borderId="12" xfId="0" applyFont="1" applyBorder="1" applyAlignment="1">
      <alignment horizontal="justify" vertical="center" wrapText="1"/>
    </xf>
    <xf numFmtId="0" fontId="7" fillId="0" borderId="0" xfId="0" applyFont="1" applyAlignment="1">
      <alignment horizontal="justify" vertical="center" wrapText="1"/>
    </xf>
    <xf numFmtId="0" fontId="7" fillId="0" borderId="6" xfId="0" applyFont="1" applyBorder="1" applyAlignment="1">
      <alignment horizontal="justify" vertical="center" wrapText="1"/>
    </xf>
    <xf numFmtId="0" fontId="7" fillId="4" borderId="5"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7" fillId="0" borderId="29" xfId="0" applyFont="1" applyBorder="1">
      <alignment vertical="center"/>
    </xf>
    <xf numFmtId="0" fontId="7" fillId="0" borderId="30" xfId="0" applyFont="1" applyBorder="1">
      <alignment vertical="center"/>
    </xf>
    <xf numFmtId="0" fontId="7" fillId="0" borderId="5" xfId="0" applyFont="1" applyBorder="1" applyAlignment="1">
      <alignment horizontal="justify" vertical="center" wrapText="1"/>
    </xf>
    <xf numFmtId="0" fontId="82" fillId="0" borderId="0" xfId="0" applyFont="1" applyAlignment="1">
      <alignment horizontal="center" vertical="center"/>
    </xf>
    <xf numFmtId="0" fontId="44" fillId="0" borderId="5" xfId="0" applyFont="1" applyBorder="1" applyAlignment="1">
      <alignment horizontal="center" vertical="center" wrapText="1"/>
    </xf>
    <xf numFmtId="0" fontId="44" fillId="0" borderId="5" xfId="0" applyFont="1" applyBorder="1" applyAlignment="1">
      <alignment vertical="center" wrapText="1"/>
    </xf>
    <xf numFmtId="0" fontId="6" fillId="6" borderId="5" xfId="0" applyFont="1" applyFill="1" applyBorder="1">
      <alignment vertical="center"/>
    </xf>
    <xf numFmtId="0" fontId="6" fillId="0" borderId="5" xfId="0" applyFont="1" applyBorder="1">
      <alignment vertical="center"/>
    </xf>
    <xf numFmtId="0" fontId="7" fillId="0" borderId="30" xfId="0" applyFont="1" applyBorder="1" applyAlignment="1">
      <alignment horizontal="justify" vertical="center" wrapText="1"/>
    </xf>
    <xf numFmtId="0" fontId="7" fillId="5" borderId="14" xfId="0" applyFont="1" applyFill="1" applyBorder="1" applyAlignment="1" applyProtection="1">
      <alignment horizontal="center" vertical="center"/>
      <protection locked="0"/>
    </xf>
    <xf numFmtId="0" fontId="0" fillId="0" borderId="10" xfId="0" applyBorder="1" applyProtection="1">
      <alignment vertical="center"/>
      <protection locked="0"/>
    </xf>
    <xf numFmtId="0" fontId="7" fillId="0" borderId="10" xfId="0" applyFont="1" applyBorder="1" applyAlignment="1">
      <alignment horizontal="justify" vertical="center"/>
    </xf>
    <xf numFmtId="0" fontId="7" fillId="5" borderId="10" xfId="0" applyFont="1" applyFill="1" applyBorder="1" applyAlignment="1" applyProtection="1">
      <alignment horizontal="center" vertical="center"/>
      <protection locked="0"/>
    </xf>
    <xf numFmtId="0" fontId="7" fillId="0" borderId="29" xfId="0" applyFont="1" applyBorder="1" applyAlignment="1">
      <alignment horizontal="right" vertical="center" wrapText="1"/>
    </xf>
    <xf numFmtId="0" fontId="36" fillId="0" borderId="0" xfId="4" applyFont="1">
      <alignment vertical="center"/>
    </xf>
    <xf numFmtId="0" fontId="33" fillId="0" borderId="0" xfId="4" applyFont="1" applyAlignment="1">
      <alignment horizontal="justify" vertical="center"/>
    </xf>
    <xf numFmtId="0" fontId="0" fillId="0" borderId="0" xfId="0" applyAlignment="1">
      <alignment horizontal="justify" vertical="center"/>
    </xf>
    <xf numFmtId="0" fontId="33" fillId="0" borderId="0" xfId="4" applyFont="1">
      <alignment vertical="center"/>
    </xf>
    <xf numFmtId="0" fontId="9" fillId="0" borderId="0" xfId="0" applyFont="1">
      <alignment vertical="center"/>
    </xf>
    <xf numFmtId="0" fontId="9" fillId="0" borderId="0" xfId="0" applyFont="1" applyAlignment="1">
      <alignment horizontal="justify"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9" xfId="4" applyFont="1" applyBorder="1" applyAlignment="1">
      <alignment horizontal="center" vertical="center"/>
    </xf>
    <xf numFmtId="0" fontId="7" fillId="4" borderId="29" xfId="0" applyFont="1" applyFill="1" applyBorder="1" applyAlignment="1" applyProtection="1">
      <alignment horizontal="center" vertical="center"/>
      <protection locked="0"/>
    </xf>
    <xf numFmtId="0" fontId="3" fillId="0" borderId="0" xfId="4" applyFont="1" applyAlignment="1" applyProtection="1">
      <alignment horizontal="left" vertical="center" wrapText="1"/>
      <protection locked="0"/>
    </xf>
    <xf numFmtId="0" fontId="3" fillId="4" borderId="14" xfId="4" applyFont="1" applyFill="1" applyBorder="1" applyAlignment="1" applyProtection="1">
      <alignment horizontal="left" vertical="center" wrapText="1"/>
      <protection locked="0"/>
    </xf>
    <xf numFmtId="0" fontId="0" fillId="4" borderId="12" xfId="0" applyFill="1" applyBorder="1" applyProtection="1">
      <alignment vertical="center"/>
      <protection locked="0"/>
    </xf>
    <xf numFmtId="0" fontId="0" fillId="4" borderId="0" xfId="0" applyFill="1" applyProtection="1">
      <alignment vertical="center"/>
      <protection locked="0"/>
    </xf>
    <xf numFmtId="0" fontId="0" fillId="4" borderId="0" xfId="0" applyFill="1">
      <alignment vertical="center"/>
    </xf>
    <xf numFmtId="0" fontId="0" fillId="4" borderId="26" xfId="0" applyFill="1" applyBorder="1" applyProtection="1">
      <alignment vertical="center"/>
      <protection locked="0"/>
    </xf>
    <xf numFmtId="0" fontId="0" fillId="4" borderId="13" xfId="0" applyFill="1" applyBorder="1" applyProtection="1">
      <alignment vertical="center"/>
      <protection locked="0"/>
    </xf>
    <xf numFmtId="0" fontId="0" fillId="4" borderId="13" xfId="0" applyFill="1" applyBorder="1">
      <alignment vertical="center"/>
    </xf>
    <xf numFmtId="0" fontId="0" fillId="4" borderId="0" xfId="0" applyFill="1" applyAlignment="1">
      <alignment horizontal="center" vertical="center" wrapText="1"/>
    </xf>
    <xf numFmtId="0" fontId="0" fillId="4" borderId="26" xfId="0" applyFill="1" applyBorder="1">
      <alignment vertical="center"/>
    </xf>
    <xf numFmtId="0" fontId="18" fillId="0" borderId="0" xfId="0" applyFont="1" applyAlignment="1">
      <alignment vertical="center" wrapText="1"/>
    </xf>
    <xf numFmtId="0" fontId="0" fillId="0" borderId="5" xfId="0" applyBorder="1">
      <alignment vertical="center"/>
    </xf>
    <xf numFmtId="0" fontId="5" fillId="0" borderId="5" xfId="4" applyFont="1" applyBorder="1" applyAlignment="1">
      <alignment horizontal="center" vertical="center" wrapText="1"/>
    </xf>
    <xf numFmtId="0" fontId="83" fillId="0" borderId="0" xfId="4" applyFont="1" applyAlignment="1">
      <alignment horizontal="center" vertical="center"/>
    </xf>
    <xf numFmtId="0" fontId="83" fillId="0" borderId="0" xfId="0" applyFont="1" applyAlignment="1">
      <alignment horizontal="center" vertical="center"/>
    </xf>
    <xf numFmtId="0" fontId="33" fillId="0" borderId="0" xfId="4" applyFont="1" applyAlignment="1">
      <alignment horizontal="left" vertical="center"/>
    </xf>
    <xf numFmtId="0" fontId="9" fillId="0" borderId="0" xfId="4" applyFont="1" applyAlignment="1">
      <alignment horizontal="center"/>
    </xf>
    <xf numFmtId="0" fontId="9" fillId="0" borderId="0" xfId="0" applyFont="1" applyAlignment="1">
      <alignment horizontal="center"/>
    </xf>
    <xf numFmtId="0" fontId="33" fillId="0" borderId="0" xfId="4" applyFont="1" applyAlignment="1">
      <alignment horizontal="center" vertical="center"/>
    </xf>
    <xf numFmtId="0" fontId="33" fillId="0" borderId="0" xfId="4" applyFont="1" applyAlignment="1">
      <alignment vertical="center" wrapText="1"/>
    </xf>
    <xf numFmtId="0" fontId="33" fillId="0" borderId="0" xfId="4" applyFont="1" applyAlignment="1">
      <alignment horizontal="right" vertical="center"/>
    </xf>
    <xf numFmtId="0" fontId="33" fillId="0" borderId="0" xfId="0" applyFont="1" applyAlignment="1">
      <alignment horizontal="center" vertical="center"/>
    </xf>
    <xf numFmtId="0" fontId="34" fillId="0" borderId="0" xfId="4" applyFont="1" applyAlignment="1">
      <alignment horizontal="center" vertical="center"/>
    </xf>
    <xf numFmtId="0" fontId="9" fillId="0" borderId="0" xfId="0" applyFont="1" applyAlignment="1">
      <alignment horizontal="center" vertical="center"/>
    </xf>
    <xf numFmtId="0" fontId="33" fillId="0" borderId="26" xfId="9" applyFont="1" applyBorder="1" applyAlignment="1">
      <alignment horizontal="center" vertical="center"/>
    </xf>
    <xf numFmtId="0" fontId="33" fillId="0" borderId="7" xfId="9" applyFont="1" applyBorder="1" applyAlignment="1">
      <alignment horizontal="center" vertical="center"/>
    </xf>
    <xf numFmtId="0" fontId="33" fillId="0" borderId="14" xfId="9" applyFont="1" applyBorder="1" applyAlignment="1">
      <alignment horizontal="center" vertical="center"/>
    </xf>
    <xf numFmtId="0" fontId="33" fillId="0" borderId="11" xfId="9" applyFont="1" applyBorder="1" applyAlignment="1">
      <alignment horizontal="center" vertical="center"/>
    </xf>
    <xf numFmtId="0" fontId="33" fillId="0" borderId="12" xfId="9" applyFont="1" applyBorder="1" applyAlignment="1">
      <alignment horizontal="center" vertical="center"/>
    </xf>
    <xf numFmtId="0" fontId="33" fillId="0" borderId="6" xfId="9" applyFont="1" applyBorder="1" applyAlignment="1">
      <alignment horizontal="center" vertical="center"/>
    </xf>
    <xf numFmtId="0" fontId="33" fillId="0" borderId="71" xfId="9" applyFont="1" applyBorder="1" applyAlignment="1">
      <alignment horizontal="center" vertical="center"/>
    </xf>
    <xf numFmtId="0" fontId="33" fillId="0" borderId="73" xfId="9" applyFont="1" applyBorder="1" applyAlignment="1">
      <alignment horizontal="center" vertical="center"/>
    </xf>
    <xf numFmtId="0" fontId="33" fillId="0" borderId="16" xfId="9" applyFont="1" applyBorder="1" applyAlignment="1">
      <alignment horizontal="center" vertical="center" wrapText="1"/>
    </xf>
    <xf numFmtId="0" fontId="33" fillId="0" borderId="151" xfId="9" applyFont="1" applyBorder="1" applyAlignment="1">
      <alignment horizontal="center" vertical="center" wrapText="1"/>
    </xf>
    <xf numFmtId="0" fontId="13" fillId="0" borderId="28" xfId="9" applyBorder="1" applyAlignment="1">
      <alignment vertical="center" wrapText="1"/>
    </xf>
    <xf numFmtId="0" fontId="13" fillId="0" borderId="64" xfId="9" applyBorder="1" applyAlignment="1">
      <alignment vertical="center" wrapText="1"/>
    </xf>
    <xf numFmtId="0" fontId="13" fillId="0" borderId="26" xfId="9" applyBorder="1" applyAlignment="1">
      <alignment vertical="center" wrapText="1"/>
    </xf>
    <xf numFmtId="0" fontId="13" fillId="0" borderId="7" xfId="9" applyBorder="1" applyAlignment="1">
      <alignment vertical="center" wrapText="1"/>
    </xf>
    <xf numFmtId="0" fontId="33" fillId="0" borderId="16" xfId="9" applyFont="1" applyBorder="1" applyAlignment="1">
      <alignment vertical="center" textRotation="255"/>
    </xf>
    <xf numFmtId="0" fontId="5" fillId="0" borderId="15" xfId="6" applyBorder="1" applyAlignment="1">
      <alignment vertical="center" textRotation="255"/>
    </xf>
    <xf numFmtId="0" fontId="5" fillId="0" borderId="151" xfId="6" applyBorder="1" applyAlignment="1">
      <alignment vertical="center" textRotation="255"/>
    </xf>
    <xf numFmtId="0" fontId="41" fillId="0" borderId="159" xfId="7" applyFont="1" applyBorder="1" applyAlignment="1">
      <alignment horizontal="center" vertical="center"/>
    </xf>
    <xf numFmtId="0" fontId="41" fillId="0" borderId="158" xfId="7" applyFont="1" applyBorder="1" applyAlignment="1">
      <alignment horizontal="center" vertical="center"/>
    </xf>
    <xf numFmtId="0" fontId="6" fillId="0" borderId="154" xfId="7" applyFont="1" applyBorder="1" applyAlignment="1">
      <alignment horizontal="left" vertical="top" wrapText="1"/>
    </xf>
    <xf numFmtId="0" fontId="6" fillId="0" borderId="156" xfId="7" applyFont="1" applyBorder="1" applyAlignment="1">
      <alignment horizontal="left" vertical="top" wrapText="1"/>
    </xf>
    <xf numFmtId="0" fontId="41" fillId="10" borderId="12" xfId="7" applyFont="1" applyFill="1" applyBorder="1" applyAlignment="1">
      <alignment horizontal="left" vertical="top" wrapText="1"/>
    </xf>
    <xf numFmtId="0" fontId="41" fillId="10" borderId="6" xfId="7" applyFont="1" applyFill="1" applyBorder="1" applyAlignment="1">
      <alignment horizontal="left" vertical="top" wrapText="1"/>
    </xf>
    <xf numFmtId="0" fontId="41" fillId="10" borderId="26" xfId="7" applyFont="1" applyFill="1" applyBorder="1" applyAlignment="1">
      <alignment horizontal="left" vertical="top" wrapText="1"/>
    </xf>
    <xf numFmtId="0" fontId="41" fillId="10" borderId="7" xfId="7" applyFont="1" applyFill="1" applyBorder="1" applyAlignment="1">
      <alignment horizontal="left" vertical="top" wrapText="1"/>
    </xf>
    <xf numFmtId="0" fontId="52" fillId="0" borderId="153" xfId="7" applyFont="1" applyBorder="1" applyAlignment="1">
      <alignment horizontal="center" vertical="center"/>
    </xf>
    <xf numFmtId="0" fontId="52" fillId="0" borderId="152" xfId="7" applyFont="1" applyBorder="1" applyAlignment="1">
      <alignment horizontal="center" vertical="center"/>
    </xf>
    <xf numFmtId="0" fontId="49" fillId="10" borderId="152" xfId="7" applyFill="1" applyBorder="1" applyAlignment="1">
      <alignment horizontal="center" vertical="center"/>
    </xf>
    <xf numFmtId="0" fontId="49" fillId="10" borderId="33" xfId="7" applyFill="1" applyBorder="1" applyAlignment="1">
      <alignment horizontal="center" vertical="center"/>
    </xf>
    <xf numFmtId="0" fontId="41" fillId="0" borderId="154" xfId="7" applyFont="1" applyBorder="1" applyAlignment="1">
      <alignment vertical="top" wrapText="1"/>
    </xf>
    <xf numFmtId="0" fontId="41" fillId="0" borderId="155" xfId="7" applyFont="1" applyBorder="1" applyAlignment="1">
      <alignment vertical="top" wrapText="1"/>
    </xf>
    <xf numFmtId="0" fontId="41" fillId="0" borderId="156" xfId="7" applyFont="1" applyBorder="1" applyAlignment="1">
      <alignment vertical="top" wrapText="1"/>
    </xf>
    <xf numFmtId="0" fontId="41" fillId="0" borderId="26" xfId="7" applyFont="1" applyBorder="1" applyAlignment="1">
      <alignment vertical="top" wrapText="1"/>
    </xf>
    <xf numFmtId="0" fontId="41" fillId="0" borderId="13" xfId="7" applyFont="1" applyBorder="1" applyAlignment="1">
      <alignment vertical="top" wrapText="1"/>
    </xf>
    <xf numFmtId="0" fontId="41" fillId="0" borderId="7" xfId="7" applyFont="1" applyBorder="1" applyAlignment="1">
      <alignment vertical="top" wrapText="1"/>
    </xf>
    <xf numFmtId="0" fontId="41" fillId="0" borderId="14" xfId="7" applyFont="1" applyBorder="1" applyAlignment="1">
      <alignment vertical="top" wrapText="1"/>
    </xf>
    <xf numFmtId="0" fontId="41" fillId="0" borderId="10" xfId="7" applyFont="1" applyBorder="1" applyAlignment="1">
      <alignment vertical="top" wrapText="1"/>
    </xf>
    <xf numFmtId="0" fontId="41" fillId="0" borderId="11" xfId="7" applyFont="1" applyBorder="1" applyAlignment="1">
      <alignment vertical="top" wrapText="1"/>
    </xf>
    <xf numFmtId="0" fontId="41" fillId="0" borderId="12" xfId="7" applyFont="1" applyBorder="1" applyAlignment="1">
      <alignment vertical="top" wrapText="1"/>
    </xf>
    <xf numFmtId="0" fontId="41" fillId="0" borderId="0" xfId="7" applyFont="1" applyAlignment="1">
      <alignment vertical="top" wrapText="1"/>
    </xf>
    <xf numFmtId="0" fontId="41" fillId="0" borderId="6" xfId="7" applyFont="1" applyBorder="1" applyAlignment="1">
      <alignment vertical="top" wrapText="1"/>
    </xf>
    <xf numFmtId="0" fontId="41" fillId="0" borderId="160" xfId="7" applyFont="1" applyBorder="1" applyAlignment="1">
      <alignment vertical="top" wrapText="1"/>
    </xf>
    <xf numFmtId="0" fontId="41" fillId="0" borderId="39" xfId="7" applyFont="1" applyBorder="1" applyAlignment="1">
      <alignment vertical="top" wrapText="1"/>
    </xf>
    <xf numFmtId="0" fontId="41" fillId="0" borderId="161" xfId="7" applyFont="1" applyBorder="1" applyAlignment="1">
      <alignment vertical="top" wrapText="1"/>
    </xf>
    <xf numFmtId="0" fontId="41" fillId="0" borderId="43" xfId="7" applyFont="1" applyBorder="1"/>
    <xf numFmtId="0" fontId="41" fillId="0" borderId="35" xfId="7" applyFont="1" applyBorder="1"/>
    <xf numFmtId="0" fontId="6" fillId="0" borderId="14" xfId="7" applyFont="1" applyBorder="1" applyAlignment="1">
      <alignment horizontal="left" vertical="top" wrapText="1"/>
    </xf>
    <xf numFmtId="0" fontId="6" fillId="0" borderId="11" xfId="7" applyFont="1" applyBorder="1" applyAlignment="1">
      <alignment horizontal="left" vertical="top" wrapText="1"/>
    </xf>
    <xf numFmtId="0" fontId="41" fillId="10" borderId="12" xfId="7" applyFont="1" applyFill="1" applyBorder="1" applyAlignment="1">
      <alignment vertical="top" wrapText="1"/>
    </xf>
    <xf numFmtId="0" fontId="41" fillId="10" borderId="6" xfId="7" applyFont="1" applyFill="1" applyBorder="1" applyAlignment="1">
      <alignment vertical="top" wrapText="1"/>
    </xf>
    <xf numFmtId="0" fontId="41" fillId="10" borderId="160" xfId="7" applyFont="1" applyFill="1" applyBorder="1" applyAlignment="1">
      <alignment vertical="top" wrapText="1"/>
    </xf>
    <xf numFmtId="0" fontId="41" fillId="10" borderId="161" xfId="7" applyFont="1" applyFill="1" applyBorder="1" applyAlignment="1">
      <alignment vertical="top" wrapText="1"/>
    </xf>
    <xf numFmtId="0" fontId="7" fillId="4" borderId="152" xfId="7" applyFont="1" applyFill="1" applyBorder="1" applyAlignment="1" applyProtection="1">
      <alignment vertical="center"/>
      <protection locked="0"/>
    </xf>
    <xf numFmtId="0" fontId="7" fillId="4" borderId="33" xfId="7" applyFont="1" applyFill="1" applyBorder="1" applyAlignment="1" applyProtection="1">
      <alignment vertical="center"/>
      <protection locked="0"/>
    </xf>
    <xf numFmtId="0" fontId="41" fillId="0" borderId="157" xfId="7" applyFont="1" applyBorder="1" applyAlignment="1">
      <alignment horizontal="center" vertical="center"/>
    </xf>
    <xf numFmtId="0" fontId="41" fillId="0" borderId="32" xfId="7" applyFont="1" applyBorder="1" applyAlignment="1">
      <alignment horizontal="center" vertical="center"/>
    </xf>
    <xf numFmtId="0" fontId="41" fillId="0" borderId="37" xfId="7" applyFont="1" applyBorder="1"/>
    <xf numFmtId="0" fontId="41" fillId="0" borderId="40" xfId="7" applyFont="1" applyBorder="1"/>
    <xf numFmtId="0" fontId="41" fillId="10" borderId="160" xfId="7" applyFont="1" applyFill="1" applyBorder="1" applyAlignment="1">
      <alignment horizontal="left" vertical="top" wrapText="1"/>
    </xf>
    <xf numFmtId="0" fontId="41" fillId="10" borderId="161" xfId="7" applyFont="1" applyFill="1" applyBorder="1" applyAlignment="1">
      <alignment horizontal="left" vertical="top" wrapText="1"/>
    </xf>
    <xf numFmtId="0" fontId="49" fillId="10" borderId="152" xfId="7" applyFill="1" applyBorder="1"/>
    <xf numFmtId="0" fontId="49" fillId="10" borderId="33" xfId="7" applyFill="1" applyBorder="1"/>
    <xf numFmtId="0" fontId="41" fillId="10" borderId="26" xfId="7" applyFont="1" applyFill="1" applyBorder="1" applyAlignment="1">
      <alignment vertical="top" wrapText="1"/>
    </xf>
    <xf numFmtId="0" fontId="41" fillId="10" borderId="7" xfId="7" applyFont="1" applyFill="1" applyBorder="1" applyAlignment="1">
      <alignment vertical="top" wrapText="1"/>
    </xf>
    <xf numFmtId="0" fontId="41" fillId="0" borderId="14" xfId="7" applyFont="1" applyBorder="1" applyAlignment="1">
      <alignment horizontal="left" vertical="top" wrapText="1"/>
    </xf>
    <xf numFmtId="0" fontId="41" fillId="0" borderId="10" xfId="7" applyFont="1" applyBorder="1" applyAlignment="1">
      <alignment horizontal="left" vertical="top" wrapText="1"/>
    </xf>
    <xf numFmtId="0" fontId="41" fillId="0" borderId="11" xfId="7" applyFont="1" applyBorder="1" applyAlignment="1">
      <alignment horizontal="left" vertical="top" wrapText="1"/>
    </xf>
    <xf numFmtId="0" fontId="41" fillId="0" borderId="160" xfId="7" applyFont="1" applyBorder="1" applyAlignment="1">
      <alignment horizontal="left" vertical="top" wrapText="1"/>
    </xf>
    <xf numFmtId="0" fontId="41" fillId="0" borderId="39" xfId="7" applyFont="1" applyBorder="1" applyAlignment="1">
      <alignment horizontal="left" vertical="top" wrapText="1"/>
    </xf>
    <xf numFmtId="0" fontId="41" fillId="0" borderId="161" xfId="7" applyFont="1" applyBorder="1" applyAlignment="1">
      <alignment horizontal="left" vertical="top" wrapText="1"/>
    </xf>
    <xf numFmtId="0" fontId="55" fillId="0" borderId="153" xfId="7" applyFont="1" applyBorder="1" applyAlignment="1">
      <alignment horizontal="center" vertical="center"/>
    </xf>
    <xf numFmtId="0" fontId="55" fillId="0" borderId="152" xfId="7" applyFont="1" applyBorder="1" applyAlignment="1">
      <alignment horizontal="center" vertical="center"/>
    </xf>
    <xf numFmtId="0" fontId="41" fillId="0" borderId="46" xfId="7" applyFont="1" applyBorder="1"/>
    <xf numFmtId="0" fontId="0" fillId="0" borderId="3" xfId="0" applyBorder="1" applyAlignment="1">
      <alignment horizontal="left" vertical="center" wrapText="1"/>
    </xf>
    <xf numFmtId="0" fontId="0" fillId="0" borderId="3"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5" fillId="0" borderId="20" xfId="0" applyFont="1" applyBorder="1" applyAlignment="1">
      <alignment vertical="center" wrapText="1"/>
    </xf>
    <xf numFmtId="0" fontId="0" fillId="0" borderId="21" xfId="0" applyBorder="1">
      <alignment vertical="center"/>
    </xf>
    <xf numFmtId="0" fontId="15" fillId="0" borderId="9" xfId="0" applyFont="1" applyBorder="1" applyAlignment="1">
      <alignment vertical="center" wrapText="1"/>
    </xf>
    <xf numFmtId="0" fontId="15" fillId="0" borderId="22" xfId="0" applyFont="1" applyBorder="1" applyAlignment="1">
      <alignment vertical="center" wrapText="1"/>
    </xf>
    <xf numFmtId="0" fontId="0" fillId="0" borderId="17" xfId="0" applyBorder="1">
      <alignment vertical="center"/>
    </xf>
    <xf numFmtId="0" fontId="15" fillId="0" borderId="23" xfId="0" applyFont="1" applyBorder="1" applyAlignment="1">
      <alignment vertical="center" wrapText="1"/>
    </xf>
    <xf numFmtId="0" fontId="15" fillId="2" borderId="1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0" fillId="0" borderId="22" xfId="0" applyBorder="1" applyAlignment="1">
      <alignment vertical="center" wrapText="1"/>
    </xf>
    <xf numFmtId="0" fontId="0" fillId="0" borderId="17" xfId="0" applyBorder="1" applyAlignment="1">
      <alignment vertical="center" wrapText="1"/>
    </xf>
    <xf numFmtId="0" fontId="0" fillId="2" borderId="16" xfId="0" applyFill="1" applyBorder="1" applyAlignment="1">
      <alignment vertical="center" wrapText="1"/>
    </xf>
    <xf numFmtId="0" fontId="0" fillId="2" borderId="15" xfId="0" applyFill="1" applyBorder="1" applyAlignment="1">
      <alignment vertical="center" wrapText="1"/>
    </xf>
    <xf numFmtId="0" fontId="0" fillId="0" borderId="15" xfId="0" applyBorder="1" applyAlignment="1">
      <alignment vertical="center" wrapText="1"/>
    </xf>
    <xf numFmtId="0" fontId="0" fillId="0" borderId="27" xfId="0" applyBorder="1" applyAlignment="1">
      <alignment vertical="center" wrapText="1"/>
    </xf>
    <xf numFmtId="0" fontId="0" fillId="2" borderId="15" xfId="0" applyFill="1" applyBorder="1" applyAlignment="1">
      <alignment horizontal="left" vertical="center" wrapText="1"/>
    </xf>
    <xf numFmtId="0" fontId="0" fillId="0" borderId="55" xfId="0" applyBorder="1" applyAlignment="1">
      <alignmen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27" xfId="0" applyBorder="1" applyAlignment="1">
      <alignment horizontal="lef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2" borderId="16" xfId="0" applyFill="1" applyBorder="1" applyAlignment="1">
      <alignment horizontal="left" vertical="center" wrapText="1"/>
    </xf>
    <xf numFmtId="0" fontId="0" fillId="0" borderId="16"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2" borderId="11"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9" xfId="0" applyFill="1" applyBorder="1" applyAlignment="1">
      <alignment vertical="center" wrapText="1"/>
    </xf>
    <xf numFmtId="0" fontId="0" fillId="2" borderId="14" xfId="0" applyFill="1" applyBorder="1">
      <alignment vertical="center"/>
    </xf>
    <xf numFmtId="0" fontId="0" fillId="2" borderId="12" xfId="0" applyFill="1" applyBorder="1">
      <alignment vertical="center"/>
    </xf>
    <xf numFmtId="0" fontId="0" fillId="2" borderId="26" xfId="0" applyFill="1" applyBorder="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14" fillId="2" borderId="16" xfId="0" applyFont="1"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4" xfId="0" applyBorder="1" applyAlignment="1">
      <alignment horizontal="left" vertical="center" wrapText="1"/>
    </xf>
    <xf numFmtId="0" fontId="0" fillId="0" borderId="4" xfId="0" applyBorder="1" applyAlignment="1">
      <alignment vertical="center" wrapText="1"/>
    </xf>
    <xf numFmtId="0" fontId="0" fillId="2" borderId="16" xfId="0" applyFill="1" applyBorder="1" applyAlignment="1">
      <alignment horizontal="center" vertical="center"/>
    </xf>
    <xf numFmtId="0" fontId="0" fillId="2" borderId="30" xfId="0" applyFill="1" applyBorder="1" applyAlignment="1">
      <alignment vertical="center" wrapText="1"/>
    </xf>
    <xf numFmtId="0" fontId="0" fillId="2" borderId="16" xfId="0" applyFill="1" applyBorder="1" applyAlignment="1">
      <alignment horizontal="center" vertical="center" wrapText="1"/>
    </xf>
    <xf numFmtId="0" fontId="0" fillId="0" borderId="23" xfId="0" applyBorder="1" applyAlignment="1">
      <alignment vertical="center" wrapText="1"/>
    </xf>
    <xf numFmtId="0" fontId="0" fillId="0" borderId="56" xfId="0" applyBorder="1" applyAlignment="1">
      <alignment vertical="center" wrapText="1"/>
    </xf>
    <xf numFmtId="0" fontId="0" fillId="0" borderId="18" xfId="0" applyBorder="1" applyAlignment="1">
      <alignment vertical="center" wrapText="1"/>
    </xf>
    <xf numFmtId="0" fontId="0" fillId="0" borderId="60" xfId="0" applyBorder="1" applyAlignment="1">
      <alignment vertical="center" wrapText="1"/>
    </xf>
    <xf numFmtId="0" fontId="0" fillId="0" borderId="62" xfId="0" applyBorder="1" applyAlignment="1">
      <alignment vertical="center" wrapText="1"/>
    </xf>
    <xf numFmtId="0" fontId="0" fillId="0" borderId="162" xfId="0" applyBorder="1" applyAlignment="1">
      <alignment vertical="center" wrapText="1"/>
    </xf>
    <xf numFmtId="0" fontId="0" fillId="0" borderId="95" xfId="0" applyBorder="1" applyAlignment="1">
      <alignment vertical="center" wrapText="1"/>
    </xf>
    <xf numFmtId="0" fontId="0" fillId="0" borderId="163" xfId="0" applyBorder="1" applyAlignment="1">
      <alignment vertical="center" wrapText="1"/>
    </xf>
    <xf numFmtId="0" fontId="0" fillId="2" borderId="14" xfId="0" applyFill="1" applyBorder="1" applyAlignment="1">
      <alignment vertical="center" wrapText="1"/>
    </xf>
    <xf numFmtId="0" fontId="0" fillId="0" borderId="14" xfId="0" applyBorder="1" applyAlignment="1">
      <alignment vertical="center" wrapText="1"/>
    </xf>
    <xf numFmtId="0" fontId="0" fillId="2" borderId="12" xfId="0" applyFill="1" applyBorder="1" applyAlignment="1">
      <alignment vertical="center" wrapText="1"/>
    </xf>
    <xf numFmtId="0" fontId="0" fillId="2" borderId="27" xfId="0" applyFill="1" applyBorder="1" applyAlignment="1">
      <alignment horizontal="left" vertical="center" wrapText="1"/>
    </xf>
    <xf numFmtId="0" fontId="0" fillId="2" borderId="15" xfId="0" applyFill="1" applyBorder="1" applyAlignment="1">
      <alignment horizontal="center" vertical="center" wrapText="1"/>
    </xf>
  </cellXfs>
  <cellStyles count="11">
    <cellStyle name="桁区切り" xfId="1" builtinId="6"/>
    <cellStyle name="桁区切り 2" xfId="2" xr:uid="{936C442F-57EA-45FF-94A2-E69FB722242F}"/>
    <cellStyle name="桁区切り 3" xfId="3" xr:uid="{1B6CC964-713C-4778-9478-081D25729277}"/>
    <cellStyle name="標準" xfId="0" builtinId="0"/>
    <cellStyle name="標準 2" xfId="4" xr:uid="{7A209D98-24EC-4C09-A893-FA19A7CFC2FE}"/>
    <cellStyle name="標準 2 2" xfId="5" xr:uid="{57548D5D-E3E8-45BE-85C6-76942F03C524}"/>
    <cellStyle name="標準 3" xfId="6" xr:uid="{F7E7E1AE-AADA-4C70-AF7C-F61723033D61}"/>
    <cellStyle name="標準 4" xfId="7" xr:uid="{E4FD9710-8DF8-472C-A658-016CC7929DC3}"/>
    <cellStyle name="標準_按分集計表(案2)_116S" xfId="8" xr:uid="{3C4C4D95-5727-459D-A29E-FCA2EC03E027}"/>
    <cellStyle name="標準_交付申請額の算出方法" xfId="9" xr:uid="{523D6BB3-73D2-47BF-BB92-9600499A8C61}"/>
    <cellStyle name="標準_事業費総括表_110628" xfId="10" xr:uid="{601CD924-A09E-4D54-83DD-475017D1A6F2}"/>
  </cellStyles>
  <dxfs count="6">
    <dxf>
      <font>
        <condense val="0"/>
        <extend val="0"/>
        <color indexed="9"/>
      </font>
    </dxf>
    <dxf>
      <font>
        <condense val="0"/>
        <extend val="0"/>
        <color indexed="44"/>
      </font>
    </dxf>
    <dxf>
      <font>
        <b/>
        <i val="0"/>
        <condense val="0"/>
        <extend val="0"/>
        <color indexed="10"/>
      </font>
    </dxf>
    <dxf>
      <font>
        <condense val="0"/>
        <extend val="0"/>
        <color indexed="10"/>
      </font>
    </dxf>
    <dxf>
      <font>
        <condense val="0"/>
        <extend val="0"/>
        <color indexed="44"/>
      </font>
    </dxf>
    <dxf>
      <font>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47</xdr:col>
      <xdr:colOff>127630</xdr:colOff>
      <xdr:row>21</xdr:row>
      <xdr:rowOff>160563</xdr:rowOff>
    </xdr:from>
    <xdr:to>
      <xdr:col>49</xdr:col>
      <xdr:colOff>115627</xdr:colOff>
      <xdr:row>23</xdr:row>
      <xdr:rowOff>14016</xdr:rowOff>
    </xdr:to>
    <xdr:sp macro="" textlink="">
      <xdr:nvSpPr>
        <xdr:cNvPr id="2" name="Rectangle 7">
          <a:extLst>
            <a:ext uri="{FF2B5EF4-FFF2-40B4-BE49-F238E27FC236}">
              <a16:creationId xmlns:a16="http://schemas.microsoft.com/office/drawing/2014/main" id="{BD2ABA8C-74BA-051E-8318-1EBACD71CACD}"/>
            </a:ext>
          </a:extLst>
        </xdr:cNvPr>
        <xdr:cNvSpPr>
          <a:spLocks noChangeArrowheads="1"/>
        </xdr:cNvSpPr>
      </xdr:nvSpPr>
      <xdr:spPr bwMode="auto">
        <a:xfrm>
          <a:off x="5695310" y="5123088"/>
          <a:ext cx="205557" cy="226783"/>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969696"/>
              </a:solidFill>
              <a:latin typeface="ＭＳ Ｐゴシック"/>
              <a:ea typeface="ＭＳ Ｐゴシック"/>
            </a:rPr>
            <a:t>㊞</a:t>
          </a:r>
        </a:p>
      </xdr:txBody>
    </xdr:sp>
    <xdr:clientData/>
  </xdr:twoCellAnchor>
  <xdr:twoCellAnchor>
    <xdr:from>
      <xdr:col>47</xdr:col>
      <xdr:colOff>124391</xdr:colOff>
      <xdr:row>29</xdr:row>
      <xdr:rowOff>174627</xdr:rowOff>
    </xdr:from>
    <xdr:to>
      <xdr:col>49</xdr:col>
      <xdr:colOff>112699</xdr:colOff>
      <xdr:row>31</xdr:row>
      <xdr:rowOff>20410</xdr:rowOff>
    </xdr:to>
    <xdr:sp macro="" textlink="">
      <xdr:nvSpPr>
        <xdr:cNvPr id="3" name="Rectangle 7">
          <a:extLst>
            <a:ext uri="{FF2B5EF4-FFF2-40B4-BE49-F238E27FC236}">
              <a16:creationId xmlns:a16="http://schemas.microsoft.com/office/drawing/2014/main" id="{0730EDC4-4690-0C97-CF90-8427D99EC552}"/>
            </a:ext>
          </a:extLst>
        </xdr:cNvPr>
        <xdr:cNvSpPr>
          <a:spLocks noChangeArrowheads="1"/>
        </xdr:cNvSpPr>
      </xdr:nvSpPr>
      <xdr:spPr bwMode="auto">
        <a:xfrm>
          <a:off x="5692071" y="6470652"/>
          <a:ext cx="205557" cy="226783"/>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969696"/>
              </a:solidFill>
              <a:latin typeface="ＭＳ Ｐゴシック"/>
              <a:ea typeface="ＭＳ Ｐゴシック"/>
            </a:rPr>
            <a:t>㊞</a:t>
          </a:r>
        </a:p>
      </xdr:txBody>
    </xdr:sp>
    <xdr:clientData/>
  </xdr:twoCellAnchor>
  <xdr:twoCellAnchor>
    <xdr:from>
      <xdr:col>43</xdr:col>
      <xdr:colOff>126366</xdr:colOff>
      <xdr:row>21</xdr:row>
      <xdr:rowOff>0</xdr:rowOff>
    </xdr:from>
    <xdr:to>
      <xdr:col>45</xdr:col>
      <xdr:colOff>172256</xdr:colOff>
      <xdr:row>22</xdr:row>
      <xdr:rowOff>2055</xdr:rowOff>
    </xdr:to>
    <xdr:sp macro="" textlink="">
      <xdr:nvSpPr>
        <xdr:cNvPr id="4" name="テキスト ボックス 3">
          <a:extLst>
            <a:ext uri="{FF2B5EF4-FFF2-40B4-BE49-F238E27FC236}">
              <a16:creationId xmlns:a16="http://schemas.microsoft.com/office/drawing/2014/main" id="{56E071DC-D5E3-F55A-1A2E-7880B25E4C7C}"/>
            </a:ext>
          </a:extLst>
        </xdr:cNvPr>
        <xdr:cNvSpPr txBox="1"/>
      </xdr:nvSpPr>
      <xdr:spPr>
        <a:xfrm>
          <a:off x="5210176" y="4962525"/>
          <a:ext cx="2857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bg1">
                  <a:lumMod val="50000"/>
                </a:schemeClr>
              </a:solidFill>
            </a:rPr>
            <a:t>※</a:t>
          </a:r>
          <a:endParaRPr kumimoji="1" lang="ja-JP" altLang="en-US" sz="1000">
            <a:solidFill>
              <a:schemeClr val="bg1">
                <a:lumMod val="50000"/>
              </a:schemeClr>
            </a:solidFill>
          </a:endParaRPr>
        </a:p>
      </xdr:txBody>
    </xdr:sp>
    <xdr:clientData/>
  </xdr:twoCellAnchor>
  <xdr:twoCellAnchor>
    <xdr:from>
      <xdr:col>43</xdr:col>
      <xdr:colOff>143510</xdr:colOff>
      <xdr:row>29</xdr:row>
      <xdr:rowOff>0</xdr:rowOff>
    </xdr:from>
    <xdr:to>
      <xdr:col>46</xdr:col>
      <xdr:colOff>17620</xdr:colOff>
      <xdr:row>30</xdr:row>
      <xdr:rowOff>9525</xdr:rowOff>
    </xdr:to>
    <xdr:sp macro="" textlink="">
      <xdr:nvSpPr>
        <xdr:cNvPr id="5" name="テキスト ボックス 4">
          <a:extLst>
            <a:ext uri="{FF2B5EF4-FFF2-40B4-BE49-F238E27FC236}">
              <a16:creationId xmlns:a16="http://schemas.microsoft.com/office/drawing/2014/main" id="{79F0439E-1EE3-DBB4-98DB-58C45CD1AFAF}"/>
            </a:ext>
          </a:extLst>
        </xdr:cNvPr>
        <xdr:cNvSpPr txBox="1"/>
      </xdr:nvSpPr>
      <xdr:spPr>
        <a:xfrm>
          <a:off x="5219700" y="6296025"/>
          <a:ext cx="2857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bg1">
                  <a:lumMod val="50000"/>
                </a:schemeClr>
              </a:solidFill>
            </a:rPr>
            <a:t>※</a:t>
          </a:r>
          <a:endParaRPr kumimoji="1" lang="ja-JP" altLang="en-US" sz="1000">
            <a:solidFill>
              <a:schemeClr val="bg1">
                <a:lumMod val="50000"/>
              </a:schemeClr>
            </a:solidFill>
          </a:endParaRPr>
        </a:p>
      </xdr:txBody>
    </xdr:sp>
    <xdr:clientData/>
  </xdr:twoCellAnchor>
  <xdr:twoCellAnchor>
    <xdr:from>
      <xdr:col>49</xdr:col>
      <xdr:colOff>34290</xdr:colOff>
      <xdr:row>36</xdr:row>
      <xdr:rowOff>0</xdr:rowOff>
    </xdr:from>
    <xdr:to>
      <xdr:col>51</xdr:col>
      <xdr:colOff>6130</xdr:colOff>
      <xdr:row>37</xdr:row>
      <xdr:rowOff>16995</xdr:rowOff>
    </xdr:to>
    <xdr:sp macro="" textlink="">
      <xdr:nvSpPr>
        <xdr:cNvPr id="6" name="テキスト ボックス 5">
          <a:extLst>
            <a:ext uri="{FF2B5EF4-FFF2-40B4-BE49-F238E27FC236}">
              <a16:creationId xmlns:a16="http://schemas.microsoft.com/office/drawing/2014/main" id="{0C364A40-1EE6-0909-22C4-D87967D0002E}"/>
            </a:ext>
          </a:extLst>
        </xdr:cNvPr>
        <xdr:cNvSpPr txBox="1"/>
      </xdr:nvSpPr>
      <xdr:spPr>
        <a:xfrm>
          <a:off x="5819775" y="7439025"/>
          <a:ext cx="285750"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solidFill>
                <a:schemeClr val="bg1">
                  <a:lumMod val="50000"/>
                </a:schemeClr>
              </a:solidFill>
            </a:rPr>
            <a:t>※</a:t>
          </a:r>
          <a:endParaRPr kumimoji="1" lang="ja-JP" altLang="en-US" sz="1000">
            <a:solidFill>
              <a:schemeClr val="bg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0</xdr:row>
      <xdr:rowOff>0</xdr:rowOff>
    </xdr:from>
    <xdr:to>
      <xdr:col>23</xdr:col>
      <xdr:colOff>0</xdr:colOff>
      <xdr:row>0</xdr:row>
      <xdr:rowOff>0</xdr:rowOff>
    </xdr:to>
    <xdr:sp macro="" textlink="">
      <xdr:nvSpPr>
        <xdr:cNvPr id="3" name="AutoShape 5">
          <a:extLst>
            <a:ext uri="{FF2B5EF4-FFF2-40B4-BE49-F238E27FC236}">
              <a16:creationId xmlns:a16="http://schemas.microsoft.com/office/drawing/2014/main" id="{0BB53947-98DE-CF17-5921-EEB49CE7B004}"/>
            </a:ext>
          </a:extLst>
        </xdr:cNvPr>
        <xdr:cNvSpPr>
          <a:spLocks noChangeArrowheads="1"/>
        </xdr:cNvSpPr>
      </xdr:nvSpPr>
      <xdr:spPr bwMode="auto">
        <a:xfrm>
          <a:off x="34575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申請書を提出する年月日を記入してください。郵送の場合は発送日で結構です。記入した日が提出期間内にあることを確認して下さい。</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4" name="AutoShape 9">
          <a:extLst>
            <a:ext uri="{FF2B5EF4-FFF2-40B4-BE49-F238E27FC236}">
              <a16:creationId xmlns:a16="http://schemas.microsoft.com/office/drawing/2014/main" id="{E7A90859-9DD5-79D6-DDCC-4CAD6EB5EB49}"/>
            </a:ext>
          </a:extLst>
        </xdr:cNvPr>
        <xdr:cNvSpPr>
          <a:spLocks noChangeArrowheads="1"/>
        </xdr:cNvSpPr>
      </xdr:nvSpPr>
      <xdr:spPr bwMode="auto">
        <a:xfrm>
          <a:off x="3457575" y="0"/>
          <a:ext cx="0" cy="0"/>
        </a:xfrm>
        <a:prstGeom prst="roundRect">
          <a:avLst>
            <a:gd name="adj" fmla="val 1625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666699"/>
              </a:solidFill>
              <a:latin typeface="HG丸ｺﾞｼｯｸM-PRO"/>
              <a:ea typeface="HG丸ｺﾞｼｯｸM-PRO"/>
            </a:rPr>
            <a:t>○代表応募者は、サービス付き高齢者向け住宅事業を行う者（高齢者の居住の安定確保に関する法律に基づき登録の申請を行う者）としてください。</a:t>
          </a:r>
        </a:p>
      </xdr:txBody>
    </xdr:sp>
    <xdr:clientData/>
  </xdr:twoCellAnchor>
  <xdr:twoCellAnchor>
    <xdr:from>
      <xdr:col>23</xdr:col>
      <xdr:colOff>0</xdr:colOff>
      <xdr:row>0</xdr:row>
      <xdr:rowOff>0</xdr:rowOff>
    </xdr:from>
    <xdr:to>
      <xdr:col>23</xdr:col>
      <xdr:colOff>0</xdr:colOff>
      <xdr:row>0</xdr:row>
      <xdr:rowOff>0</xdr:rowOff>
    </xdr:to>
    <xdr:sp macro="" textlink="">
      <xdr:nvSpPr>
        <xdr:cNvPr id="51728" name="Line 14">
          <a:extLst>
            <a:ext uri="{FF2B5EF4-FFF2-40B4-BE49-F238E27FC236}">
              <a16:creationId xmlns:a16="http://schemas.microsoft.com/office/drawing/2014/main" id="{17C662A8-920E-12F7-202D-7B7A8FB41D0D}"/>
            </a:ext>
          </a:extLst>
        </xdr:cNvPr>
        <xdr:cNvSpPr>
          <a:spLocks noChangeShapeType="1"/>
        </xdr:cNvSpPr>
      </xdr:nvSpPr>
      <xdr:spPr bwMode="auto">
        <a:xfrm flipH="1">
          <a:off x="4107180" y="0"/>
          <a:ext cx="0" cy="0"/>
        </a:xfrm>
        <a:prstGeom prst="line">
          <a:avLst/>
        </a:prstGeom>
        <a:noFill/>
        <a:ln w="6350">
          <a:solidFill>
            <a:srgbClr val="336699"/>
          </a:solidFill>
          <a:prstDash val="dash"/>
          <a:round/>
          <a:headEnd type="oval" w="sm" len="sm"/>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0</xdr:row>
      <xdr:rowOff>0</xdr:rowOff>
    </xdr:from>
    <xdr:to>
      <xdr:col>33</xdr:col>
      <xdr:colOff>0</xdr:colOff>
      <xdr:row>0</xdr:row>
      <xdr:rowOff>0</xdr:rowOff>
    </xdr:to>
    <xdr:sp macro="" textlink="">
      <xdr:nvSpPr>
        <xdr:cNvPr id="2" name="Text Box 2">
          <a:extLst>
            <a:ext uri="{FF2B5EF4-FFF2-40B4-BE49-F238E27FC236}">
              <a16:creationId xmlns:a16="http://schemas.microsoft.com/office/drawing/2014/main" id="{DC0227EC-EDA3-841D-8F46-D1AEB7AE6EC5}"/>
            </a:ext>
          </a:extLst>
        </xdr:cNvPr>
        <xdr:cNvSpPr txBox="1">
          <a:spLocks noChangeArrowheads="1"/>
        </xdr:cNvSpPr>
      </xdr:nvSpPr>
      <xdr:spPr bwMode="auto">
        <a:xfrm>
          <a:off x="4867275" y="0"/>
          <a:ext cx="0" cy="0"/>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600" b="0" i="0" u="none" strike="noStrike" baseline="0">
              <a:solidFill>
                <a:srgbClr val="FF0000"/>
              </a:solidFill>
              <a:latin typeface="ＭＳ ゴシック"/>
              <a:ea typeface="ＭＳ ゴシック"/>
            </a:rPr>
            <a:t>記　　入　　要　　領</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3" name="AutoShape 5">
          <a:extLst>
            <a:ext uri="{FF2B5EF4-FFF2-40B4-BE49-F238E27FC236}">
              <a16:creationId xmlns:a16="http://schemas.microsoft.com/office/drawing/2014/main" id="{B524DD33-F345-D419-F920-C4F79D8E27F4}"/>
            </a:ext>
          </a:extLst>
        </xdr:cNvPr>
        <xdr:cNvSpPr>
          <a:spLocks noChangeArrowheads="1"/>
        </xdr:cNvSpPr>
      </xdr:nvSpPr>
      <xdr:spPr bwMode="auto">
        <a:xfrm>
          <a:off x="48672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申請書を提出する年月日を記入してください。郵送の場合は発送日で結構です。記入した日が提出期間内にあることを確認して下さい。</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4" name="AutoShape 9">
          <a:extLst>
            <a:ext uri="{FF2B5EF4-FFF2-40B4-BE49-F238E27FC236}">
              <a16:creationId xmlns:a16="http://schemas.microsoft.com/office/drawing/2014/main" id="{BACD78DA-2DE6-0DCE-D06E-7222EA343C2A}"/>
            </a:ext>
          </a:extLst>
        </xdr:cNvPr>
        <xdr:cNvSpPr>
          <a:spLocks noChangeArrowheads="1"/>
        </xdr:cNvSpPr>
      </xdr:nvSpPr>
      <xdr:spPr bwMode="auto">
        <a:xfrm>
          <a:off x="4867275" y="0"/>
          <a:ext cx="0" cy="0"/>
        </a:xfrm>
        <a:prstGeom prst="roundRect">
          <a:avLst>
            <a:gd name="adj" fmla="val 1625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666699"/>
              </a:solidFill>
              <a:latin typeface="HG丸ｺﾞｼｯｸM-PRO"/>
              <a:ea typeface="HG丸ｺﾞｼｯｸM-PRO"/>
            </a:rPr>
            <a:t>○代表応募者は、サービス付き高齢者向け住宅事業を行う者（高齢者の居住の安定確保に関する法律に基づき登録の申請を行う者）としてください。</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5" name="AutoShape 10">
          <a:extLst>
            <a:ext uri="{FF2B5EF4-FFF2-40B4-BE49-F238E27FC236}">
              <a16:creationId xmlns:a16="http://schemas.microsoft.com/office/drawing/2014/main" id="{65362C19-022A-DB70-6978-73F961275023}"/>
            </a:ext>
          </a:extLst>
        </xdr:cNvPr>
        <xdr:cNvSpPr>
          <a:spLocks noChangeArrowheads="1"/>
        </xdr:cNvSpPr>
      </xdr:nvSpPr>
      <xdr:spPr bwMode="auto">
        <a:xfrm>
          <a:off x="48672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1800" rIns="16560" bIns="1800" anchor="t" upright="1"/>
        <a:lstStyle/>
        <a:p>
          <a:pPr algn="l" rtl="0">
            <a:defRPr sz="1000"/>
          </a:pPr>
          <a:r>
            <a:rPr lang="ja-JP" altLang="en-US" sz="800" b="0" i="0" u="none" strike="noStrike" baseline="0">
              <a:solidFill>
                <a:srgbClr val="333399"/>
              </a:solidFill>
              <a:latin typeface="HG丸ｺﾞｼｯｸM-PRO"/>
              <a:ea typeface="HG丸ｺﾞｼｯｸM-PRO"/>
            </a:rPr>
            <a:t>補助を受ける住宅の建築主や管理者について、該当する□を■にしてください。</a:t>
          </a:r>
          <a:endParaRPr lang="ja-JP" altLang="en-US" sz="1050" b="0" i="0" u="none" strike="noStrike" baseline="0">
            <a:solidFill>
              <a:srgbClr val="000000"/>
            </a:solidFill>
            <a:latin typeface="ＭＳ 明朝"/>
            <a:ea typeface="ＭＳ 明朝"/>
          </a:endParaRPr>
        </a:p>
        <a:p>
          <a:pPr algn="l" rtl="0">
            <a:defRPr sz="1000"/>
          </a:pPr>
          <a:r>
            <a:rPr lang="en-US" altLang="ja-JP" sz="800" b="0" i="0" u="none" strike="noStrike" baseline="0">
              <a:solidFill>
                <a:srgbClr val="333399"/>
              </a:solidFill>
              <a:latin typeface="HG丸ｺﾞｼｯｸM-PRO"/>
              <a:ea typeface="HG丸ｺﾞｼｯｸM-PRO"/>
            </a:rPr>
            <a:t>｢</a:t>
          </a:r>
          <a:r>
            <a:rPr lang="ja-JP" altLang="en-US" sz="800" b="0" i="0" u="none" strike="noStrike" baseline="0">
              <a:solidFill>
                <a:srgbClr val="333399"/>
              </a:solidFill>
              <a:latin typeface="HG丸ｺﾞｼｯｸM-PRO"/>
              <a:ea typeface="HG丸ｺﾞｼｯｸM-PRO"/>
            </a:rPr>
            <a:t>その他</a:t>
          </a:r>
          <a:r>
            <a:rPr lang="en-US" altLang="ja-JP" sz="800" b="0" i="0" u="none" strike="noStrike" baseline="0">
              <a:solidFill>
                <a:srgbClr val="333399"/>
              </a:solidFill>
              <a:latin typeface="HG丸ｺﾞｼｯｸM-PRO"/>
              <a:ea typeface="HG丸ｺﾞｼｯｸM-PRO"/>
            </a:rPr>
            <a:t>｣</a:t>
          </a:r>
          <a:r>
            <a:rPr lang="ja-JP" altLang="en-US" sz="800" b="0" i="0" u="none" strike="noStrike" baseline="0">
              <a:solidFill>
                <a:srgbClr val="333399"/>
              </a:solidFill>
              <a:latin typeface="HG丸ｺﾞｼｯｸM-PRO"/>
              <a:ea typeface="HG丸ｺﾞｼｯｸM-PRO"/>
            </a:rPr>
            <a:t>の場合は、具体名を記入すると共に④－１事業実施体制</a:t>
          </a:r>
          <a:r>
            <a:rPr lang="en-US" altLang="ja-JP" sz="800" b="0" i="0" u="none" strike="noStrike" baseline="0">
              <a:solidFill>
                <a:srgbClr val="333399"/>
              </a:solidFill>
              <a:latin typeface="HG丸ｺﾞｼｯｸM-PRO"/>
              <a:ea typeface="HG丸ｺﾞｼｯｸM-PRO"/>
            </a:rPr>
            <a:t>(</a:t>
          </a:r>
          <a:r>
            <a:rPr lang="ja-JP" altLang="en-US" sz="800" b="0" i="0" u="none" strike="noStrike" baseline="0">
              <a:solidFill>
                <a:srgbClr val="333399"/>
              </a:solidFill>
              <a:latin typeface="HG丸ｺﾞｼｯｸM-PRO"/>
              <a:ea typeface="HG丸ｺﾞｼｯｸM-PRO"/>
            </a:rPr>
            <a:t>様式Ｃ１</a:t>
          </a:r>
          <a:r>
            <a:rPr lang="en-US" altLang="ja-JP" sz="800" b="0" i="0" u="none" strike="noStrike" baseline="0">
              <a:solidFill>
                <a:srgbClr val="333399"/>
              </a:solidFill>
              <a:latin typeface="HG丸ｺﾞｼｯｸM-PRO"/>
              <a:ea typeface="HG丸ｺﾞｼｯｸM-PRO"/>
            </a:rPr>
            <a:t>-5-1)</a:t>
          </a:r>
          <a:r>
            <a:rPr lang="ja-JP" altLang="en-US" sz="800" b="0" i="0" u="none" strike="noStrike" baseline="0">
              <a:solidFill>
                <a:srgbClr val="333399"/>
              </a:solidFill>
              <a:latin typeface="HG丸ｺﾞｼｯｸM-PRO"/>
              <a:ea typeface="HG丸ｺﾞｼｯｸM-PRO"/>
            </a:rPr>
            <a:t>の事業実施体制図に名称等を明記してください。</a:t>
          </a:r>
          <a:endParaRPr lang="ja-JP" altLang="en-US" sz="1050" b="0" i="0" u="none" strike="noStrike" baseline="0">
            <a:solidFill>
              <a:srgbClr val="000000"/>
            </a:solidFill>
            <a:latin typeface="ＭＳ 明朝"/>
            <a:ea typeface="ＭＳ 明朝"/>
          </a:endParaRPr>
        </a:p>
        <a:p>
          <a:pPr algn="l" rtl="0">
            <a:defRPr sz="1000"/>
          </a:pPr>
          <a:r>
            <a:rPr lang="ja-JP" altLang="en-US" sz="1050" b="0" i="0" u="none" strike="noStrike" baseline="0">
              <a:solidFill>
                <a:srgbClr val="333399"/>
              </a:solidFill>
              <a:latin typeface="ＭＳ 明朝"/>
              <a:ea typeface="ＭＳ 明朝"/>
            </a:rPr>
            <a:t> </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6" name="AutoShape 13">
          <a:extLst>
            <a:ext uri="{FF2B5EF4-FFF2-40B4-BE49-F238E27FC236}">
              <a16:creationId xmlns:a16="http://schemas.microsoft.com/office/drawing/2014/main" id="{C30F7346-8B9D-A393-77D3-7D3102F2121C}"/>
            </a:ext>
          </a:extLst>
        </xdr:cNvPr>
        <xdr:cNvSpPr>
          <a:spLocks noChangeArrowheads="1"/>
        </xdr:cNvSpPr>
      </xdr:nvSpPr>
      <xdr:spPr bwMode="auto">
        <a:xfrm>
          <a:off x="48672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a:t>
          </a:r>
          <a:r>
            <a:rPr lang="ja-JP" altLang="en-US" sz="900" b="0" i="0" u="none" strike="noStrike" baseline="0">
              <a:solidFill>
                <a:srgbClr val="666699"/>
              </a:solidFill>
              <a:latin typeface="HG丸ｺﾞｼｯｸM-PRO"/>
              <a:ea typeface="HG丸ｺﾞｼｯｸM-PRO"/>
            </a:rPr>
            <a:t>住宅の床面積合計は住戸専用面積ではなく共用部を含んだ床面積の合計としてください。　施設の床面積合計は補助対象施設の床面積の合計を記入してください。共有部分がある場合はそれぞれの専用面積で按分してください。</a:t>
          </a:r>
        </a:p>
      </xdr:txBody>
    </xdr:sp>
    <xdr:clientData/>
  </xdr:twoCellAnchor>
  <xdr:twoCellAnchor>
    <xdr:from>
      <xdr:col>33</xdr:col>
      <xdr:colOff>0</xdr:colOff>
      <xdr:row>0</xdr:row>
      <xdr:rowOff>0</xdr:rowOff>
    </xdr:from>
    <xdr:to>
      <xdr:col>33</xdr:col>
      <xdr:colOff>0</xdr:colOff>
      <xdr:row>0</xdr:row>
      <xdr:rowOff>0</xdr:rowOff>
    </xdr:to>
    <xdr:sp macro="" textlink="">
      <xdr:nvSpPr>
        <xdr:cNvPr id="52891" name="Line 14">
          <a:extLst>
            <a:ext uri="{FF2B5EF4-FFF2-40B4-BE49-F238E27FC236}">
              <a16:creationId xmlns:a16="http://schemas.microsoft.com/office/drawing/2014/main" id="{4584DAA4-DE4F-8CD2-CE7A-4BFCF0E54436}"/>
            </a:ext>
          </a:extLst>
        </xdr:cNvPr>
        <xdr:cNvSpPr>
          <a:spLocks noChangeShapeType="1"/>
        </xdr:cNvSpPr>
      </xdr:nvSpPr>
      <xdr:spPr bwMode="auto">
        <a:xfrm flipH="1">
          <a:off x="5417820" y="0"/>
          <a:ext cx="0" cy="0"/>
        </a:xfrm>
        <a:prstGeom prst="line">
          <a:avLst/>
        </a:prstGeom>
        <a:noFill/>
        <a:ln w="6350">
          <a:solidFill>
            <a:srgbClr val="336699"/>
          </a:solidFill>
          <a:prstDash val="dash"/>
          <a:round/>
          <a:headEnd type="oval" w="sm" len="sm"/>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25</xdr:col>
      <xdr:colOff>35322</xdr:colOff>
      <xdr:row>14</xdr:row>
      <xdr:rowOff>25876</xdr:rowOff>
    </xdr:from>
    <xdr:ext cx="147445" cy="1206895"/>
    <xdr:sp macro="" textlink="">
      <xdr:nvSpPr>
        <xdr:cNvPr id="2" name="テキスト ボックス 1">
          <a:extLst>
            <a:ext uri="{FF2B5EF4-FFF2-40B4-BE49-F238E27FC236}">
              <a16:creationId xmlns:a16="http://schemas.microsoft.com/office/drawing/2014/main" id="{638B4436-0E3D-49BA-BAB1-E66EDD159B6E}"/>
            </a:ext>
          </a:extLst>
        </xdr:cNvPr>
        <xdr:cNvSpPr txBox="1"/>
      </xdr:nvSpPr>
      <xdr:spPr>
        <a:xfrm>
          <a:off x="5379244" y="2996406"/>
          <a:ext cx="140073" cy="12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ロ　　　　　イ</a:t>
          </a:r>
        </a:p>
      </xdr:txBody>
    </xdr:sp>
    <xdr:clientData/>
  </xdr:oneCellAnchor>
  <xdr:twoCellAnchor>
    <xdr:from>
      <xdr:col>33</xdr:col>
      <xdr:colOff>29368</xdr:colOff>
      <xdr:row>14</xdr:row>
      <xdr:rowOff>0</xdr:rowOff>
    </xdr:from>
    <xdr:to>
      <xdr:col>34</xdr:col>
      <xdr:colOff>7161</xdr:colOff>
      <xdr:row>21</xdr:row>
      <xdr:rowOff>149250</xdr:rowOff>
    </xdr:to>
    <xdr:sp macro="" textlink="">
      <xdr:nvSpPr>
        <xdr:cNvPr id="3" name="テキスト ボックス 2">
          <a:extLst>
            <a:ext uri="{FF2B5EF4-FFF2-40B4-BE49-F238E27FC236}">
              <a16:creationId xmlns:a16="http://schemas.microsoft.com/office/drawing/2014/main" id="{851790CA-3F08-6519-059F-BEE5F51AC900}"/>
            </a:ext>
          </a:extLst>
        </xdr:cNvPr>
        <xdr:cNvSpPr txBox="1"/>
      </xdr:nvSpPr>
      <xdr:spPr>
        <a:xfrm>
          <a:off x="6891336" y="2978150"/>
          <a:ext cx="138306" cy="1216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ニ　　　　　ハ</a:t>
          </a:r>
        </a:p>
      </xdr:txBody>
    </xdr:sp>
    <xdr:clientData/>
  </xdr:twoCellAnchor>
  <xdr:twoCellAnchor>
    <xdr:from>
      <xdr:col>41</xdr:col>
      <xdr:colOff>35322</xdr:colOff>
      <xdr:row>14</xdr:row>
      <xdr:rowOff>25876</xdr:rowOff>
    </xdr:from>
    <xdr:to>
      <xdr:col>41</xdr:col>
      <xdr:colOff>95453</xdr:colOff>
      <xdr:row>21</xdr:row>
      <xdr:rowOff>149264</xdr:rowOff>
    </xdr:to>
    <xdr:sp macro="" textlink="">
      <xdr:nvSpPr>
        <xdr:cNvPr id="4" name="テキスト ボックス 3">
          <a:extLst>
            <a:ext uri="{FF2B5EF4-FFF2-40B4-BE49-F238E27FC236}">
              <a16:creationId xmlns:a16="http://schemas.microsoft.com/office/drawing/2014/main" id="{4C39CE22-8FB2-6B9B-349C-0541DBB52230}"/>
            </a:ext>
          </a:extLst>
        </xdr:cNvPr>
        <xdr:cNvSpPr txBox="1"/>
      </xdr:nvSpPr>
      <xdr:spPr>
        <a:xfrm>
          <a:off x="8427244" y="2996406"/>
          <a:ext cx="111672" cy="1197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へ　　　　　ホ</a:t>
          </a:r>
        </a:p>
      </xdr:txBody>
    </xdr:sp>
    <xdr:clientData/>
  </xdr:twoCellAnchor>
  <xdr:twoCellAnchor>
    <xdr:from>
      <xdr:col>49</xdr:col>
      <xdr:colOff>23812</xdr:colOff>
      <xdr:row>14</xdr:row>
      <xdr:rowOff>25876</xdr:rowOff>
    </xdr:from>
    <xdr:to>
      <xdr:col>49</xdr:col>
      <xdr:colOff>89563</xdr:colOff>
      <xdr:row>22</xdr:row>
      <xdr:rowOff>48</xdr:rowOff>
    </xdr:to>
    <xdr:sp macro="" textlink="">
      <xdr:nvSpPr>
        <xdr:cNvPr id="5" name="テキスト ボックス 4">
          <a:extLst>
            <a:ext uri="{FF2B5EF4-FFF2-40B4-BE49-F238E27FC236}">
              <a16:creationId xmlns:a16="http://schemas.microsoft.com/office/drawing/2014/main" id="{9CDC604C-F524-0F5D-2255-DB033E24C7FA}"/>
            </a:ext>
          </a:extLst>
        </xdr:cNvPr>
        <xdr:cNvSpPr txBox="1"/>
      </xdr:nvSpPr>
      <xdr:spPr>
        <a:xfrm>
          <a:off x="9928224" y="2996406"/>
          <a:ext cx="124196"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チ　　　　　ト</a:t>
          </a:r>
        </a:p>
      </xdr:txBody>
    </xdr:sp>
    <xdr:clientData/>
  </xdr:twoCellAnchor>
  <xdr:twoCellAnchor>
    <xdr:from>
      <xdr:col>57</xdr:col>
      <xdr:colOff>29368</xdr:colOff>
      <xdr:row>14</xdr:row>
      <xdr:rowOff>0</xdr:rowOff>
    </xdr:from>
    <xdr:to>
      <xdr:col>57</xdr:col>
      <xdr:colOff>95276</xdr:colOff>
      <xdr:row>21</xdr:row>
      <xdr:rowOff>138598</xdr:rowOff>
    </xdr:to>
    <xdr:sp macro="" textlink="">
      <xdr:nvSpPr>
        <xdr:cNvPr id="6" name="テキスト ボックス 5">
          <a:extLst>
            <a:ext uri="{FF2B5EF4-FFF2-40B4-BE49-F238E27FC236}">
              <a16:creationId xmlns:a16="http://schemas.microsoft.com/office/drawing/2014/main" id="{BB6FCC7F-1671-9FE2-D9BB-D3B85075CEFA}"/>
            </a:ext>
          </a:extLst>
        </xdr:cNvPr>
        <xdr:cNvSpPr txBox="1"/>
      </xdr:nvSpPr>
      <xdr:spPr>
        <a:xfrm>
          <a:off x="11463336" y="2978150"/>
          <a:ext cx="123578" cy="1197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ヌ　　　　　リ　</a:t>
          </a:r>
        </a:p>
      </xdr:txBody>
    </xdr:sp>
    <xdr:clientData/>
  </xdr:twoCellAnchor>
  <xdr:twoCellAnchor>
    <xdr:from>
      <xdr:col>65</xdr:col>
      <xdr:colOff>35322</xdr:colOff>
      <xdr:row>14</xdr:row>
      <xdr:rowOff>25876</xdr:rowOff>
    </xdr:from>
    <xdr:to>
      <xdr:col>66</xdr:col>
      <xdr:colOff>9410</xdr:colOff>
      <xdr:row>22</xdr:row>
      <xdr:rowOff>48</xdr:rowOff>
    </xdr:to>
    <xdr:sp macro="" textlink="">
      <xdr:nvSpPr>
        <xdr:cNvPr id="7" name="テキスト ボックス 6">
          <a:extLst>
            <a:ext uri="{FF2B5EF4-FFF2-40B4-BE49-F238E27FC236}">
              <a16:creationId xmlns:a16="http://schemas.microsoft.com/office/drawing/2014/main" id="{DB6467A0-6437-9226-73F2-EA244DA31033}"/>
            </a:ext>
          </a:extLst>
        </xdr:cNvPr>
        <xdr:cNvSpPr txBox="1"/>
      </xdr:nvSpPr>
      <xdr:spPr>
        <a:xfrm>
          <a:off x="12999244" y="2996406"/>
          <a:ext cx="130444"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ヲ　　　　　ル</a:t>
          </a:r>
        </a:p>
      </xdr:txBody>
    </xdr:sp>
    <xdr:clientData/>
  </xdr:twoCellAnchor>
  <xdr:twoCellAnchor>
    <xdr:from>
      <xdr:col>78</xdr:col>
      <xdr:colOff>25559</xdr:colOff>
      <xdr:row>14</xdr:row>
      <xdr:rowOff>25876</xdr:rowOff>
    </xdr:from>
    <xdr:to>
      <xdr:col>79</xdr:col>
      <xdr:colOff>10640</xdr:colOff>
      <xdr:row>22</xdr:row>
      <xdr:rowOff>48</xdr:rowOff>
    </xdr:to>
    <xdr:sp macro="" textlink="">
      <xdr:nvSpPr>
        <xdr:cNvPr id="8" name="テキスト ボックス 7">
          <a:extLst>
            <a:ext uri="{FF2B5EF4-FFF2-40B4-BE49-F238E27FC236}">
              <a16:creationId xmlns:a16="http://schemas.microsoft.com/office/drawing/2014/main" id="{381171A0-F00B-CC13-4EA6-29E1020A5E1F}"/>
            </a:ext>
          </a:extLst>
        </xdr:cNvPr>
        <xdr:cNvSpPr txBox="1"/>
      </xdr:nvSpPr>
      <xdr:spPr>
        <a:xfrm>
          <a:off x="16175038" y="2996406"/>
          <a:ext cx="144454"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カ　　　　　ワ</a:t>
          </a:r>
        </a:p>
      </xdr:txBody>
    </xdr:sp>
    <xdr:clientData/>
  </xdr:twoCellAnchor>
  <xdr:twoCellAnchor>
    <xdr:from>
      <xdr:col>86</xdr:col>
      <xdr:colOff>25559</xdr:colOff>
      <xdr:row>14</xdr:row>
      <xdr:rowOff>0</xdr:rowOff>
    </xdr:from>
    <xdr:to>
      <xdr:col>86</xdr:col>
      <xdr:colOff>91468</xdr:colOff>
      <xdr:row>22</xdr:row>
      <xdr:rowOff>0</xdr:rowOff>
    </xdr:to>
    <xdr:sp macro="" textlink="">
      <xdr:nvSpPr>
        <xdr:cNvPr id="9" name="テキスト ボックス 8">
          <a:extLst>
            <a:ext uri="{FF2B5EF4-FFF2-40B4-BE49-F238E27FC236}">
              <a16:creationId xmlns:a16="http://schemas.microsoft.com/office/drawing/2014/main" id="{542DDF98-8F68-35E8-3550-2A0D2C038090}"/>
            </a:ext>
          </a:extLst>
        </xdr:cNvPr>
        <xdr:cNvSpPr txBox="1"/>
      </xdr:nvSpPr>
      <xdr:spPr>
        <a:xfrm>
          <a:off x="17699038" y="2978150"/>
          <a:ext cx="123580" cy="1219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タ　　　　　ヨ</a:t>
          </a:r>
        </a:p>
      </xdr:txBody>
    </xdr:sp>
    <xdr:clientData/>
  </xdr:twoCellAnchor>
  <xdr:twoCellAnchor>
    <xdr:from>
      <xdr:col>94</xdr:col>
      <xdr:colOff>25559</xdr:colOff>
      <xdr:row>14</xdr:row>
      <xdr:rowOff>0</xdr:rowOff>
    </xdr:from>
    <xdr:to>
      <xdr:col>95</xdr:col>
      <xdr:colOff>10640</xdr:colOff>
      <xdr:row>22</xdr:row>
      <xdr:rowOff>0</xdr:rowOff>
    </xdr:to>
    <xdr:sp macro="" textlink="">
      <xdr:nvSpPr>
        <xdr:cNvPr id="10" name="テキスト ボックス 9">
          <a:extLst>
            <a:ext uri="{FF2B5EF4-FFF2-40B4-BE49-F238E27FC236}">
              <a16:creationId xmlns:a16="http://schemas.microsoft.com/office/drawing/2014/main" id="{4B2ECEB3-A0ED-E5C9-2AA9-D1480A3CE388}"/>
            </a:ext>
          </a:extLst>
        </xdr:cNvPr>
        <xdr:cNvSpPr txBox="1"/>
      </xdr:nvSpPr>
      <xdr:spPr>
        <a:xfrm>
          <a:off x="19223038" y="2978150"/>
          <a:ext cx="144454" cy="1219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ソ　　　　　レ</a:t>
          </a:r>
        </a:p>
      </xdr:txBody>
    </xdr:sp>
    <xdr:clientData/>
  </xdr:twoCellAnchor>
  <xdr:twoCellAnchor>
    <xdr:from>
      <xdr:col>102</xdr:col>
      <xdr:colOff>20002</xdr:colOff>
      <xdr:row>14</xdr:row>
      <xdr:rowOff>25876</xdr:rowOff>
    </xdr:from>
    <xdr:to>
      <xdr:col>102</xdr:col>
      <xdr:colOff>89862</xdr:colOff>
      <xdr:row>22</xdr:row>
      <xdr:rowOff>48</xdr:rowOff>
    </xdr:to>
    <xdr:sp macro="" textlink="">
      <xdr:nvSpPr>
        <xdr:cNvPr id="11" name="テキスト ボックス 10">
          <a:extLst>
            <a:ext uri="{FF2B5EF4-FFF2-40B4-BE49-F238E27FC236}">
              <a16:creationId xmlns:a16="http://schemas.microsoft.com/office/drawing/2014/main" id="{678FB461-B9CD-3727-4925-F0F7D0A9A81B}"/>
            </a:ext>
          </a:extLst>
        </xdr:cNvPr>
        <xdr:cNvSpPr txBox="1"/>
      </xdr:nvSpPr>
      <xdr:spPr>
        <a:xfrm>
          <a:off x="20824824" y="2996406"/>
          <a:ext cx="124196" cy="1200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ネ　　　ツ</a:t>
          </a:r>
        </a:p>
      </xdr:txBody>
    </xdr:sp>
    <xdr:clientData/>
  </xdr:twoCellAnchor>
  <xdr:twoCellAnchor>
    <xdr:from>
      <xdr:col>116</xdr:col>
      <xdr:colOff>35322</xdr:colOff>
      <xdr:row>14</xdr:row>
      <xdr:rowOff>25877</xdr:rowOff>
    </xdr:from>
    <xdr:to>
      <xdr:col>117</xdr:col>
      <xdr:colOff>3719</xdr:colOff>
      <xdr:row>18</xdr:row>
      <xdr:rowOff>97</xdr:rowOff>
    </xdr:to>
    <xdr:sp macro="" textlink="">
      <xdr:nvSpPr>
        <xdr:cNvPr id="12" name="テキスト ボックス 11">
          <a:extLst>
            <a:ext uri="{FF2B5EF4-FFF2-40B4-BE49-F238E27FC236}">
              <a16:creationId xmlns:a16="http://schemas.microsoft.com/office/drawing/2014/main" id="{86D79200-7B43-2095-2640-0DF98F3DA29D}"/>
            </a:ext>
          </a:extLst>
        </xdr:cNvPr>
        <xdr:cNvSpPr txBox="1"/>
      </xdr:nvSpPr>
      <xdr:spPr>
        <a:xfrm>
          <a:off x="23667244" y="2996407"/>
          <a:ext cx="130084" cy="5914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pPr algn="l"/>
          <a:r>
            <a:rPr kumimoji="1" lang="ja-JP" altLang="en-US" sz="750">
              <a:solidFill>
                <a:srgbClr val="0000FF"/>
              </a:solidFill>
              <a:latin typeface="+mj-ea"/>
              <a:ea typeface="+mj-ea"/>
            </a:rPr>
            <a:t>ラ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592470</xdr:colOff>
      <xdr:row>0</xdr:row>
      <xdr:rowOff>3170</xdr:rowOff>
    </xdr:from>
    <xdr:ext cx="566181" cy="201850"/>
    <xdr:sp macro="" textlink="">
      <xdr:nvSpPr>
        <xdr:cNvPr id="2" name="Text Box 1">
          <a:extLst>
            <a:ext uri="{FF2B5EF4-FFF2-40B4-BE49-F238E27FC236}">
              <a16:creationId xmlns:a16="http://schemas.microsoft.com/office/drawing/2014/main" id="{8947BD28-7ED9-F17F-4EEC-14D4142B725D}"/>
            </a:ext>
          </a:extLst>
        </xdr:cNvPr>
        <xdr:cNvSpPr txBox="1">
          <a:spLocks noChangeArrowheads="1"/>
        </xdr:cNvSpPr>
      </xdr:nvSpPr>
      <xdr:spPr bwMode="auto">
        <a:xfrm>
          <a:off x="7873803" y="3170"/>
          <a:ext cx="566181" cy="20185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none" lIns="27432" tIns="18288" rIns="27432" bIns="0" anchor="ctr" anchorCtr="0" upright="1">
          <a:spAutoFit/>
        </a:bodyPr>
        <a:lstStyle/>
        <a:p>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（様式９）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60.10\&#20303;&#23429;&#20225;&#30011;&#37096;\&#27665;&#38291;&#20303;&#23429;&#35506;\&#39640;&#40802;&#32773;&#20303;&#23429;&#20418;\&#9734;04&#21307;&#30274;&#12539;&#20171;&#35703;&#36899;&#25658;&#24375;&#21270;&#21152;&#31639;\R3\01_&#35201;&#32177;&#12539;&#35201;&#38936;\&#20316;&#26989;&#29992;&#12501;&#12457;&#12523;&#12480;\&#27096;&#24335;\210303&#31119;&#20445;&#26696;&#12304;&#27096;&#24335;4&#65374;9&#12305;&#24540;&#21215;&#12539;&#20132;&#20184;&#30003;&#35531;&#2636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0504964\Downloads\&#12304;&#27096;&#24335;&#65301;&#12305;&#65288;&#21029;&#32025;&#65299;&#65289;&#28155;&#9333;&#12288;&#35036;&#21161;&#37329;&#31639;&#20986;&#26681;&#25312;&#36039;&#26009;&#65288;&#26032;&#31689;&#224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0504964\Downloads\&#215;&#12304;&#27096;&#24335;&#65301;&#12305;&#65288;&#21029;&#32025;&#65299;&#65289;&#28155;&#9334;&#12288;&#35036;&#21161;&#37329;&#31639;&#20986;&#26681;&#25312;&#36039;&#26009;&#65288;&#25913;&#20462;&#2241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４)応募・交付申請書"/>
      <sheetName val="(様式５)補助対象事業費  "/>
      <sheetName val="(様式５別紙１)補助戸数の算定 "/>
      <sheetName val="(様式５別紙２【新築・増築】）医療介護加算算出表"/>
      <sheetName val="(様式５別紙２【改修】）医療介護加算算出表"/>
      <sheetName val="(様式６)要件への適合等"/>
      <sheetName val="(様式７)誓約書"/>
      <sheetName val="（様式８）全体設計承認申請書"/>
      <sheetName val="（様式８別紙）全体設計表"/>
      <sheetName val="（様式９）連携内容説明書"/>
      <sheetName val="事務局使用欄（さわらないこと)"/>
    </sheetNames>
    <sheetDataSet>
      <sheetData sheetId="0"/>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事項"/>
      <sheetName val="新築算出根拠資料①"/>
      <sheetName val="新築算出根拠資料②"/>
      <sheetName val="新築算出根拠資料③"/>
      <sheetName val="新築按分面積表"/>
      <sheetName val="華美・過大申告書"/>
      <sheetName val="(参考）華美・過大な設備工事費申告書"/>
      <sheetName val="(参考）変更額計算書"/>
      <sheetName val="Sheet3"/>
    </sheetNames>
    <sheetDataSet>
      <sheetData sheetId="0">
        <row r="53">
          <cell r="D53" t="str">
            <v>都　一般住宅及び交流施設併設加算(2023.03）</v>
          </cell>
        </row>
      </sheetData>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算出根拠資料①"/>
      <sheetName val="改修算出根拠資料②"/>
      <sheetName val="改修面積按分表"/>
    </sheetNames>
    <sheetDataSet>
      <sheetData sheetId="0">
        <row r="41">
          <cell r="AS41">
            <v>0</v>
          </cell>
        </row>
        <row r="56">
          <cell r="E56">
            <v>0</v>
          </cell>
          <cell r="H56">
            <v>0</v>
          </cell>
          <cell r="I56">
            <v>0</v>
          </cell>
          <cell r="K56">
            <v>0</v>
          </cell>
          <cell r="O56">
            <v>0</v>
          </cell>
          <cell r="Q56">
            <v>0</v>
          </cell>
          <cell r="R56">
            <v>0</v>
          </cell>
          <cell r="T56">
            <v>0</v>
          </cell>
          <cell r="U56">
            <v>0</v>
          </cell>
          <cell r="V56">
            <v>0</v>
          </cell>
          <cell r="W56">
            <v>0</v>
          </cell>
          <cell r="X56">
            <v>0</v>
          </cell>
          <cell r="Z56">
            <v>0</v>
          </cell>
          <cell r="AA56">
            <v>0</v>
          </cell>
          <cell r="AC56">
            <v>0</v>
          </cell>
          <cell r="AD56">
            <v>0</v>
          </cell>
          <cell r="AF56">
            <v>0</v>
          </cell>
          <cell r="AG56">
            <v>0</v>
          </cell>
          <cell r="AI56">
            <v>0</v>
          </cell>
          <cell r="AJ56">
            <v>0</v>
          </cell>
          <cell r="AL56">
            <v>0</v>
          </cell>
          <cell r="AM56">
            <v>0</v>
          </cell>
          <cell r="AO56">
            <v>0</v>
          </cell>
          <cell r="AP56">
            <v>0</v>
          </cell>
          <cell r="AR56">
            <v>0</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E5CF-2EB2-4889-BD75-25CD5EF7E41E}">
  <dimension ref="C1:BF52"/>
  <sheetViews>
    <sheetView showGridLines="0" view="pageBreakPreview" topLeftCell="C30" zoomScale="115" zoomScaleNormal="100" zoomScaleSheetLayoutView="115" workbookViewId="0">
      <selection activeCell="T50" sqref="T50"/>
    </sheetView>
  </sheetViews>
  <sheetFormatPr defaultRowHeight="12"/>
  <cols>
    <col min="1" max="2" width="1.6640625" customWidth="1"/>
    <col min="3" max="4" width="2.5546875" customWidth="1"/>
    <col min="5" max="5" width="1" customWidth="1"/>
    <col min="6" max="6" width="2.5546875" customWidth="1"/>
    <col min="7" max="7" width="1" customWidth="1"/>
    <col min="8" max="8" width="2.5546875" customWidth="1"/>
    <col min="9" max="9" width="1" customWidth="1"/>
    <col min="10" max="10" width="1.44140625" customWidth="1"/>
    <col min="11" max="11" width="1" customWidth="1"/>
    <col min="12" max="12" width="2.5546875" customWidth="1"/>
    <col min="13" max="13" width="1" customWidth="1"/>
    <col min="14" max="14" width="2.5546875" customWidth="1"/>
    <col min="15" max="15" width="1" customWidth="1"/>
    <col min="16" max="16" width="2.5546875" customWidth="1"/>
    <col min="17" max="17" width="1" customWidth="1"/>
    <col min="18" max="18" width="2.5546875" customWidth="1"/>
    <col min="19" max="19" width="1" customWidth="1"/>
    <col min="20" max="20" width="2.5546875" customWidth="1"/>
    <col min="21" max="21" width="1" customWidth="1"/>
    <col min="22" max="22" width="2.5546875" customWidth="1"/>
    <col min="23" max="23" width="1" customWidth="1"/>
    <col min="24" max="24" width="2.5546875" customWidth="1"/>
    <col min="25" max="25" width="1" customWidth="1"/>
    <col min="26" max="26" width="2.5546875" customWidth="1"/>
    <col min="27" max="27" width="1" customWidth="1"/>
    <col min="28" max="28" width="2.5546875" customWidth="1"/>
    <col min="29" max="29" width="1" customWidth="1"/>
    <col min="30" max="30" width="2.5546875" customWidth="1"/>
    <col min="31" max="31" width="1" customWidth="1"/>
    <col min="32" max="32" width="2.5546875" customWidth="1"/>
    <col min="33" max="33" width="1" customWidth="1"/>
    <col min="34" max="34" width="2.5546875" customWidth="1"/>
    <col min="35" max="35" width="1" customWidth="1"/>
    <col min="36" max="36" width="2.5546875" customWidth="1"/>
    <col min="37" max="37" width="1" customWidth="1"/>
    <col min="38" max="38" width="2.5546875" customWidth="1"/>
    <col min="39" max="39" width="1" customWidth="1"/>
    <col min="40" max="40" width="2.5546875" customWidth="1"/>
    <col min="41" max="41" width="1" customWidth="1"/>
    <col min="42" max="42" width="2.5546875" customWidth="1"/>
    <col min="43" max="43" width="1" customWidth="1"/>
    <col min="44" max="44" width="2.5546875" customWidth="1"/>
    <col min="45" max="45" width="1" customWidth="1"/>
    <col min="46" max="46" width="2.5546875" customWidth="1"/>
    <col min="47" max="47" width="1" customWidth="1"/>
    <col min="48" max="48" width="2.5546875" customWidth="1"/>
    <col min="49" max="49" width="1" customWidth="1"/>
    <col min="50" max="50" width="3.6640625" customWidth="1"/>
    <col min="51" max="51" width="1" customWidth="1"/>
    <col min="52" max="53" width="2.5546875" customWidth="1"/>
    <col min="54" max="56" width="1.6640625" customWidth="1"/>
    <col min="57" max="57" width="10.6640625" customWidth="1"/>
    <col min="58" max="58" width="6.5546875" customWidth="1"/>
  </cols>
  <sheetData>
    <row r="1" spans="3:58" ht="11.25" customHeight="1">
      <c r="C1" s="103"/>
      <c r="E1" s="4"/>
      <c r="F1" s="4"/>
      <c r="G1" s="4"/>
      <c r="H1" s="4"/>
      <c r="I1" s="4"/>
      <c r="J1" s="4"/>
      <c r="BB1" s="1" t="s">
        <v>206</v>
      </c>
      <c r="BC1" s="1"/>
    </row>
    <row r="2" spans="3:58" ht="15" customHeight="1">
      <c r="C2" s="58"/>
      <c r="D2" s="4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t="s">
        <v>60</v>
      </c>
      <c r="AI2" s="53"/>
      <c r="AJ2" s="43"/>
      <c r="AK2" s="53"/>
      <c r="AL2" s="53"/>
      <c r="AM2" s="53"/>
      <c r="AN2" s="43"/>
      <c r="AO2" s="53"/>
      <c r="AP2" s="479"/>
      <c r="AQ2" s="496"/>
      <c r="AR2" s="54" t="s">
        <v>4</v>
      </c>
      <c r="AS2" s="43"/>
      <c r="AT2" s="479"/>
      <c r="AU2" s="496"/>
      <c r="AV2" s="53" t="s">
        <v>63</v>
      </c>
      <c r="AW2" s="496"/>
      <c r="AX2" s="496"/>
      <c r="AY2" s="53" t="s">
        <v>77</v>
      </c>
      <c r="AZ2" s="53"/>
      <c r="BA2" s="43"/>
      <c r="BB2" s="46"/>
    </row>
    <row r="3" spans="3:58" ht="15" customHeight="1">
      <c r="C3" s="59"/>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44"/>
      <c r="AD3" s="44"/>
      <c r="AE3" s="44"/>
      <c r="AF3" s="44"/>
      <c r="AG3" s="44"/>
      <c r="AH3" s="44"/>
      <c r="AI3" s="44"/>
      <c r="AJ3" s="44"/>
      <c r="AK3" s="44"/>
      <c r="AL3" s="44"/>
      <c r="AM3" s="44"/>
      <c r="AN3" s="44"/>
      <c r="AO3" s="44"/>
      <c r="AP3" s="44"/>
      <c r="AQ3" s="44"/>
      <c r="AR3" s="44"/>
      <c r="AS3" s="44"/>
      <c r="AT3" s="44"/>
      <c r="AU3" s="44"/>
      <c r="AV3" s="44"/>
      <c r="AW3" s="44"/>
      <c r="AX3" s="44"/>
      <c r="AY3" s="44"/>
      <c r="AZ3" s="44"/>
      <c r="BB3" s="52"/>
    </row>
    <row r="4" spans="3:58" ht="15" customHeight="1">
      <c r="C4" s="59"/>
      <c r="E4" s="511" t="s">
        <v>187</v>
      </c>
      <c r="F4" s="511"/>
      <c r="G4" s="511"/>
      <c r="H4" s="511"/>
      <c r="I4" s="511"/>
      <c r="J4" s="511"/>
      <c r="K4" s="511"/>
      <c r="L4" s="511"/>
      <c r="M4" s="511"/>
      <c r="N4" s="511"/>
      <c r="O4" s="511"/>
      <c r="P4" s="511"/>
      <c r="Q4" s="511"/>
      <c r="R4" s="511"/>
      <c r="S4" s="511"/>
      <c r="T4" s="511"/>
      <c r="U4" s="511"/>
      <c r="V4" s="511"/>
      <c r="W4" s="511"/>
      <c r="X4" s="511"/>
      <c r="Y4" s="511"/>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B4" s="52"/>
    </row>
    <row r="5" spans="3:58" ht="15" customHeight="1">
      <c r="C5" s="59"/>
      <c r="D5" s="50"/>
      <c r="E5" s="51"/>
      <c r="F5" s="51"/>
      <c r="G5" s="51"/>
      <c r="H5" s="51"/>
      <c r="I5" s="51"/>
      <c r="J5" s="51"/>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B5" s="52"/>
    </row>
    <row r="6" spans="3:58" ht="15" customHeight="1">
      <c r="C6" s="47"/>
      <c r="E6" s="500" t="s">
        <v>334</v>
      </c>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500"/>
      <c r="AV6" s="500"/>
      <c r="AW6" s="500"/>
      <c r="AX6" s="500"/>
      <c r="AY6" s="500"/>
      <c r="AZ6" s="44"/>
      <c r="BB6" s="52"/>
    </row>
    <row r="7" spans="3:58" ht="15" customHeight="1">
      <c r="C7" s="47"/>
      <c r="E7" s="509" t="s">
        <v>57</v>
      </c>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44"/>
      <c r="BB7" s="52"/>
    </row>
    <row r="8" spans="3:58" ht="15" customHeight="1">
      <c r="C8" s="47"/>
      <c r="E8" s="510"/>
      <c r="F8" s="510"/>
      <c r="G8" s="510"/>
      <c r="H8" s="510"/>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510"/>
      <c r="AR8" s="510"/>
      <c r="AS8" s="510"/>
      <c r="AT8" s="510"/>
      <c r="AU8" s="510"/>
      <c r="AV8" s="510"/>
      <c r="AW8" s="510"/>
      <c r="AX8" s="510"/>
      <c r="AY8" s="510"/>
      <c r="AZ8" s="44"/>
      <c r="BB8" s="52"/>
    </row>
    <row r="9" spans="3:58" ht="15" customHeight="1">
      <c r="C9" s="47"/>
      <c r="G9" s="4"/>
      <c r="BB9" s="52"/>
    </row>
    <row r="10" spans="3:58" ht="15" customHeight="1">
      <c r="C10" s="47"/>
      <c r="E10" s="512" t="s">
        <v>335</v>
      </c>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c r="AV10" s="455"/>
      <c r="AW10" s="455"/>
      <c r="AX10" s="455"/>
      <c r="AY10" s="455"/>
      <c r="BB10" s="52"/>
    </row>
    <row r="11" spans="3:58" ht="15" customHeight="1">
      <c r="C11" s="59"/>
      <c r="D11" s="56"/>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BB11" s="52"/>
    </row>
    <row r="12" spans="3:58" ht="15" customHeight="1">
      <c r="C12" s="59"/>
      <c r="D12" s="57"/>
      <c r="E12" s="455"/>
      <c r="F12" s="455"/>
      <c r="G12" s="455"/>
      <c r="H12" s="455"/>
      <c r="I12" s="455"/>
      <c r="J12" s="455"/>
      <c r="K12" s="455"/>
      <c r="L12" s="455"/>
      <c r="M12" s="455"/>
      <c r="N12" s="455"/>
      <c r="O12" s="455"/>
      <c r="P12" s="455"/>
      <c r="Q12" s="455"/>
      <c r="R12" s="455"/>
      <c r="S12" s="455"/>
      <c r="T12" s="455"/>
      <c r="U12" s="455"/>
      <c r="V12" s="455"/>
      <c r="W12" s="455"/>
      <c r="X12" s="455"/>
      <c r="Y12" s="455"/>
      <c r="Z12" s="455"/>
      <c r="AA12" s="455"/>
      <c r="AB12" s="455"/>
      <c r="AC12" s="455"/>
      <c r="AD12" s="455"/>
      <c r="AE12" s="455"/>
      <c r="AF12" s="455"/>
      <c r="AG12" s="455"/>
      <c r="AH12" s="455"/>
      <c r="AI12" s="455"/>
      <c r="AJ12" s="455"/>
      <c r="AK12" s="455"/>
      <c r="AL12" s="455"/>
      <c r="AM12" s="455"/>
      <c r="AN12" s="455"/>
      <c r="AO12" s="455"/>
      <c r="AP12" s="455"/>
      <c r="AQ12" s="455"/>
      <c r="AR12" s="455"/>
      <c r="AS12" s="455"/>
      <c r="AT12" s="455"/>
      <c r="AU12" s="455"/>
      <c r="AV12" s="455"/>
      <c r="AW12" s="455"/>
      <c r="AX12" s="455"/>
      <c r="AY12" s="455"/>
      <c r="BB12" s="52"/>
    </row>
    <row r="13" spans="3:58" ht="15" customHeight="1">
      <c r="C13" s="59"/>
      <c r="D13" s="57"/>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5"/>
      <c r="BB13" s="52"/>
      <c r="BF13" s="91"/>
    </row>
    <row r="14" spans="3:58" ht="13.5" customHeight="1">
      <c r="C14" s="59"/>
      <c r="E14" s="501" t="s">
        <v>58</v>
      </c>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2"/>
      <c r="AN14" s="502"/>
      <c r="AO14" s="502"/>
      <c r="AP14" s="502"/>
      <c r="AQ14" s="502"/>
      <c r="AR14" s="502"/>
      <c r="AS14" s="502"/>
      <c r="AT14" s="502"/>
      <c r="AU14" s="502"/>
      <c r="AV14" s="502"/>
      <c r="AW14" s="502"/>
      <c r="AX14" s="502"/>
      <c r="AY14" s="502"/>
      <c r="BB14" s="52"/>
      <c r="BF14" s="91"/>
    </row>
    <row r="15" spans="3:58" ht="15" customHeight="1">
      <c r="C15" s="59"/>
      <c r="D15" s="50"/>
      <c r="E15" s="4"/>
      <c r="F15" s="4"/>
      <c r="G15" s="4"/>
      <c r="H15" s="4"/>
      <c r="I15" s="4"/>
      <c r="J15" s="4"/>
      <c r="BB15" s="52"/>
    </row>
    <row r="16" spans="3:58" ht="15" customHeight="1">
      <c r="C16" s="59"/>
      <c r="E16" s="448" t="s">
        <v>61</v>
      </c>
      <c r="F16" s="449"/>
      <c r="G16" s="449"/>
      <c r="H16" s="449"/>
      <c r="I16" s="449"/>
      <c r="J16" s="449"/>
      <c r="K16" s="449"/>
      <c r="L16" s="449"/>
      <c r="M16" s="449"/>
      <c r="N16" s="449"/>
      <c r="O16" s="449"/>
      <c r="P16" s="449"/>
      <c r="Q16" s="449"/>
      <c r="R16" s="449"/>
      <c r="S16" s="450"/>
      <c r="T16" s="497" t="s">
        <v>305</v>
      </c>
      <c r="U16" s="498"/>
      <c r="V16" s="498"/>
      <c r="W16" s="498"/>
      <c r="X16" s="498"/>
      <c r="Y16" s="498"/>
      <c r="Z16" s="498"/>
      <c r="AA16" s="498"/>
      <c r="AB16" s="498"/>
      <c r="AC16" s="498"/>
      <c r="AD16" s="498"/>
      <c r="AE16" s="498"/>
      <c r="AF16" s="498"/>
      <c r="AG16" s="498"/>
      <c r="AH16" s="498"/>
      <c r="AI16" s="498"/>
      <c r="AJ16" s="498"/>
      <c r="AK16" s="498"/>
      <c r="AL16" s="498"/>
      <c r="AM16" s="498"/>
      <c r="AN16" s="498"/>
      <c r="AO16" s="498"/>
      <c r="AP16" s="498"/>
      <c r="AQ16" s="498"/>
      <c r="AR16" s="498"/>
      <c r="AS16" s="498"/>
      <c r="AT16" s="498"/>
      <c r="AU16" s="498"/>
      <c r="AV16" s="498"/>
      <c r="AW16" s="498"/>
      <c r="AX16" s="498"/>
      <c r="AY16" s="499"/>
      <c r="BB16" s="52"/>
      <c r="BE16" s="9"/>
      <c r="BF16" s="93"/>
    </row>
    <row r="17" spans="3:58" ht="15" customHeight="1">
      <c r="C17" s="59"/>
      <c r="E17" s="451"/>
      <c r="F17" s="449"/>
      <c r="G17" s="449"/>
      <c r="H17" s="449"/>
      <c r="I17" s="449"/>
      <c r="J17" s="449"/>
      <c r="K17" s="449"/>
      <c r="L17" s="449"/>
      <c r="M17" s="449"/>
      <c r="N17" s="449"/>
      <c r="O17" s="449"/>
      <c r="P17" s="449"/>
      <c r="Q17" s="449"/>
      <c r="R17" s="449"/>
      <c r="S17" s="450"/>
      <c r="T17" s="497"/>
      <c r="U17" s="498"/>
      <c r="V17" s="498"/>
      <c r="W17" s="498"/>
      <c r="X17" s="498"/>
      <c r="Y17" s="498"/>
      <c r="Z17" s="498"/>
      <c r="AA17" s="498"/>
      <c r="AB17" s="498"/>
      <c r="AC17" s="498"/>
      <c r="AD17" s="498"/>
      <c r="AE17" s="498"/>
      <c r="AF17" s="498"/>
      <c r="AG17" s="498"/>
      <c r="AH17" s="498"/>
      <c r="AI17" s="498"/>
      <c r="AJ17" s="498"/>
      <c r="AK17" s="498"/>
      <c r="AL17" s="498"/>
      <c r="AM17" s="498"/>
      <c r="AN17" s="498"/>
      <c r="AO17" s="498"/>
      <c r="AP17" s="498"/>
      <c r="AQ17" s="498"/>
      <c r="AR17" s="498"/>
      <c r="AS17" s="498"/>
      <c r="AT17" s="498"/>
      <c r="AU17" s="498"/>
      <c r="AV17" s="498"/>
      <c r="AW17" s="498"/>
      <c r="AX17" s="498"/>
      <c r="AY17" s="499"/>
      <c r="BB17" s="52"/>
      <c r="BF17" s="93"/>
    </row>
    <row r="18" spans="3:58" ht="15" customHeight="1">
      <c r="C18" s="59"/>
      <c r="E18" s="448" t="s">
        <v>168</v>
      </c>
      <c r="F18" s="449"/>
      <c r="G18" s="449"/>
      <c r="H18" s="449"/>
      <c r="I18" s="449"/>
      <c r="J18" s="449"/>
      <c r="K18" s="449"/>
      <c r="L18" s="449"/>
      <c r="M18" s="449"/>
      <c r="N18" s="449"/>
      <c r="O18" s="449"/>
      <c r="P18" s="449"/>
      <c r="Q18" s="449"/>
      <c r="R18" s="449"/>
      <c r="S18" s="450"/>
      <c r="T18" s="503"/>
      <c r="U18" s="504"/>
      <c r="V18" s="504"/>
      <c r="W18" s="504"/>
      <c r="X18" s="504"/>
      <c r="Y18" s="504"/>
      <c r="Z18" s="504"/>
      <c r="AA18" s="504"/>
      <c r="AB18" s="504"/>
      <c r="AC18" s="504"/>
      <c r="AD18" s="504"/>
      <c r="AE18" s="504"/>
      <c r="AF18" s="504"/>
      <c r="AG18" s="504"/>
      <c r="AH18" s="504"/>
      <c r="AI18" s="504"/>
      <c r="AJ18" s="504"/>
      <c r="AK18" s="504"/>
      <c r="AL18" s="504"/>
      <c r="AM18" s="504"/>
      <c r="AN18" s="504"/>
      <c r="AO18" s="504"/>
      <c r="AP18" s="504"/>
      <c r="AQ18" s="504"/>
      <c r="AR18" s="504"/>
      <c r="AS18" s="504"/>
      <c r="AT18" s="504"/>
      <c r="AU18" s="504"/>
      <c r="AV18" s="504"/>
      <c r="AW18" s="504"/>
      <c r="AX18" s="504"/>
      <c r="AY18" s="505"/>
      <c r="BB18" s="52"/>
      <c r="BF18" s="93"/>
    </row>
    <row r="19" spans="3:58" ht="15" customHeight="1">
      <c r="C19" s="59"/>
      <c r="E19" s="451"/>
      <c r="F19" s="449"/>
      <c r="G19" s="449"/>
      <c r="H19" s="449"/>
      <c r="I19" s="449"/>
      <c r="J19" s="449"/>
      <c r="K19" s="449"/>
      <c r="L19" s="449"/>
      <c r="M19" s="449"/>
      <c r="N19" s="449"/>
      <c r="O19" s="449"/>
      <c r="P19" s="449"/>
      <c r="Q19" s="449"/>
      <c r="R19" s="449"/>
      <c r="S19" s="450"/>
      <c r="T19" s="506"/>
      <c r="U19" s="507"/>
      <c r="V19" s="507"/>
      <c r="W19" s="507"/>
      <c r="X19" s="507"/>
      <c r="Y19" s="507"/>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7"/>
      <c r="AV19" s="507"/>
      <c r="AW19" s="507"/>
      <c r="AX19" s="507"/>
      <c r="AY19" s="508"/>
      <c r="AZ19" s="513"/>
      <c r="BA19" s="514"/>
      <c r="BB19" s="515"/>
      <c r="BF19" s="93"/>
    </row>
    <row r="20" spans="3:58" ht="15" customHeight="1">
      <c r="C20" s="59"/>
      <c r="E20" s="44"/>
      <c r="F20" s="44"/>
      <c r="G20" s="44"/>
      <c r="H20" s="44"/>
      <c r="I20" s="44"/>
      <c r="J20" s="44"/>
      <c r="K20" s="44"/>
      <c r="L20" s="44"/>
      <c r="M20" s="44"/>
      <c r="N20" s="44"/>
      <c r="O20" s="44"/>
      <c r="P20" s="44"/>
      <c r="Q20" s="44"/>
      <c r="R20" s="44"/>
      <c r="S20" s="44"/>
      <c r="T20" s="90"/>
      <c r="U20" s="44"/>
      <c r="V20" s="44"/>
      <c r="W20" s="44"/>
      <c r="X20" s="44"/>
      <c r="Y20" s="44"/>
      <c r="Z20" s="44"/>
      <c r="AA20" s="44"/>
      <c r="AB20" s="89"/>
      <c r="AC20" s="44"/>
      <c r="AD20" s="44"/>
      <c r="AE20" s="44"/>
      <c r="AF20" s="44"/>
      <c r="AG20" s="44"/>
      <c r="AH20" s="44"/>
      <c r="AI20" s="44"/>
      <c r="AJ20" s="44"/>
      <c r="AK20" s="44"/>
      <c r="AL20" s="44"/>
      <c r="AM20" s="44"/>
      <c r="AN20" s="44"/>
      <c r="AO20" s="44"/>
      <c r="AP20" s="44"/>
      <c r="AQ20" s="44"/>
      <c r="AR20" s="44"/>
      <c r="AS20" s="44"/>
      <c r="AT20" s="44"/>
      <c r="AU20" s="44"/>
      <c r="AV20" s="44"/>
      <c r="AW20" s="44"/>
      <c r="AX20" s="88"/>
      <c r="AY20" s="88"/>
      <c r="AZ20" s="516"/>
      <c r="BA20" s="516"/>
      <c r="BB20" s="517"/>
    </row>
    <row r="21" spans="3:58" ht="15" customHeight="1">
      <c r="C21" s="59"/>
      <c r="E21" s="44"/>
      <c r="F21" s="44"/>
      <c r="G21" s="44"/>
      <c r="H21" s="44"/>
      <c r="I21" s="44"/>
      <c r="J21" s="44"/>
      <c r="K21" s="44"/>
      <c r="L21" s="44"/>
      <c r="M21" s="44"/>
      <c r="N21" s="44"/>
      <c r="O21" s="44"/>
      <c r="P21" s="44"/>
      <c r="Q21" s="44"/>
      <c r="R21" s="44"/>
      <c r="S21" s="44"/>
      <c r="T21" s="87"/>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87"/>
      <c r="BB21" s="52"/>
    </row>
    <row r="22" spans="3:58" ht="15" customHeight="1">
      <c r="C22" s="59"/>
      <c r="E22" s="452" t="s">
        <v>145</v>
      </c>
      <c r="F22" s="460"/>
      <c r="G22" s="460"/>
      <c r="H22" s="460"/>
      <c r="I22" s="460"/>
      <c r="J22" s="460"/>
      <c r="K22" s="460"/>
      <c r="L22" s="460"/>
      <c r="M22" s="460"/>
      <c r="N22" s="518"/>
      <c r="O22" s="522"/>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79"/>
      <c r="AM22" s="479"/>
      <c r="AN22" s="479"/>
      <c r="AO22" s="479"/>
      <c r="AP22" s="479"/>
      <c r="AQ22" s="479"/>
      <c r="AR22" s="479"/>
      <c r="AS22" s="479"/>
      <c r="AT22" s="480"/>
      <c r="AU22" s="521"/>
      <c r="AV22" s="521"/>
      <c r="AW22" s="521"/>
      <c r="AX22" s="521"/>
      <c r="AY22" s="521"/>
      <c r="BB22" s="52"/>
    </row>
    <row r="23" spans="3:58" ht="15" customHeight="1">
      <c r="C23" s="59"/>
      <c r="E23" s="461"/>
      <c r="F23" s="462"/>
      <c r="G23" s="462"/>
      <c r="H23" s="462"/>
      <c r="I23" s="462"/>
      <c r="J23" s="462"/>
      <c r="K23" s="462"/>
      <c r="L23" s="462"/>
      <c r="M23" s="462"/>
      <c r="N23" s="519"/>
      <c r="O23" s="481"/>
      <c r="P23" s="482"/>
      <c r="Q23" s="482"/>
      <c r="R23" s="482"/>
      <c r="S23" s="482"/>
      <c r="T23" s="482"/>
      <c r="U23" s="482"/>
      <c r="V23" s="482"/>
      <c r="W23" s="482"/>
      <c r="X23" s="482"/>
      <c r="Y23" s="482"/>
      <c r="Z23" s="482"/>
      <c r="AA23" s="482"/>
      <c r="AB23" s="482"/>
      <c r="AC23" s="482"/>
      <c r="AD23" s="482"/>
      <c r="AE23" s="482"/>
      <c r="AF23" s="482"/>
      <c r="AG23" s="482"/>
      <c r="AH23" s="482"/>
      <c r="AI23" s="482"/>
      <c r="AJ23" s="482"/>
      <c r="AK23" s="482"/>
      <c r="AL23" s="482"/>
      <c r="AM23" s="482"/>
      <c r="AN23" s="482"/>
      <c r="AO23" s="482"/>
      <c r="AP23" s="482"/>
      <c r="AQ23" s="482"/>
      <c r="AR23" s="482"/>
      <c r="AS23" s="482"/>
      <c r="AT23" s="483"/>
      <c r="AU23" s="521"/>
      <c r="AV23" s="521"/>
      <c r="AW23" s="521"/>
      <c r="AX23" s="521"/>
      <c r="AY23" s="521"/>
      <c r="BB23" s="52"/>
    </row>
    <row r="24" spans="3:58" ht="15" customHeight="1">
      <c r="C24" s="47"/>
      <c r="E24" s="461"/>
      <c r="F24" s="462"/>
      <c r="G24" s="462"/>
      <c r="H24" s="462"/>
      <c r="I24" s="462"/>
      <c r="J24" s="462"/>
      <c r="K24" s="462"/>
      <c r="L24" s="462"/>
      <c r="M24" s="462"/>
      <c r="N24" s="519"/>
      <c r="O24" s="481"/>
      <c r="P24" s="482"/>
      <c r="Q24" s="482"/>
      <c r="R24" s="482"/>
      <c r="S24" s="482"/>
      <c r="T24" s="482"/>
      <c r="U24" s="482"/>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4"/>
      <c r="AU24" s="521"/>
      <c r="AV24" s="521"/>
      <c r="AW24" s="521"/>
      <c r="AX24" s="521"/>
      <c r="AY24" s="521"/>
      <c r="BB24" s="52"/>
    </row>
    <row r="25" spans="3:58" ht="15" customHeight="1">
      <c r="C25" s="47"/>
      <c r="E25" s="461"/>
      <c r="F25" s="462"/>
      <c r="G25" s="462"/>
      <c r="H25" s="462"/>
      <c r="I25" s="462"/>
      <c r="J25" s="462"/>
      <c r="K25" s="462"/>
      <c r="L25" s="462"/>
      <c r="M25" s="462"/>
      <c r="N25" s="519"/>
      <c r="O25" s="471" t="s">
        <v>15</v>
      </c>
      <c r="P25" s="472"/>
      <c r="Q25" s="472"/>
      <c r="R25" s="472"/>
      <c r="S25" s="472"/>
      <c r="T25" s="107" t="s">
        <v>159</v>
      </c>
      <c r="U25" s="473"/>
      <c r="V25" s="473"/>
      <c r="W25" s="473"/>
      <c r="X25" s="473"/>
      <c r="Y25" s="474"/>
      <c r="Z25" s="486"/>
      <c r="AA25" s="486"/>
      <c r="AB25" s="486"/>
      <c r="AC25" s="486"/>
      <c r="AD25" s="486"/>
      <c r="AE25" s="486"/>
      <c r="AF25" s="486"/>
      <c r="AG25" s="486"/>
      <c r="AH25" s="486"/>
      <c r="AI25" s="486"/>
      <c r="AJ25" s="486"/>
      <c r="AK25" s="486"/>
      <c r="AL25" s="486"/>
      <c r="AM25" s="486"/>
      <c r="AN25" s="486"/>
      <c r="AO25" s="486"/>
      <c r="AP25" s="486"/>
      <c r="AQ25" s="486"/>
      <c r="AR25" s="486"/>
      <c r="AS25" s="486"/>
      <c r="AT25" s="486"/>
      <c r="AU25" s="486"/>
      <c r="AV25" s="486"/>
      <c r="AW25" s="486"/>
      <c r="AX25" s="486"/>
      <c r="AY25" s="487"/>
      <c r="BB25" s="52"/>
    </row>
    <row r="26" spans="3:58" ht="15" customHeight="1">
      <c r="C26" s="59"/>
      <c r="E26" s="463"/>
      <c r="F26" s="464"/>
      <c r="G26" s="464"/>
      <c r="H26" s="464"/>
      <c r="I26" s="464"/>
      <c r="J26" s="464"/>
      <c r="K26" s="464"/>
      <c r="L26" s="464"/>
      <c r="M26" s="464"/>
      <c r="N26" s="520"/>
      <c r="O26" s="465" t="s">
        <v>62</v>
      </c>
      <c r="P26" s="466"/>
      <c r="Q26" s="466"/>
      <c r="R26" s="466"/>
      <c r="S26" s="466"/>
      <c r="T26" s="525"/>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c r="AU26" s="526"/>
      <c r="AV26" s="526"/>
      <c r="AW26" s="526"/>
      <c r="AX26" s="527"/>
      <c r="AY26" s="528"/>
      <c r="BB26" s="52"/>
    </row>
    <row r="27" spans="3:58" ht="15" customHeight="1">
      <c r="C27" s="59"/>
      <c r="E27" s="44"/>
      <c r="F27" s="44"/>
      <c r="G27" s="44"/>
      <c r="H27" s="44"/>
      <c r="I27" s="44"/>
      <c r="J27" s="44"/>
      <c r="K27" s="44"/>
      <c r="L27" s="44"/>
      <c r="M27" s="44"/>
      <c r="N27" s="44"/>
      <c r="O27" s="44"/>
      <c r="P27" s="86" t="s">
        <v>177</v>
      </c>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BB27" s="52"/>
    </row>
    <row r="28" spans="3:58" ht="15" customHeight="1">
      <c r="C28" s="59"/>
      <c r="E28" s="44"/>
      <c r="F28" s="44"/>
      <c r="G28" s="44"/>
      <c r="H28" s="44"/>
      <c r="I28" s="44"/>
      <c r="J28" s="44"/>
      <c r="K28" s="44"/>
      <c r="L28" s="44"/>
      <c r="M28" s="44"/>
      <c r="N28" s="44"/>
      <c r="O28" s="44"/>
      <c r="P28" s="86" t="s">
        <v>186</v>
      </c>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BB28" s="52"/>
    </row>
    <row r="29" spans="3:58" ht="15" customHeight="1">
      <c r="C29" s="59"/>
      <c r="E29" s="452" t="s">
        <v>147</v>
      </c>
      <c r="F29" s="441"/>
      <c r="G29" s="441"/>
      <c r="H29" s="441"/>
      <c r="I29" s="441"/>
      <c r="J29" s="441"/>
      <c r="K29" s="441"/>
      <c r="L29" s="441"/>
      <c r="M29" s="441"/>
      <c r="N29" s="453"/>
      <c r="O29" s="42"/>
      <c r="P29" s="45" t="s">
        <v>0</v>
      </c>
      <c r="Q29" s="43"/>
      <c r="R29" s="440" t="s">
        <v>84</v>
      </c>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2"/>
      <c r="AV29" s="442"/>
      <c r="AW29" s="442"/>
      <c r="AX29" s="442"/>
      <c r="AY29" s="443"/>
      <c r="BB29" s="52"/>
    </row>
    <row r="30" spans="3:58" ht="15" customHeight="1">
      <c r="C30" s="59"/>
      <c r="D30" s="52"/>
      <c r="E30" s="454"/>
      <c r="F30" s="455"/>
      <c r="G30" s="455"/>
      <c r="H30" s="455"/>
      <c r="I30" s="455"/>
      <c r="J30" s="455"/>
      <c r="K30" s="455"/>
      <c r="L30" s="455"/>
      <c r="M30" s="455"/>
      <c r="N30" s="456"/>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c r="AR30" s="479"/>
      <c r="AS30" s="479"/>
      <c r="AT30" s="480"/>
      <c r="AU30" s="521"/>
      <c r="AV30" s="521"/>
      <c r="AW30" s="521"/>
      <c r="AX30" s="521"/>
      <c r="AY30" s="521"/>
      <c r="BB30" s="52"/>
    </row>
    <row r="31" spans="3:58" ht="15" customHeight="1">
      <c r="C31" s="59"/>
      <c r="E31" s="454"/>
      <c r="F31" s="455"/>
      <c r="G31" s="455"/>
      <c r="H31" s="455"/>
      <c r="I31" s="455"/>
      <c r="J31" s="455"/>
      <c r="K31" s="455"/>
      <c r="L31" s="455"/>
      <c r="M31" s="455"/>
      <c r="N31" s="456"/>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2"/>
      <c r="AM31" s="482"/>
      <c r="AN31" s="482"/>
      <c r="AO31" s="482"/>
      <c r="AP31" s="482"/>
      <c r="AQ31" s="482"/>
      <c r="AR31" s="482"/>
      <c r="AS31" s="482"/>
      <c r="AT31" s="483"/>
      <c r="AU31" s="521"/>
      <c r="AV31" s="521"/>
      <c r="AW31" s="521"/>
      <c r="AX31" s="521"/>
      <c r="AY31" s="521"/>
      <c r="BB31" s="52"/>
    </row>
    <row r="32" spans="3:58" ht="15" customHeight="1">
      <c r="C32" s="47"/>
      <c r="E32" s="454"/>
      <c r="F32" s="455"/>
      <c r="G32" s="455"/>
      <c r="H32" s="455"/>
      <c r="I32" s="455"/>
      <c r="J32" s="455"/>
      <c r="K32" s="455"/>
      <c r="L32" s="455"/>
      <c r="M32" s="455"/>
      <c r="N32" s="456"/>
      <c r="O32" s="485"/>
      <c r="P32" s="485"/>
      <c r="Q32" s="485"/>
      <c r="R32" s="485"/>
      <c r="S32" s="485"/>
      <c r="T32" s="482"/>
      <c r="U32" s="482"/>
      <c r="V32" s="482"/>
      <c r="W32" s="482"/>
      <c r="X32" s="482"/>
      <c r="Y32" s="482"/>
      <c r="Z32" s="482"/>
      <c r="AA32" s="482"/>
      <c r="AB32" s="482"/>
      <c r="AC32" s="482"/>
      <c r="AD32" s="482"/>
      <c r="AE32" s="482"/>
      <c r="AF32" s="482"/>
      <c r="AG32" s="482"/>
      <c r="AH32" s="482"/>
      <c r="AI32" s="482"/>
      <c r="AJ32" s="482"/>
      <c r="AK32" s="482"/>
      <c r="AL32" s="482"/>
      <c r="AM32" s="482"/>
      <c r="AN32" s="482"/>
      <c r="AO32" s="482"/>
      <c r="AP32" s="482"/>
      <c r="AQ32" s="482"/>
      <c r="AR32" s="482"/>
      <c r="AS32" s="482"/>
      <c r="AT32" s="483"/>
      <c r="AU32" s="521"/>
      <c r="AV32" s="521"/>
      <c r="AW32" s="521"/>
      <c r="AX32" s="521"/>
      <c r="AY32" s="521"/>
      <c r="BB32" s="52"/>
    </row>
    <row r="33" spans="3:54" ht="15" customHeight="1">
      <c r="C33" s="47"/>
      <c r="E33" s="454"/>
      <c r="F33" s="455"/>
      <c r="G33" s="455"/>
      <c r="H33" s="455"/>
      <c r="I33" s="455"/>
      <c r="J33" s="455"/>
      <c r="K33" s="455"/>
      <c r="L33" s="455"/>
      <c r="M33" s="455"/>
      <c r="N33" s="456"/>
      <c r="O33" s="471" t="s">
        <v>15</v>
      </c>
      <c r="P33" s="472"/>
      <c r="Q33" s="472"/>
      <c r="R33" s="472"/>
      <c r="S33" s="472"/>
      <c r="T33" s="107" t="s">
        <v>159</v>
      </c>
      <c r="U33" s="473"/>
      <c r="V33" s="473"/>
      <c r="W33" s="473"/>
      <c r="X33" s="473"/>
      <c r="Y33" s="474"/>
      <c r="Z33" s="475"/>
      <c r="AA33" s="476"/>
      <c r="AB33" s="476"/>
      <c r="AC33" s="476"/>
      <c r="AD33" s="476"/>
      <c r="AE33" s="476"/>
      <c r="AF33" s="476"/>
      <c r="AG33" s="476"/>
      <c r="AH33" s="476"/>
      <c r="AI33" s="476"/>
      <c r="AJ33" s="476"/>
      <c r="AK33" s="476"/>
      <c r="AL33" s="476"/>
      <c r="AM33" s="476"/>
      <c r="AN33" s="476"/>
      <c r="AO33" s="476"/>
      <c r="AP33" s="476"/>
      <c r="AQ33" s="476"/>
      <c r="AR33" s="476"/>
      <c r="AS33" s="476"/>
      <c r="AT33" s="476"/>
      <c r="AU33" s="486"/>
      <c r="AV33" s="486"/>
      <c r="AW33" s="486"/>
      <c r="AX33" s="486"/>
      <c r="AY33" s="487"/>
      <c r="BB33" s="52"/>
    </row>
    <row r="34" spans="3:54" ht="15" customHeight="1">
      <c r="C34" s="59"/>
      <c r="E34" s="457"/>
      <c r="F34" s="458"/>
      <c r="G34" s="458"/>
      <c r="H34" s="458"/>
      <c r="I34" s="458"/>
      <c r="J34" s="458"/>
      <c r="K34" s="458"/>
      <c r="L34" s="458"/>
      <c r="M34" s="458"/>
      <c r="N34" s="459"/>
      <c r="O34" s="465" t="s">
        <v>62</v>
      </c>
      <c r="P34" s="466"/>
      <c r="Q34" s="466"/>
      <c r="R34" s="466"/>
      <c r="S34" s="466"/>
      <c r="T34" s="467"/>
      <c r="U34" s="468"/>
      <c r="V34" s="468"/>
      <c r="W34" s="468"/>
      <c r="X34" s="468"/>
      <c r="Y34" s="468"/>
      <c r="Z34" s="468"/>
      <c r="AA34" s="468"/>
      <c r="AB34" s="468"/>
      <c r="AC34" s="468"/>
      <c r="AD34" s="468"/>
      <c r="AE34" s="468"/>
      <c r="AF34" s="468"/>
      <c r="AG34" s="468"/>
      <c r="AH34" s="468"/>
      <c r="AI34" s="468"/>
      <c r="AJ34" s="468"/>
      <c r="AK34" s="468"/>
      <c r="AL34" s="468"/>
      <c r="AM34" s="468"/>
      <c r="AN34" s="468"/>
      <c r="AO34" s="468"/>
      <c r="AP34" s="468"/>
      <c r="AQ34" s="468"/>
      <c r="AR34" s="468"/>
      <c r="AS34" s="468"/>
      <c r="AT34" s="468"/>
      <c r="AU34" s="468"/>
      <c r="AV34" s="468"/>
      <c r="AW34" s="468"/>
      <c r="AX34" s="469"/>
      <c r="AY34" s="470"/>
      <c r="BB34" s="52"/>
    </row>
    <row r="35" spans="3:54" ht="15" customHeight="1">
      <c r="C35" s="59"/>
      <c r="J35" s="33"/>
      <c r="P35" s="86" t="s">
        <v>177</v>
      </c>
      <c r="Q35" s="55"/>
      <c r="R35" s="55"/>
      <c r="BB35" s="52"/>
    </row>
    <row r="36" spans="3:54" ht="15" customHeight="1">
      <c r="C36" s="59"/>
      <c r="J36" s="33"/>
      <c r="P36" s="86" t="s">
        <v>186</v>
      </c>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BB36" s="52"/>
    </row>
    <row r="37" spans="3:54" ht="15" customHeight="1">
      <c r="C37" s="59"/>
      <c r="E37" s="452" t="s">
        <v>144</v>
      </c>
      <c r="F37" s="460"/>
      <c r="G37" s="460"/>
      <c r="H37" s="460"/>
      <c r="I37" s="460"/>
      <c r="J37" s="460"/>
      <c r="K37" s="460"/>
      <c r="L37" s="460"/>
      <c r="M37" s="460"/>
      <c r="N37" s="460"/>
      <c r="O37" s="478"/>
      <c r="P37" s="479"/>
      <c r="Q37" s="479"/>
      <c r="R37" s="479"/>
      <c r="S37" s="479"/>
      <c r="T37" s="479"/>
      <c r="U37" s="479"/>
      <c r="V37" s="479"/>
      <c r="W37" s="479"/>
      <c r="X37" s="479"/>
      <c r="Y37" s="479"/>
      <c r="Z37" s="479"/>
      <c r="AA37" s="479"/>
      <c r="AB37" s="479"/>
      <c r="AC37" s="479"/>
      <c r="AD37" s="479"/>
      <c r="AE37" s="479"/>
      <c r="AF37" s="479"/>
      <c r="AG37" s="479"/>
      <c r="AH37" s="479"/>
      <c r="AI37" s="479"/>
      <c r="AJ37" s="479"/>
      <c r="AK37" s="479"/>
      <c r="AL37" s="479"/>
      <c r="AM37" s="479"/>
      <c r="AN37" s="479"/>
      <c r="AO37" s="479"/>
      <c r="AP37" s="479"/>
      <c r="AQ37" s="479"/>
      <c r="AR37" s="479"/>
      <c r="AS37" s="479"/>
      <c r="AT37" s="479"/>
      <c r="AU37" s="479"/>
      <c r="AV37" s="479"/>
      <c r="AW37" s="479"/>
      <c r="AX37" s="479"/>
      <c r="AY37" s="480"/>
      <c r="BB37" s="52"/>
    </row>
    <row r="38" spans="3:54" ht="15" customHeight="1">
      <c r="C38" s="59"/>
      <c r="E38" s="461"/>
      <c r="F38" s="462"/>
      <c r="G38" s="462"/>
      <c r="H38" s="462"/>
      <c r="I38" s="462"/>
      <c r="J38" s="462"/>
      <c r="K38" s="462"/>
      <c r="L38" s="462"/>
      <c r="M38" s="462"/>
      <c r="N38" s="462"/>
      <c r="O38" s="481"/>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2"/>
      <c r="AM38" s="482"/>
      <c r="AN38" s="482"/>
      <c r="AO38" s="482"/>
      <c r="AP38" s="482"/>
      <c r="AQ38" s="482"/>
      <c r="AR38" s="482"/>
      <c r="AS38" s="482"/>
      <c r="AT38" s="482"/>
      <c r="AU38" s="482"/>
      <c r="AV38" s="482"/>
      <c r="AW38" s="482"/>
      <c r="AX38" s="482"/>
      <c r="AY38" s="483"/>
      <c r="BB38" s="52"/>
    </row>
    <row r="39" spans="3:54" ht="15" customHeight="1">
      <c r="C39" s="59"/>
      <c r="E39" s="461"/>
      <c r="F39" s="462"/>
      <c r="G39" s="462"/>
      <c r="H39" s="462"/>
      <c r="I39" s="462"/>
      <c r="J39" s="462"/>
      <c r="K39" s="462"/>
      <c r="L39" s="462"/>
      <c r="M39" s="462"/>
      <c r="N39" s="462"/>
      <c r="O39" s="484"/>
      <c r="P39" s="485"/>
      <c r="Q39" s="485"/>
      <c r="R39" s="485"/>
      <c r="S39" s="485"/>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482"/>
      <c r="AQ39" s="482"/>
      <c r="AR39" s="482"/>
      <c r="AS39" s="482"/>
      <c r="AT39" s="482"/>
      <c r="AU39" s="482"/>
      <c r="AV39" s="482"/>
      <c r="AW39" s="482"/>
      <c r="AX39" s="482"/>
      <c r="AY39" s="483"/>
      <c r="BB39" s="52"/>
    </row>
    <row r="40" spans="3:54" ht="15" customHeight="1">
      <c r="C40" s="59"/>
      <c r="E40" s="461"/>
      <c r="F40" s="462"/>
      <c r="G40" s="462"/>
      <c r="H40" s="462"/>
      <c r="I40" s="462"/>
      <c r="J40" s="462"/>
      <c r="K40" s="462"/>
      <c r="L40" s="462"/>
      <c r="M40" s="462"/>
      <c r="N40" s="462"/>
      <c r="O40" s="471" t="s">
        <v>15</v>
      </c>
      <c r="P40" s="472"/>
      <c r="Q40" s="472"/>
      <c r="R40" s="472"/>
      <c r="S40" s="472"/>
      <c r="T40" s="107" t="s">
        <v>159</v>
      </c>
      <c r="U40" s="473"/>
      <c r="V40" s="473"/>
      <c r="W40" s="473"/>
      <c r="X40" s="473"/>
      <c r="Y40" s="474"/>
      <c r="Z40" s="475"/>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7"/>
      <c r="BB40" s="52"/>
    </row>
    <row r="41" spans="3:54" ht="15" customHeight="1">
      <c r="C41" s="59"/>
      <c r="E41" s="461"/>
      <c r="F41" s="462"/>
      <c r="G41" s="462"/>
      <c r="H41" s="462"/>
      <c r="I41" s="462"/>
      <c r="J41" s="462"/>
      <c r="K41" s="462"/>
      <c r="L41" s="462"/>
      <c r="M41" s="462"/>
      <c r="N41" s="462"/>
      <c r="O41" s="438" t="s">
        <v>62</v>
      </c>
      <c r="P41" s="439"/>
      <c r="Q41" s="439"/>
      <c r="R41" s="439"/>
      <c r="S41" s="439"/>
      <c r="T41" s="444"/>
      <c r="U41" s="445"/>
      <c r="V41" s="445"/>
      <c r="W41" s="445"/>
      <c r="X41" s="445"/>
      <c r="Y41" s="445"/>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5"/>
      <c r="AW41" s="445"/>
      <c r="AX41" s="446"/>
      <c r="AY41" s="447"/>
      <c r="BB41" s="52"/>
    </row>
    <row r="42" spans="3:54" ht="15" customHeight="1">
      <c r="C42" s="47"/>
      <c r="E42" s="461"/>
      <c r="F42" s="462"/>
      <c r="G42" s="462"/>
      <c r="H42" s="462"/>
      <c r="I42" s="462"/>
      <c r="J42" s="462"/>
      <c r="K42" s="462"/>
      <c r="L42" s="462"/>
      <c r="M42" s="462"/>
      <c r="N42" s="462"/>
      <c r="O42" s="494" t="s">
        <v>81</v>
      </c>
      <c r="P42" s="495"/>
      <c r="Q42" s="495"/>
      <c r="R42" s="495"/>
      <c r="S42" s="495"/>
      <c r="T42" s="444"/>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6"/>
      <c r="AY42" s="447"/>
      <c r="BB42" s="52"/>
    </row>
    <row r="43" spans="3:54" ht="15" customHeight="1">
      <c r="C43" s="47"/>
      <c r="E43" s="463"/>
      <c r="F43" s="464"/>
      <c r="G43" s="464"/>
      <c r="H43" s="464"/>
      <c r="I43" s="464"/>
      <c r="J43" s="464"/>
      <c r="K43" s="464"/>
      <c r="L43" s="464"/>
      <c r="M43" s="464"/>
      <c r="N43" s="464"/>
      <c r="O43" s="465" t="s">
        <v>146</v>
      </c>
      <c r="P43" s="466"/>
      <c r="Q43" s="466"/>
      <c r="R43" s="466"/>
      <c r="S43" s="493"/>
      <c r="T43" s="467"/>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8"/>
      <c r="AR43" s="468"/>
      <c r="AS43" s="468"/>
      <c r="AT43" s="468"/>
      <c r="AU43" s="468"/>
      <c r="AV43" s="468"/>
      <c r="AW43" s="468"/>
      <c r="AX43" s="469"/>
      <c r="AY43" s="470"/>
      <c r="BB43" s="52"/>
    </row>
    <row r="44" spans="3:54" ht="27" customHeight="1">
      <c r="C44" s="47"/>
      <c r="J44" s="33"/>
      <c r="K44" s="34"/>
      <c r="L44" s="34"/>
      <c r="M44" s="34"/>
      <c r="N44" s="34"/>
      <c r="P44" s="488" t="s">
        <v>178</v>
      </c>
      <c r="Q44" s="489"/>
      <c r="R44" s="489"/>
      <c r="S44" s="489"/>
      <c r="T44" s="490"/>
      <c r="U44" s="490"/>
      <c r="V44" s="490"/>
      <c r="W44" s="490"/>
      <c r="X44" s="490"/>
      <c r="Y44" s="490"/>
      <c r="Z44" s="490"/>
      <c r="AA44" s="490"/>
      <c r="AB44" s="490"/>
      <c r="AC44" s="490"/>
      <c r="AD44" s="490"/>
      <c r="AE44" s="490"/>
      <c r="AF44" s="490"/>
      <c r="AG44" s="490"/>
      <c r="AH44" s="490"/>
      <c r="AI44" s="490"/>
      <c r="AJ44" s="490"/>
      <c r="AK44" s="490"/>
      <c r="AL44" s="490"/>
      <c r="AM44" s="490"/>
      <c r="AN44" s="490"/>
      <c r="AO44" s="490"/>
      <c r="AP44" s="490"/>
      <c r="AQ44" s="490"/>
      <c r="AR44" s="490"/>
      <c r="AS44" s="490"/>
      <c r="AT44" s="490"/>
      <c r="AU44" s="490"/>
      <c r="AV44" s="490"/>
      <c r="AW44" s="490"/>
      <c r="AX44" s="490"/>
      <c r="BB44" s="52"/>
    </row>
    <row r="45" spans="3:54" ht="16.5" customHeight="1">
      <c r="C45" s="47"/>
      <c r="I45" s="55"/>
      <c r="J45" s="33"/>
      <c r="K45" s="34"/>
      <c r="L45" s="34"/>
      <c r="M45" s="34"/>
      <c r="N45" s="34"/>
      <c r="P45" s="491" t="s">
        <v>167</v>
      </c>
      <c r="Q45" s="490"/>
      <c r="R45" s="490"/>
      <c r="S45" s="490"/>
      <c r="T45" s="490"/>
      <c r="U45" s="490"/>
      <c r="V45" s="490"/>
      <c r="W45" s="490"/>
      <c r="X45" s="490"/>
      <c r="Y45" s="490"/>
      <c r="Z45" s="490"/>
      <c r="AA45" s="490"/>
      <c r="AB45" s="490"/>
      <c r="AC45" s="490"/>
      <c r="AD45" s="490"/>
      <c r="AE45" s="490"/>
      <c r="AF45" s="490"/>
      <c r="AG45" s="490"/>
      <c r="AH45" s="490"/>
      <c r="AI45" s="490"/>
      <c r="AJ45" s="490"/>
      <c r="AK45" s="490"/>
      <c r="AL45" s="490"/>
      <c r="AM45" s="490"/>
      <c r="AN45" s="490"/>
      <c r="AO45" s="490"/>
      <c r="AP45" s="490"/>
      <c r="AQ45" s="490"/>
      <c r="AR45" s="490"/>
      <c r="AS45" s="490"/>
      <c r="AT45" s="490"/>
      <c r="AU45" s="490"/>
      <c r="AV45" s="490"/>
      <c r="AW45" s="490"/>
      <c r="AX45" s="490"/>
      <c r="BB45" s="52"/>
    </row>
    <row r="46" spans="3:54" ht="17.25" customHeight="1">
      <c r="C46" s="47"/>
      <c r="P46" s="490"/>
      <c r="Q46" s="490"/>
      <c r="R46" s="490"/>
      <c r="S46" s="490"/>
      <c r="T46" s="490"/>
      <c r="U46" s="490"/>
      <c r="V46" s="490"/>
      <c r="W46" s="490"/>
      <c r="X46" s="490"/>
      <c r="Y46" s="490"/>
      <c r="Z46" s="490"/>
      <c r="AA46" s="490"/>
      <c r="AB46" s="490"/>
      <c r="AC46" s="490"/>
      <c r="AD46" s="490"/>
      <c r="AE46" s="490"/>
      <c r="AF46" s="490"/>
      <c r="AG46" s="490"/>
      <c r="AH46" s="490"/>
      <c r="AI46" s="490"/>
      <c r="AJ46" s="490"/>
      <c r="AK46" s="490"/>
      <c r="AL46" s="490"/>
      <c r="AM46" s="490"/>
      <c r="AN46" s="490"/>
      <c r="AO46" s="490"/>
      <c r="AP46" s="490"/>
      <c r="AQ46" s="490"/>
      <c r="AR46" s="490"/>
      <c r="AS46" s="490"/>
      <c r="AT46" s="490"/>
      <c r="AU46" s="490"/>
      <c r="AV46" s="490"/>
      <c r="AW46" s="490"/>
      <c r="AX46" s="490"/>
      <c r="BB46" s="52"/>
    </row>
    <row r="47" spans="3:54" ht="17.25" customHeight="1">
      <c r="C47" s="47"/>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BB47" s="52"/>
    </row>
    <row r="48" spans="3:54" ht="17.25" customHeight="1">
      <c r="C48" s="47"/>
      <c r="P48" s="8"/>
      <c r="Q48" s="8"/>
      <c r="R48" s="8"/>
      <c r="S48" s="8"/>
      <c r="T48" s="8"/>
      <c r="U48" s="8"/>
      <c r="V48" s="8"/>
      <c r="W48" s="8"/>
      <c r="X48" s="8"/>
      <c r="Y48" s="8"/>
      <c r="Z48" s="8"/>
      <c r="AA48" s="8"/>
      <c r="AB48" s="8"/>
      <c r="AC48" s="8"/>
      <c r="AD48" s="8"/>
      <c r="AE48" s="8"/>
      <c r="AF48" s="8"/>
      <c r="AG48" s="8"/>
      <c r="AH48" s="8"/>
      <c r="AI48" s="8"/>
      <c r="AJ48" s="8"/>
      <c r="AK48" s="8"/>
      <c r="AL48" s="8"/>
      <c r="AM48" s="8"/>
      <c r="AN48" s="492"/>
      <c r="AO48" s="462"/>
      <c r="AP48" s="462"/>
      <c r="AQ48" s="462"/>
      <c r="AR48" s="462"/>
      <c r="AS48" s="462"/>
      <c r="AT48" s="462"/>
      <c r="AU48" s="462"/>
      <c r="AV48" s="462"/>
      <c r="AW48" s="462"/>
      <c r="AX48" s="462"/>
      <c r="AY48" s="462"/>
      <c r="BB48" s="52"/>
    </row>
    <row r="49" spans="3:54" ht="21.75" customHeight="1">
      <c r="C49" s="4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BB49" s="52"/>
    </row>
    <row r="50" spans="3:54" ht="36" customHeight="1">
      <c r="C50" s="4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BB50" s="52"/>
    </row>
    <row r="51" spans="3:54">
      <c r="C51" s="100"/>
      <c r="D51" s="48"/>
      <c r="E51" s="48"/>
      <c r="F51" s="48"/>
      <c r="G51" s="48"/>
      <c r="H51" s="48"/>
      <c r="I51" s="48"/>
      <c r="J51" s="48"/>
      <c r="K51" s="48"/>
      <c r="L51" s="48"/>
      <c r="M51" s="48"/>
      <c r="N51" s="48"/>
      <c r="O51" s="4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48"/>
      <c r="AZ51" s="48"/>
      <c r="BA51" s="48"/>
      <c r="BB51" s="49"/>
    </row>
    <row r="52" spans="3:54">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row>
  </sheetData>
  <sheetProtection formatCells="0" formatColumns="0" formatRows="0" selectLockedCells="1"/>
  <mergeCells count="46">
    <mergeCell ref="AZ19:BB19"/>
    <mergeCell ref="AZ20:BB20"/>
    <mergeCell ref="E22:N26"/>
    <mergeCell ref="O30:AT32"/>
    <mergeCell ref="AU30:AY32"/>
    <mergeCell ref="O26:S26"/>
    <mergeCell ref="AU22:AY24"/>
    <mergeCell ref="O22:AT24"/>
    <mergeCell ref="O25:S25"/>
    <mergeCell ref="U25:Y25"/>
    <mergeCell ref="Z25:AY25"/>
    <mergeCell ref="T26:AY26"/>
    <mergeCell ref="AP2:AQ2"/>
    <mergeCell ref="E18:S19"/>
    <mergeCell ref="T16:AY17"/>
    <mergeCell ref="E6:AY6"/>
    <mergeCell ref="E14:AY14"/>
    <mergeCell ref="T18:AY19"/>
    <mergeCell ref="AW2:AX2"/>
    <mergeCell ref="AT2:AU2"/>
    <mergeCell ref="E7:AY8"/>
    <mergeCell ref="E4:Y4"/>
    <mergeCell ref="D3:AB3"/>
    <mergeCell ref="E10:AY13"/>
    <mergeCell ref="P44:AX44"/>
    <mergeCell ref="T42:AY42"/>
    <mergeCell ref="P45:AX46"/>
    <mergeCell ref="AN48:AY48"/>
    <mergeCell ref="O43:S43"/>
    <mergeCell ref="O42:S42"/>
    <mergeCell ref="T43:AY43"/>
    <mergeCell ref="O41:S41"/>
    <mergeCell ref="R29:AY29"/>
    <mergeCell ref="T41:AY41"/>
    <mergeCell ref="E16:S17"/>
    <mergeCell ref="E29:N34"/>
    <mergeCell ref="E37:N43"/>
    <mergeCell ref="O34:S34"/>
    <mergeCell ref="T34:AY34"/>
    <mergeCell ref="O33:S33"/>
    <mergeCell ref="O40:S40"/>
    <mergeCell ref="U40:Y40"/>
    <mergeCell ref="Z40:AY40"/>
    <mergeCell ref="O37:AY39"/>
    <mergeCell ref="Z33:AY33"/>
    <mergeCell ref="U33:Y33"/>
  </mergeCells>
  <phoneticPr fontId="12"/>
  <conditionalFormatting sqref="AB20">
    <cfRule type="cellIs" dxfId="5" priority="1" stopIfTrue="1" operator="equal">
      <formula>"(２５文字以内として下さい）"</formula>
    </cfRule>
    <cfRule type="cellIs" dxfId="4" priority="2" stopIfTrue="1" operator="equal">
      <formula>"(字数は適正範囲です）"</formula>
    </cfRule>
    <cfRule type="cellIs" dxfId="3" priority="3" stopIfTrue="1" operator="equal">
      <formula>"字数超過です！　⇒"</formula>
    </cfRule>
  </conditionalFormatting>
  <conditionalFormatting sqref="AZ19:BB19">
    <cfRule type="cellIs" dxfId="2" priority="4" stopIfTrue="1" operator="greaterThan">
      <formula>25</formula>
    </cfRule>
    <cfRule type="cellIs" dxfId="1" priority="5" stopIfTrue="1" operator="between">
      <formula>1</formula>
      <formula>25</formula>
    </cfRule>
    <cfRule type="cellIs" dxfId="0" priority="6" stopIfTrue="1" operator="equal">
      <formula>0</formula>
    </cfRule>
  </conditionalFormatting>
  <dataValidations count="1">
    <dataValidation imeMode="halfAlpha" allowBlank="1" showInputMessage="1" showErrorMessage="1" sqref="T26:AY26 U25:Y25 U33:Y33 U40:Y40" xr:uid="{B068F947-0D3F-4588-B1CE-A25D5F445B2B}"/>
  </dataValidations>
  <pageMargins left="0.70866141732283461" right="0.15748031496062992" top="0.74" bottom="0.2" header="0.51181102362204722" footer="0.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6280C-2C03-4681-BFA9-23DB9B3A9801}">
  <dimension ref="A1:BI66"/>
  <sheetViews>
    <sheetView showGridLines="0" view="pageBreakPreview" zoomScaleNormal="25" zoomScaleSheetLayoutView="100" workbookViewId="0">
      <selection activeCell="BC43" sqref="AI43:BC43"/>
    </sheetView>
  </sheetViews>
  <sheetFormatPr defaultColWidth="9.109375" defaultRowHeight="13.2"/>
  <cols>
    <col min="1" max="18" width="1.6640625" style="111" customWidth="1"/>
    <col min="19" max="19" width="1" style="111" customWidth="1"/>
    <col min="20" max="55" width="1.6640625" style="111" customWidth="1"/>
    <col min="56" max="56" width="2.109375" style="111" customWidth="1"/>
    <col min="57" max="67" width="1.6640625" style="111" customWidth="1"/>
    <col min="68" max="16384" width="9.109375" style="111"/>
  </cols>
  <sheetData>
    <row r="1" spans="2:59">
      <c r="B1" s="138"/>
      <c r="BD1" s="139" t="s">
        <v>254</v>
      </c>
    </row>
    <row r="2" spans="2:59">
      <c r="B2" s="138"/>
      <c r="BD2" s="139"/>
    </row>
    <row r="3" spans="2:59" ht="15.9" customHeight="1">
      <c r="AO3" s="1501" t="s">
        <v>338</v>
      </c>
      <c r="AP3" s="1504"/>
      <c r="AQ3" s="1504"/>
      <c r="AR3" s="455"/>
      <c r="AS3" s="455"/>
      <c r="AT3" s="455"/>
      <c r="AU3" s="455"/>
      <c r="AV3" s="455"/>
      <c r="AW3" s="455"/>
      <c r="AX3" s="455"/>
      <c r="AY3" s="455"/>
      <c r="AZ3" s="455"/>
      <c r="BA3" s="455"/>
      <c r="BB3" s="455"/>
      <c r="BC3" s="455"/>
      <c r="BD3" s="455"/>
    </row>
    <row r="9" spans="2:59">
      <c r="E9" s="111" t="s">
        <v>213</v>
      </c>
    </row>
    <row r="10" spans="2:59" ht="10.5" customHeight="1">
      <c r="I10" s="140"/>
    </row>
    <row r="11" spans="2:59" s="112" customFormat="1" ht="15" customHeight="1">
      <c r="F11" s="141"/>
      <c r="G11" s="136"/>
      <c r="H11" s="136"/>
      <c r="I11" s="136"/>
      <c r="J11" s="136"/>
      <c r="K11" s="136"/>
      <c r="L11" s="136"/>
      <c r="M11" s="136"/>
      <c r="N11" s="136"/>
      <c r="O11" s="136"/>
      <c r="P11" s="136"/>
      <c r="Q11" s="136"/>
      <c r="R11" s="142"/>
      <c r="S11" s="143"/>
      <c r="T11" s="143"/>
      <c r="U11" s="143"/>
      <c r="V11" s="143"/>
      <c r="W11" s="143"/>
      <c r="X11" s="143"/>
      <c r="Y11" s="143"/>
      <c r="Z11" s="143"/>
      <c r="AA11" s="143"/>
      <c r="AB11" s="143"/>
      <c r="AC11" s="143"/>
      <c r="AD11" s="143"/>
      <c r="AE11" s="143"/>
      <c r="AF11" s="143"/>
      <c r="AG11" s="143"/>
      <c r="AH11" s="143"/>
      <c r="AI11" s="136"/>
      <c r="AJ11" s="136"/>
      <c r="AK11" s="136"/>
      <c r="AL11" s="136"/>
      <c r="AM11" s="136"/>
      <c r="AN11" s="144"/>
      <c r="AO11" s="145"/>
      <c r="AP11" s="145"/>
      <c r="AQ11" s="142"/>
      <c r="AR11" s="142"/>
      <c r="AS11" s="142"/>
      <c r="AT11" s="142"/>
      <c r="AU11" s="142"/>
      <c r="AV11" s="142"/>
      <c r="AW11" s="142"/>
      <c r="AX11" s="142"/>
      <c r="AY11" s="142"/>
      <c r="AZ11" s="142"/>
      <c r="BA11" s="142"/>
      <c r="BB11" s="142"/>
      <c r="BC11" s="142"/>
      <c r="BD11" s="142"/>
      <c r="BE11" s="142"/>
      <c r="BF11" s="142"/>
      <c r="BG11" s="142"/>
    </row>
    <row r="12" spans="2:59" s="112" customFormat="1" ht="15" customHeight="1">
      <c r="F12" s="136"/>
      <c r="G12" s="136"/>
      <c r="H12" s="136"/>
      <c r="I12" s="136"/>
      <c r="J12" s="136"/>
      <c r="K12" s="136"/>
      <c r="L12" s="136"/>
      <c r="M12" s="136"/>
      <c r="N12" s="136"/>
      <c r="O12" s="136"/>
      <c r="P12" s="136"/>
      <c r="Q12" s="136"/>
      <c r="R12" s="143"/>
      <c r="S12" s="143"/>
      <c r="T12" s="143"/>
      <c r="U12" s="143"/>
      <c r="V12" s="143"/>
      <c r="W12" s="143"/>
      <c r="X12" s="143"/>
      <c r="Y12" s="143"/>
      <c r="Z12" s="143"/>
      <c r="AA12" s="143"/>
      <c r="AB12" s="143"/>
      <c r="AC12" s="143"/>
      <c r="AD12" s="143"/>
      <c r="AE12" s="143"/>
      <c r="AF12" s="143"/>
      <c r="AG12" s="143"/>
      <c r="AH12" s="143"/>
      <c r="AI12" s="136"/>
      <c r="AJ12" s="136"/>
      <c r="AK12" s="136"/>
      <c r="AL12" s="136"/>
      <c r="AM12" s="136"/>
      <c r="AN12" s="145"/>
      <c r="AO12" s="145"/>
      <c r="AP12" s="145"/>
      <c r="AQ12" s="142"/>
      <c r="AR12" s="142"/>
      <c r="AS12" s="142"/>
      <c r="AT12" s="142"/>
      <c r="AU12" s="142"/>
      <c r="AV12" s="142"/>
      <c r="AW12" s="142"/>
      <c r="AX12" s="142"/>
      <c r="AY12" s="142"/>
      <c r="AZ12" s="142"/>
      <c r="BA12" s="142"/>
      <c r="BB12" s="142"/>
      <c r="BC12" s="142"/>
      <c r="BD12" s="142"/>
      <c r="BE12" s="142"/>
      <c r="BF12" s="142"/>
      <c r="BG12" s="142"/>
    </row>
    <row r="13" spans="2:59" s="112" customFormat="1" ht="15" customHeight="1">
      <c r="F13" s="136"/>
      <c r="G13" s="136"/>
      <c r="H13" s="136"/>
      <c r="I13" s="136"/>
      <c r="J13" s="136"/>
      <c r="K13" s="136"/>
      <c r="L13" s="136"/>
      <c r="M13" s="136"/>
      <c r="N13" s="136"/>
      <c r="O13" s="136"/>
      <c r="P13" s="136"/>
      <c r="Q13" s="136"/>
      <c r="R13" s="143"/>
      <c r="S13" s="143"/>
      <c r="T13" s="143"/>
      <c r="U13" s="143"/>
      <c r="V13" s="143"/>
      <c r="W13" s="143"/>
      <c r="X13" s="143"/>
      <c r="Y13" s="143"/>
      <c r="Z13" s="143"/>
      <c r="AA13" s="143"/>
      <c r="AB13" s="143"/>
      <c r="AC13" s="143"/>
      <c r="AD13" s="143"/>
      <c r="AE13" s="143"/>
      <c r="AF13" s="143"/>
      <c r="AG13" s="143"/>
      <c r="AH13" s="143"/>
      <c r="AI13" s="136"/>
      <c r="AJ13" s="136"/>
      <c r="AK13" s="136"/>
      <c r="AL13" s="136"/>
      <c r="AM13" s="136"/>
      <c r="AN13" s="145"/>
      <c r="AO13" s="145"/>
      <c r="AP13" s="145"/>
      <c r="AQ13" s="142"/>
      <c r="AR13" s="142"/>
      <c r="AS13" s="142"/>
      <c r="AT13" s="142"/>
      <c r="AU13" s="142"/>
      <c r="AV13" s="142"/>
      <c r="AW13" s="142"/>
      <c r="AX13" s="142"/>
      <c r="AY13" s="142"/>
      <c r="AZ13" s="142"/>
      <c r="BA13" s="142"/>
      <c r="BB13" s="142"/>
      <c r="BC13" s="142"/>
      <c r="BD13" s="142"/>
      <c r="BE13" s="142"/>
      <c r="BF13" s="142"/>
      <c r="BG13" s="142"/>
    </row>
    <row r="14" spans="2:59" s="112" customFormat="1" ht="15" customHeight="1">
      <c r="F14" s="144"/>
      <c r="G14" s="136"/>
      <c r="H14" s="136"/>
      <c r="I14" s="136"/>
      <c r="J14" s="136"/>
      <c r="K14" s="136"/>
      <c r="L14" s="136"/>
      <c r="M14" s="136"/>
      <c r="N14" s="136"/>
      <c r="O14" s="136"/>
      <c r="P14" s="136"/>
      <c r="Q14" s="136"/>
      <c r="R14" s="142"/>
      <c r="S14" s="136"/>
      <c r="T14" s="136"/>
      <c r="U14" s="136"/>
      <c r="V14" s="136"/>
      <c r="W14" s="136"/>
      <c r="X14" s="136"/>
      <c r="Y14" s="136"/>
      <c r="Z14" s="136"/>
      <c r="AA14" s="136"/>
      <c r="AB14" s="136"/>
      <c r="AC14" s="136"/>
      <c r="AD14" s="136"/>
      <c r="AE14" s="136"/>
      <c r="AF14" s="136"/>
      <c r="AG14" s="136"/>
      <c r="AH14" s="136"/>
      <c r="AI14" s="136"/>
      <c r="AJ14" s="136"/>
      <c r="AK14" s="146" t="s">
        <v>97</v>
      </c>
      <c r="AL14" s="147"/>
      <c r="AM14" s="136"/>
      <c r="AN14" s="144"/>
      <c r="AO14" s="145"/>
      <c r="AQ14" s="148"/>
      <c r="AR14" s="148"/>
      <c r="AS14" s="148"/>
      <c r="AT14" s="148"/>
      <c r="AU14" s="148"/>
      <c r="AV14" s="148"/>
      <c r="AW14" s="148"/>
      <c r="AX14" s="148"/>
      <c r="AY14" s="148"/>
      <c r="AZ14" s="148"/>
      <c r="BA14" s="148"/>
      <c r="BB14" s="148"/>
      <c r="BC14" s="148"/>
      <c r="BD14" s="148"/>
      <c r="BE14" s="148"/>
      <c r="BF14" s="148"/>
      <c r="BG14" s="148"/>
    </row>
    <row r="15" spans="2:59" s="112" customFormat="1" ht="15" customHeight="1">
      <c r="F15" s="136"/>
      <c r="G15" s="136"/>
      <c r="H15" s="136"/>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46" t="s">
        <v>15</v>
      </c>
      <c r="AL15" s="147"/>
      <c r="AM15" s="136"/>
      <c r="AN15" s="145"/>
      <c r="AO15" s="145"/>
      <c r="AQ15" s="148"/>
      <c r="AR15" s="148"/>
      <c r="AS15" s="148"/>
      <c r="AT15" s="148"/>
      <c r="AU15" s="148"/>
      <c r="AV15" s="148"/>
      <c r="AW15" s="148"/>
      <c r="AX15" s="148"/>
      <c r="AY15" s="148"/>
      <c r="AZ15" s="148"/>
      <c r="BA15" s="148"/>
      <c r="BB15" s="148"/>
      <c r="BC15" s="148"/>
      <c r="BD15" s="148"/>
      <c r="BE15" s="148"/>
      <c r="BF15" s="148"/>
      <c r="BG15" s="148"/>
    </row>
    <row r="16" spans="2:59" s="112" customFormat="1" ht="15" customHeight="1">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46" t="s">
        <v>255</v>
      </c>
      <c r="AL16" s="147"/>
      <c r="AM16" s="136"/>
      <c r="AN16" s="145"/>
      <c r="AO16" s="145"/>
      <c r="AQ16" s="148"/>
      <c r="AR16" s="148"/>
      <c r="AS16" s="148"/>
      <c r="AT16" s="148"/>
      <c r="AU16" s="148"/>
      <c r="AV16" s="148"/>
      <c r="AW16" s="148"/>
      <c r="AX16" s="148"/>
      <c r="AY16" s="148"/>
      <c r="AZ16" s="148"/>
      <c r="BA16" s="148"/>
      <c r="BB16" s="148"/>
      <c r="BC16" s="149" t="s">
        <v>169</v>
      </c>
      <c r="BD16" s="148"/>
      <c r="BE16" s="148"/>
      <c r="BF16" s="148"/>
      <c r="BG16" s="148"/>
    </row>
    <row r="17" spans="1:61" ht="10.5" customHeight="1">
      <c r="I17" s="140"/>
      <c r="O17" s="140"/>
    </row>
    <row r="18" spans="1:61" s="112" customFormat="1" ht="15" customHeight="1">
      <c r="O18" s="150"/>
    </row>
    <row r="19" spans="1:61" s="112" customFormat="1" ht="15" customHeight="1">
      <c r="O19" s="150"/>
    </row>
    <row r="20" spans="1:61" s="112" customFormat="1" ht="15" customHeight="1">
      <c r="A20" s="1505"/>
      <c r="B20" s="1506"/>
      <c r="C20" s="1506"/>
      <c r="D20" s="1506"/>
      <c r="E20" s="1506"/>
      <c r="F20" s="1506"/>
      <c r="G20" s="1506"/>
      <c r="H20" s="1506"/>
      <c r="I20" s="1506"/>
      <c r="J20" s="1506"/>
      <c r="K20" s="1506"/>
      <c r="L20" s="1506"/>
      <c r="M20" s="1506"/>
      <c r="N20" s="1506"/>
      <c r="O20" s="1506"/>
      <c r="P20" s="1506"/>
      <c r="Q20" s="1506"/>
      <c r="R20" s="1506"/>
      <c r="S20" s="1506"/>
      <c r="T20" s="1506"/>
      <c r="U20" s="1506"/>
      <c r="V20" s="1506"/>
      <c r="W20" s="1506"/>
      <c r="X20" s="1506"/>
      <c r="Y20" s="1506"/>
      <c r="Z20" s="1506"/>
      <c r="AA20" s="1506"/>
      <c r="AB20" s="1506"/>
      <c r="AC20" s="1506"/>
      <c r="AD20" s="1506"/>
      <c r="AE20" s="1506"/>
      <c r="AF20" s="1506"/>
      <c r="AG20" s="1506"/>
      <c r="AH20" s="1506"/>
      <c r="AI20" s="1506"/>
      <c r="AJ20" s="1506"/>
      <c r="AK20" s="1506"/>
      <c r="AL20" s="1506"/>
      <c r="AM20" s="1506"/>
      <c r="AN20" s="1506"/>
      <c r="AO20" s="1506"/>
      <c r="AP20" s="1506"/>
      <c r="AQ20" s="1506"/>
      <c r="AR20" s="1506"/>
      <c r="AS20" s="1506"/>
      <c r="AT20" s="1506"/>
      <c r="AU20" s="1506"/>
      <c r="AV20" s="1506"/>
      <c r="AW20" s="1506"/>
      <c r="AX20" s="1506"/>
      <c r="AY20" s="1506"/>
      <c r="AZ20" s="1506"/>
      <c r="BA20" s="1506"/>
      <c r="BB20" s="1506"/>
      <c r="BC20" s="1506"/>
      <c r="BD20" s="1506"/>
      <c r="BE20" s="1506"/>
      <c r="BF20" s="1506"/>
      <c r="BG20" s="1506"/>
      <c r="BH20" s="1506"/>
      <c r="BI20" s="1506"/>
    </row>
    <row r="21" spans="1:61" s="112" customFormat="1" ht="15" customHeight="1">
      <c r="E21" s="974" t="s">
        <v>412</v>
      </c>
      <c r="F21" s="974"/>
      <c r="G21" s="974"/>
      <c r="H21" s="974"/>
      <c r="I21" s="974"/>
      <c r="J21" s="974"/>
      <c r="K21" s="974"/>
      <c r="L21" s="974"/>
      <c r="M21" s="974"/>
      <c r="N21" s="974"/>
      <c r="O21" s="974"/>
      <c r="P21" s="974"/>
      <c r="Q21" s="974"/>
      <c r="R21" s="974"/>
      <c r="S21" s="974"/>
      <c r="T21" s="974"/>
      <c r="U21" s="974"/>
      <c r="V21" s="974"/>
      <c r="W21" s="974"/>
      <c r="X21" s="974"/>
      <c r="Y21" s="974"/>
      <c r="Z21" s="974"/>
      <c r="AA21" s="974"/>
      <c r="AB21" s="974"/>
      <c r="AC21" s="974"/>
      <c r="AD21" s="974"/>
      <c r="AE21" s="974"/>
      <c r="AF21" s="974"/>
      <c r="AG21" s="974"/>
      <c r="AH21" s="974"/>
      <c r="AI21" s="974"/>
      <c r="AJ21" s="974"/>
      <c r="AK21" s="974"/>
      <c r="AL21" s="974"/>
      <c r="AM21" s="974"/>
      <c r="AN21" s="974"/>
      <c r="AO21" s="974"/>
      <c r="AP21" s="974"/>
      <c r="AQ21" s="974"/>
      <c r="AR21" s="974"/>
      <c r="AS21" s="974"/>
      <c r="AT21" s="974"/>
      <c r="AU21" s="974"/>
      <c r="AV21" s="974"/>
      <c r="AW21" s="974"/>
      <c r="AX21" s="974"/>
      <c r="AY21" s="974"/>
      <c r="AZ21" s="974"/>
      <c r="BA21" s="974"/>
      <c r="BB21" s="974"/>
      <c r="BC21" s="974"/>
      <c r="BD21" s="974"/>
      <c r="BE21" s="974"/>
    </row>
    <row r="22" spans="1:61" s="112" customFormat="1" ht="15" customHeight="1">
      <c r="A22" s="111"/>
      <c r="B22" s="111"/>
      <c r="C22" s="111"/>
      <c r="D22" s="111"/>
      <c r="E22" s="968" t="s">
        <v>410</v>
      </c>
      <c r="F22" s="968"/>
      <c r="G22" s="968"/>
      <c r="H22" s="968"/>
      <c r="I22" s="968"/>
      <c r="J22" s="968"/>
      <c r="K22" s="968"/>
      <c r="L22" s="968"/>
      <c r="M22" s="968"/>
      <c r="N22" s="968"/>
      <c r="O22" s="968"/>
      <c r="P22" s="968"/>
      <c r="Q22" s="968"/>
      <c r="R22" s="968"/>
      <c r="S22" s="968"/>
      <c r="T22" s="968"/>
      <c r="U22" s="968"/>
      <c r="V22" s="968"/>
      <c r="W22" s="968"/>
      <c r="X22" s="968"/>
      <c r="Y22" s="968"/>
      <c r="Z22" s="968"/>
      <c r="AA22" s="968"/>
      <c r="AB22" s="968"/>
      <c r="AC22" s="968"/>
      <c r="AD22" s="968"/>
      <c r="AE22" s="968"/>
      <c r="AF22" s="968"/>
      <c r="AG22" s="968"/>
      <c r="AH22" s="968"/>
      <c r="AI22" s="968"/>
      <c r="AJ22" s="968"/>
      <c r="AK22" s="968"/>
      <c r="AL22" s="968"/>
      <c r="AM22" s="968"/>
      <c r="AN22" s="968"/>
      <c r="AO22" s="968"/>
      <c r="AP22" s="968"/>
      <c r="AQ22" s="968"/>
      <c r="AR22" s="968"/>
      <c r="AS22" s="968"/>
      <c r="AT22" s="968"/>
      <c r="AU22" s="968"/>
      <c r="AV22" s="968"/>
      <c r="AW22" s="968"/>
      <c r="AX22" s="968"/>
      <c r="AY22" s="968"/>
      <c r="AZ22" s="968"/>
      <c r="BA22" s="968"/>
      <c r="BB22" s="968"/>
      <c r="BC22" s="968"/>
      <c r="BD22" s="968"/>
      <c r="BE22" s="968"/>
      <c r="BF22" s="111"/>
      <c r="BG22" s="111"/>
      <c r="BH22" s="111"/>
      <c r="BI22" s="111"/>
    </row>
    <row r="23" spans="1:61" ht="15.75" customHeight="1"/>
    <row r="26" spans="1:61">
      <c r="E26" s="1474" t="s">
        <v>413</v>
      </c>
      <c r="F26" s="1478"/>
      <c r="G26" s="1478"/>
      <c r="H26" s="1478"/>
      <c r="I26" s="1478"/>
      <c r="J26" s="1478"/>
      <c r="K26" s="1478"/>
      <c r="L26" s="1478"/>
      <c r="M26" s="1478"/>
      <c r="N26" s="1478"/>
      <c r="O26" s="1478"/>
      <c r="P26" s="1478"/>
      <c r="Q26" s="1478"/>
      <c r="R26" s="1478"/>
      <c r="S26" s="1478"/>
      <c r="T26" s="1478"/>
      <c r="U26" s="1478"/>
      <c r="V26" s="1478"/>
      <c r="W26" s="1478"/>
      <c r="X26" s="1478"/>
      <c r="Y26" s="1478"/>
      <c r="Z26" s="1478"/>
      <c r="AA26" s="1478"/>
      <c r="AB26" s="1478"/>
      <c r="AC26" s="1478"/>
      <c r="AD26" s="1478"/>
      <c r="AE26" s="1478"/>
      <c r="AF26" s="1478"/>
      <c r="AG26" s="1478"/>
      <c r="AH26" s="1478"/>
      <c r="AI26" s="1478"/>
      <c r="AJ26" s="1478"/>
      <c r="AK26" s="1478"/>
      <c r="AL26" s="1478"/>
      <c r="AM26" s="1478"/>
      <c r="AN26" s="1478"/>
      <c r="AO26" s="1478"/>
      <c r="AP26" s="1478"/>
      <c r="AQ26" s="1478"/>
      <c r="AR26" s="1478"/>
      <c r="AS26" s="1478"/>
      <c r="AT26" s="1478"/>
      <c r="AU26" s="1478"/>
      <c r="AV26" s="1478"/>
      <c r="AW26" s="1478"/>
      <c r="AX26" s="1478"/>
      <c r="AY26" s="1478"/>
      <c r="AZ26" s="1478"/>
      <c r="BA26" s="1478"/>
      <c r="BB26" s="1478"/>
      <c r="BC26" s="1478"/>
      <c r="BD26" s="1478"/>
      <c r="BE26" s="1478"/>
      <c r="BF26" s="1478"/>
      <c r="BG26" s="1478"/>
    </row>
    <row r="27" spans="1:61" ht="4.2" customHeight="1">
      <c r="E27" s="11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row>
    <row r="28" spans="1:61">
      <c r="C28" s="111" t="s">
        <v>166</v>
      </c>
      <c r="E28" s="1476" t="s">
        <v>411</v>
      </c>
      <c r="F28" s="1477"/>
      <c r="G28" s="1477"/>
      <c r="H28" s="1477"/>
      <c r="I28" s="1477"/>
      <c r="J28" s="1477"/>
      <c r="K28" s="1477"/>
      <c r="L28" s="1477"/>
      <c r="M28" s="1477"/>
      <c r="N28" s="1477"/>
      <c r="O28" s="1477"/>
      <c r="P28" s="1477"/>
      <c r="Q28" s="1477"/>
      <c r="R28" s="1477"/>
      <c r="S28" s="1477"/>
      <c r="T28" s="1477"/>
      <c r="U28" s="1477"/>
      <c r="V28" s="1477"/>
      <c r="W28" s="1477"/>
      <c r="X28" s="1477"/>
      <c r="Y28" s="1477"/>
      <c r="Z28" s="1477"/>
      <c r="AA28" s="1477"/>
      <c r="AB28" s="1477"/>
      <c r="AC28" s="1477"/>
      <c r="AD28" s="1477"/>
      <c r="AE28" s="1477"/>
      <c r="AF28" s="1477"/>
      <c r="AG28" s="1477"/>
      <c r="AH28" s="1477"/>
      <c r="AI28" s="1477"/>
      <c r="AJ28" s="1477"/>
      <c r="AK28" s="1477"/>
      <c r="AL28" s="1477"/>
      <c r="AM28" s="1477"/>
      <c r="AN28" s="1477"/>
      <c r="AO28" s="1477"/>
      <c r="AP28" s="1477"/>
      <c r="AQ28" s="1477"/>
      <c r="AR28" s="1477"/>
      <c r="AS28" s="1477"/>
      <c r="AT28" s="1477"/>
      <c r="AU28" s="1477"/>
      <c r="AV28" s="1477"/>
      <c r="AW28" s="1477"/>
      <c r="AX28" s="1477"/>
      <c r="AY28" s="1477"/>
      <c r="AZ28" s="1477"/>
      <c r="BA28" s="1477"/>
      <c r="BB28" s="1477"/>
      <c r="BC28" s="1477"/>
      <c r="BD28" s="1477"/>
      <c r="BE28" s="1477"/>
      <c r="BF28" s="1477"/>
      <c r="BG28" s="1477"/>
    </row>
    <row r="29" spans="1:61">
      <c r="E29" s="1499" t="s">
        <v>409</v>
      </c>
      <c r="F29" s="1500"/>
      <c r="G29" s="1500"/>
      <c r="H29" s="1500"/>
      <c r="I29" s="1500"/>
      <c r="J29" s="1500"/>
      <c r="K29" s="1500"/>
      <c r="L29" s="1500"/>
      <c r="M29" s="1500"/>
      <c r="N29" s="1500"/>
      <c r="O29" s="1500"/>
      <c r="P29" s="1500"/>
      <c r="Q29" s="1500"/>
      <c r="R29" s="1500"/>
      <c r="S29" s="1500"/>
      <c r="T29" s="1500"/>
      <c r="U29" s="1500"/>
      <c r="V29" s="1500"/>
      <c r="W29" s="1500"/>
      <c r="X29" s="1500"/>
      <c r="Y29" s="1500"/>
      <c r="Z29" s="1500"/>
      <c r="AA29" s="1500"/>
      <c r="AB29" s="1500"/>
      <c r="AC29" s="1500"/>
      <c r="AD29" s="1500"/>
      <c r="AE29" s="1500"/>
      <c r="AF29" s="1500"/>
      <c r="AG29" s="1500"/>
      <c r="AH29" s="1500"/>
      <c r="AI29" s="1500"/>
      <c r="AJ29" s="1500"/>
      <c r="AK29" s="1500"/>
      <c r="AL29" s="1500"/>
      <c r="AM29" s="1500"/>
      <c r="AN29" s="1500"/>
      <c r="AO29" s="1500"/>
      <c r="AP29" s="1500"/>
      <c r="AQ29" s="1500"/>
      <c r="AR29" s="1500"/>
      <c r="AS29" s="1500"/>
      <c r="AT29" s="1500"/>
      <c r="AU29" s="1500"/>
      <c r="AV29" s="1500"/>
      <c r="AW29" s="1500"/>
      <c r="AX29" s="1500"/>
      <c r="AY29" s="1500"/>
      <c r="AZ29" s="1500"/>
      <c r="BA29" s="1500"/>
      <c r="BB29" s="1500"/>
      <c r="BC29" s="1500"/>
      <c r="BD29" s="1500"/>
      <c r="BE29" s="1500"/>
      <c r="BF29" s="1500"/>
      <c r="BG29" s="1500"/>
    </row>
    <row r="30" spans="1:61">
      <c r="E30" s="11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row>
    <row r="31" spans="1:61">
      <c r="E31" s="1474"/>
      <c r="F31" s="1474"/>
      <c r="G31" s="1474"/>
      <c r="H31" s="1474"/>
      <c r="I31" s="1474"/>
      <c r="J31" s="1474"/>
      <c r="K31" s="1474"/>
      <c r="L31" s="1474"/>
      <c r="M31" s="1474"/>
      <c r="N31" s="1474"/>
      <c r="O31" s="1474"/>
      <c r="P31" s="1474"/>
      <c r="Q31" s="1474"/>
      <c r="R31" s="1474"/>
      <c r="S31" s="1474"/>
      <c r="T31" s="1474"/>
      <c r="U31" s="1474"/>
      <c r="V31" s="1474"/>
      <c r="W31" s="1474"/>
      <c r="X31" s="1474"/>
      <c r="Y31" s="1474"/>
      <c r="Z31" s="1474"/>
      <c r="AA31" s="1474"/>
      <c r="AB31" s="1474"/>
      <c r="AC31" s="1474"/>
      <c r="AD31" s="1474"/>
      <c r="AE31" s="1474"/>
      <c r="AF31" s="1474"/>
      <c r="AG31" s="1474"/>
      <c r="AH31" s="1474"/>
      <c r="AI31" s="1474"/>
      <c r="AJ31" s="1474"/>
      <c r="AK31" s="1474"/>
      <c r="AL31" s="1474"/>
      <c r="AM31" s="1474"/>
      <c r="AN31" s="1474"/>
      <c r="AO31" s="1474"/>
      <c r="AP31" s="1474"/>
      <c r="AQ31" s="1474"/>
      <c r="AR31" s="1474"/>
      <c r="AS31" s="1474"/>
      <c r="AT31" s="1474"/>
      <c r="AU31" s="1474"/>
      <c r="AV31" s="1474"/>
      <c r="AW31" s="1474"/>
      <c r="AX31" s="1474"/>
      <c r="AY31" s="1474"/>
      <c r="AZ31" s="1474"/>
      <c r="BA31" s="1474"/>
      <c r="BB31" s="1474"/>
      <c r="BC31" s="1474"/>
      <c r="BD31" s="1474"/>
      <c r="BE31" s="1474"/>
      <c r="BF31" s="1474"/>
      <c r="BG31" s="1474"/>
    </row>
    <row r="32" spans="1:61">
      <c r="E32" s="1501" t="s">
        <v>256</v>
      </c>
      <c r="F32" s="1501"/>
      <c r="G32" s="1501"/>
      <c r="H32" s="1501"/>
      <c r="I32" s="1501"/>
      <c r="J32" s="1501"/>
      <c r="K32" s="1501"/>
      <c r="L32" s="1501"/>
      <c r="M32" s="1501"/>
      <c r="N32" s="1501"/>
      <c r="O32" s="1501"/>
      <c r="P32" s="1501"/>
      <c r="Q32" s="1501"/>
      <c r="R32" s="1501"/>
      <c r="S32" s="1501"/>
      <c r="T32" s="1501"/>
      <c r="U32" s="1501"/>
      <c r="V32" s="1501"/>
      <c r="W32" s="1501"/>
      <c r="X32" s="1501"/>
      <c r="Y32" s="1501"/>
      <c r="Z32" s="1501"/>
      <c r="AA32" s="1501"/>
      <c r="AB32" s="1501"/>
      <c r="AC32" s="1501"/>
      <c r="AD32" s="1501"/>
      <c r="AE32" s="1501"/>
      <c r="AF32" s="1501"/>
      <c r="AG32" s="1501"/>
      <c r="AH32" s="1501"/>
      <c r="AI32" s="1501"/>
      <c r="AJ32" s="1501"/>
      <c r="AK32" s="1501"/>
      <c r="AL32" s="1501"/>
      <c r="AM32" s="1501"/>
      <c r="AN32" s="1501"/>
      <c r="AO32" s="1501"/>
      <c r="AP32" s="1501"/>
      <c r="AQ32" s="1501"/>
      <c r="AR32" s="1501"/>
      <c r="AS32" s="1501"/>
      <c r="AT32" s="1501"/>
      <c r="AU32" s="1501"/>
      <c r="AV32" s="1501"/>
      <c r="AW32" s="1501"/>
      <c r="AX32" s="1501"/>
      <c r="AY32" s="1501"/>
      <c r="AZ32" s="1501"/>
      <c r="BA32" s="1501"/>
      <c r="BB32" s="1501"/>
      <c r="BC32" s="1501"/>
      <c r="BD32" s="1501"/>
      <c r="BE32" s="1501"/>
      <c r="BF32" s="1501"/>
      <c r="BG32" s="1501"/>
    </row>
    <row r="33" spans="5:59">
      <c r="E33" s="1474"/>
      <c r="F33" s="1474"/>
      <c r="G33" s="1474"/>
      <c r="H33" s="1474"/>
      <c r="I33" s="1474"/>
      <c r="J33" s="1474"/>
      <c r="K33" s="1474"/>
      <c r="L33" s="1474"/>
      <c r="M33" s="1474"/>
      <c r="N33" s="1474"/>
      <c r="O33" s="1474"/>
      <c r="P33" s="1474"/>
      <c r="Q33" s="1474"/>
      <c r="R33" s="1474"/>
      <c r="S33" s="1474"/>
      <c r="T33" s="1474"/>
      <c r="U33" s="1474"/>
      <c r="V33" s="1474"/>
      <c r="W33" s="1474"/>
      <c r="X33" s="1474"/>
      <c r="Y33" s="1474"/>
      <c r="Z33" s="1474"/>
      <c r="AA33" s="1474"/>
      <c r="AB33" s="1474"/>
      <c r="AC33" s="1474"/>
      <c r="AD33" s="1474"/>
      <c r="AE33" s="1474"/>
      <c r="AF33" s="1474"/>
      <c r="AG33" s="1474"/>
      <c r="AH33" s="1474"/>
      <c r="AI33" s="1474"/>
      <c r="AJ33" s="1474"/>
      <c r="AK33" s="1474"/>
      <c r="AL33" s="1474"/>
      <c r="AM33" s="1474"/>
      <c r="AN33" s="1474"/>
      <c r="AO33" s="1474"/>
      <c r="AP33" s="1474"/>
      <c r="AQ33" s="1474"/>
      <c r="AR33" s="1474"/>
      <c r="AS33" s="1474"/>
      <c r="AT33" s="1474"/>
      <c r="AU33" s="1474"/>
      <c r="AV33" s="1474"/>
      <c r="AW33" s="1474"/>
      <c r="AX33" s="1474"/>
      <c r="AY33" s="1474"/>
      <c r="AZ33" s="1474"/>
      <c r="BA33" s="1474"/>
      <c r="BB33" s="1474"/>
      <c r="BC33" s="1474"/>
      <c r="BD33" s="1474"/>
      <c r="BE33" s="1474"/>
      <c r="BF33" s="1474"/>
    </row>
    <row r="34" spans="5:59">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row>
    <row r="35" spans="5:59">
      <c r="E35" s="1474"/>
      <c r="F35" s="1474"/>
      <c r="G35" s="1474"/>
      <c r="H35" s="1474"/>
      <c r="I35" s="1474"/>
      <c r="J35" s="1474"/>
      <c r="K35" s="1474"/>
      <c r="L35" s="1474"/>
      <c r="M35" s="1474"/>
      <c r="N35" s="1474"/>
      <c r="O35" s="1474"/>
      <c r="P35" s="1474"/>
      <c r="Q35" s="1474"/>
      <c r="R35" s="1474"/>
      <c r="S35" s="1474"/>
      <c r="T35" s="1474"/>
      <c r="U35" s="1474"/>
      <c r="V35" s="1474"/>
      <c r="W35" s="1474"/>
      <c r="X35" s="1474"/>
      <c r="Y35" s="1474"/>
      <c r="Z35" s="1474"/>
      <c r="AA35" s="1474"/>
      <c r="AB35" s="1474"/>
      <c r="AC35" s="1474"/>
      <c r="AD35" s="1474"/>
      <c r="AE35" s="1474"/>
      <c r="AF35" s="1474"/>
      <c r="AG35" s="1474"/>
      <c r="AH35" s="1474"/>
      <c r="AI35" s="1474"/>
      <c r="AJ35" s="1474"/>
      <c r="AK35" s="1474"/>
      <c r="AL35" s="1474"/>
      <c r="AM35" s="1474"/>
      <c r="AN35" s="1474"/>
      <c r="AO35" s="1474"/>
      <c r="AP35" s="1474"/>
      <c r="AQ35" s="1474"/>
      <c r="AR35" s="1474"/>
      <c r="AS35" s="1474"/>
      <c r="AT35" s="1474"/>
      <c r="AU35" s="1474"/>
      <c r="AV35" s="1474"/>
      <c r="AW35" s="1474"/>
      <c r="AX35" s="1474"/>
      <c r="AY35" s="1474"/>
      <c r="AZ35" s="1474"/>
      <c r="BA35" s="1474"/>
      <c r="BB35" s="1474"/>
      <c r="BC35" s="1474"/>
      <c r="BD35" s="1474"/>
      <c r="BE35" s="1474"/>
      <c r="BF35" s="1474"/>
      <c r="BG35" s="1474"/>
    </row>
    <row r="36" spans="5:59">
      <c r="E36" s="111" t="s">
        <v>257</v>
      </c>
      <c r="F36" s="146"/>
      <c r="G36" s="146"/>
      <c r="H36" s="146"/>
      <c r="I36" s="146"/>
      <c r="J36" s="146"/>
      <c r="K36" s="146"/>
      <c r="L36" s="146"/>
      <c r="M36" s="146"/>
      <c r="N36" s="146"/>
      <c r="O36" s="136"/>
      <c r="P36" s="136"/>
      <c r="Q36" s="136"/>
      <c r="R36" s="136"/>
      <c r="S36" s="136"/>
      <c r="T36" s="136"/>
      <c r="U36" s="136"/>
      <c r="V36" s="136"/>
      <c r="W36" s="136"/>
      <c r="X36" s="136"/>
      <c r="Y36" s="136"/>
      <c r="Z36" s="136"/>
      <c r="AA36" s="136"/>
      <c r="AB36" s="146" t="s">
        <v>258</v>
      </c>
      <c r="AC36" s="146"/>
      <c r="AD36" s="136"/>
      <c r="AE36" s="136"/>
      <c r="AF36" s="136"/>
      <c r="AG36" s="136"/>
      <c r="AH36" s="136"/>
      <c r="AI36" s="1477"/>
      <c r="AJ36" s="1477"/>
      <c r="AK36" s="1477"/>
      <c r="AL36" s="1477"/>
      <c r="AM36" s="1477"/>
      <c r="AN36" s="1477"/>
      <c r="AO36" s="1477"/>
      <c r="AP36" s="1477"/>
      <c r="AQ36" s="1477"/>
      <c r="AR36" s="1477"/>
      <c r="AS36" s="1477"/>
      <c r="AT36" s="1477"/>
      <c r="AU36" s="1477"/>
      <c r="AV36" s="1477"/>
      <c r="AW36" s="1477"/>
      <c r="AX36" s="1477"/>
      <c r="AY36" s="1477"/>
      <c r="AZ36" s="1477"/>
      <c r="BA36" s="1477"/>
      <c r="BB36" s="1477"/>
      <c r="BC36" s="1477"/>
      <c r="BD36" s="1477"/>
      <c r="BE36" s="1477"/>
      <c r="BF36" s="136"/>
      <c r="BG36" s="136"/>
    </row>
    <row r="37" spans="5:59" ht="4.5" customHeight="1">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36"/>
      <c r="BG37" s="136"/>
    </row>
    <row r="38" spans="5:59">
      <c r="AB38" s="111" t="s">
        <v>259</v>
      </c>
      <c r="AI38" s="1502"/>
      <c r="AJ38" s="1476"/>
      <c r="AK38" s="1476"/>
      <c r="AL38" s="1476"/>
      <c r="AM38" s="1476"/>
      <c r="AN38" s="1476"/>
      <c r="AO38" s="1476"/>
      <c r="AP38" s="1476"/>
      <c r="AQ38" s="1476"/>
      <c r="AR38" s="1476"/>
      <c r="AS38" s="1476"/>
      <c r="AT38" s="1476"/>
      <c r="AU38" s="1476"/>
      <c r="AV38" s="1476"/>
      <c r="AW38" s="1476"/>
      <c r="AX38" s="1476"/>
      <c r="AY38" s="1476"/>
      <c r="AZ38" s="1476"/>
      <c r="BA38" s="1476"/>
      <c r="BB38" s="1476"/>
      <c r="BC38" s="1476"/>
      <c r="BD38" s="1476"/>
      <c r="BE38" s="1476"/>
    </row>
    <row r="39" spans="5:59">
      <c r="AI39" s="1476"/>
      <c r="AJ39" s="1476"/>
      <c r="AK39" s="1476"/>
      <c r="AL39" s="1476"/>
      <c r="AM39" s="1476"/>
      <c r="AN39" s="1476"/>
      <c r="AO39" s="1476"/>
      <c r="AP39" s="1476"/>
      <c r="AQ39" s="1476"/>
      <c r="AR39" s="1476"/>
      <c r="AS39" s="1476"/>
      <c r="AT39" s="1476"/>
      <c r="AU39" s="1476"/>
      <c r="AV39" s="1476"/>
      <c r="AW39" s="1476"/>
      <c r="AX39" s="1476"/>
      <c r="AY39" s="1476"/>
      <c r="AZ39" s="1476"/>
      <c r="BA39" s="1476"/>
      <c r="BB39" s="1476"/>
      <c r="BC39" s="1476"/>
      <c r="BD39" s="1476"/>
      <c r="BE39" s="1476"/>
    </row>
    <row r="40" spans="5:59" ht="4.5" customHeight="1">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row>
    <row r="41" spans="5:59">
      <c r="F41" s="136"/>
      <c r="G41" s="136"/>
      <c r="H41" s="136"/>
      <c r="I41" s="136"/>
      <c r="J41" s="136"/>
      <c r="K41" s="136"/>
      <c r="L41" s="136"/>
      <c r="M41" s="136"/>
      <c r="N41" s="136"/>
      <c r="O41" s="136"/>
      <c r="P41" s="136"/>
      <c r="Q41" s="136"/>
      <c r="R41" s="136"/>
      <c r="S41" s="136"/>
      <c r="T41" s="136"/>
      <c r="U41" s="136"/>
      <c r="V41" s="136"/>
      <c r="W41" s="136"/>
      <c r="X41" s="136"/>
      <c r="Y41" s="136"/>
      <c r="Z41" s="136"/>
      <c r="AA41" s="136"/>
      <c r="AB41" s="136" t="s">
        <v>3</v>
      </c>
      <c r="AC41" s="136"/>
      <c r="AD41" s="136"/>
      <c r="AE41" s="136"/>
      <c r="AF41" s="136"/>
      <c r="AG41" s="136"/>
      <c r="AH41" s="136"/>
      <c r="AI41" s="1503"/>
      <c r="AJ41" s="1503"/>
      <c r="AK41" s="1503"/>
      <c r="AL41" s="1503"/>
      <c r="AM41" s="1503"/>
      <c r="AN41" s="1503"/>
      <c r="AO41" s="1503"/>
      <c r="AP41" s="1477" t="s">
        <v>260</v>
      </c>
      <c r="AQ41" s="1477"/>
      <c r="AR41" s="1477"/>
      <c r="AS41" s="1477"/>
      <c r="AT41" s="1477"/>
      <c r="AU41" s="1477"/>
      <c r="AV41" s="1477"/>
      <c r="AW41" s="136"/>
      <c r="AX41" s="136"/>
      <c r="AY41" s="136"/>
      <c r="AZ41" s="136"/>
      <c r="BA41" s="136"/>
      <c r="BB41" s="136"/>
      <c r="BC41" s="136"/>
      <c r="BD41" s="136"/>
      <c r="BE41" s="136"/>
      <c r="BF41" s="136"/>
    </row>
    <row r="42" spans="5:59" ht="4.5" customHeight="1">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53"/>
      <c r="AJ42" s="153"/>
      <c r="AK42" s="153"/>
      <c r="AL42" s="153"/>
      <c r="AM42" s="153"/>
      <c r="AN42" s="153"/>
      <c r="AO42" s="153"/>
      <c r="AP42" s="136"/>
      <c r="AQ42" s="136"/>
      <c r="AR42" s="136"/>
      <c r="AS42" s="136"/>
      <c r="AT42" s="136"/>
      <c r="AU42" s="136"/>
      <c r="AV42" s="136"/>
      <c r="AW42" s="136"/>
      <c r="AX42" s="136"/>
      <c r="AY42" s="136"/>
      <c r="AZ42" s="136"/>
      <c r="BA42" s="136"/>
      <c r="BB42" s="136"/>
      <c r="BC42" s="136"/>
      <c r="BD42" s="136"/>
      <c r="BE42" s="136"/>
      <c r="BF42" s="136"/>
    </row>
    <row r="43" spans="5:59">
      <c r="AB43" s="111" t="s">
        <v>261</v>
      </c>
      <c r="AI43" s="111" t="s">
        <v>443</v>
      </c>
    </row>
    <row r="47" spans="5:59">
      <c r="E47" s="111" t="s">
        <v>262</v>
      </c>
      <c r="AN47" s="111" t="s">
        <v>263</v>
      </c>
    </row>
    <row r="51" spans="5:55">
      <c r="E51" s="111" t="s">
        <v>264</v>
      </c>
      <c r="AN51" s="111" t="s">
        <v>263</v>
      </c>
    </row>
    <row r="55" spans="5:55">
      <c r="E55" s="111" t="s">
        <v>265</v>
      </c>
      <c r="AN55" s="1476" t="s">
        <v>337</v>
      </c>
      <c r="AO55" s="455"/>
      <c r="AP55" s="455"/>
      <c r="AQ55" s="455"/>
      <c r="AR55" s="455"/>
      <c r="AS55" s="455"/>
      <c r="AT55" s="455"/>
      <c r="AU55" s="455"/>
      <c r="AV55" s="455"/>
      <c r="AW55" s="455"/>
      <c r="AX55" s="455"/>
      <c r="AY55" s="455"/>
      <c r="AZ55" s="455"/>
      <c r="BA55" s="455"/>
      <c r="BB55" s="455"/>
      <c r="BC55" s="455"/>
    </row>
    <row r="59" spans="5:55">
      <c r="F59" s="1476"/>
      <c r="G59" s="1476"/>
    </row>
    <row r="62" spans="5:55">
      <c r="F62" s="1476"/>
      <c r="G62" s="1476"/>
      <c r="H62" s="1476"/>
      <c r="I62" s="1476"/>
    </row>
    <row r="65" spans="1:14" ht="23.25" customHeight="1"/>
    <row r="66" spans="1:14" ht="11.25" customHeight="1">
      <c r="A66" s="154"/>
      <c r="N66" s="155" t="s">
        <v>155</v>
      </c>
    </row>
  </sheetData>
  <sheetProtection formatCells="0" formatColumns="0" formatRows="0" selectLockedCells="1"/>
  <mergeCells count="18">
    <mergeCell ref="E28:BG28"/>
    <mergeCell ref="AO3:BD3"/>
    <mergeCell ref="A20:BI20"/>
    <mergeCell ref="E21:BE21"/>
    <mergeCell ref="E22:BE22"/>
    <mergeCell ref="E26:BG26"/>
    <mergeCell ref="F62:I62"/>
    <mergeCell ref="E29:BG29"/>
    <mergeCell ref="E31:BG31"/>
    <mergeCell ref="E32:BG32"/>
    <mergeCell ref="E33:BF33"/>
    <mergeCell ref="E35:BG35"/>
    <mergeCell ref="AI36:BE36"/>
    <mergeCell ref="AI38:BE39"/>
    <mergeCell ref="AI41:AO41"/>
    <mergeCell ref="AP41:AV41"/>
    <mergeCell ref="AN55:BC55"/>
    <mergeCell ref="F59:G59"/>
  </mergeCells>
  <phoneticPr fontId="12"/>
  <pageMargins left="0.70866141732283461" right="0.15748031496062992" top="0.55000000000000004" bottom="0.21" header="0.51181102362204722" footer="0.23622047244094488"/>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8B7C-B252-4D87-9335-E13F7AADBEBC}">
  <dimension ref="A1:F19"/>
  <sheetViews>
    <sheetView view="pageBreakPreview" zoomScale="82" zoomScaleNormal="85" zoomScaleSheetLayoutView="82" workbookViewId="0">
      <selection activeCell="A20" sqref="A20"/>
    </sheetView>
  </sheetViews>
  <sheetFormatPr defaultColWidth="9.109375" defaultRowHeight="13.2"/>
  <cols>
    <col min="1" max="1" width="3.5546875" style="156" customWidth="1"/>
    <col min="2" max="2" width="19.109375" style="156" customWidth="1"/>
    <col min="3" max="3" width="15.109375" style="156" customWidth="1"/>
    <col min="4" max="5" width="16.6640625" style="156" customWidth="1"/>
    <col min="6" max="6" width="16.33203125" style="156" customWidth="1"/>
    <col min="7" max="16384" width="9.109375" style="156"/>
  </cols>
  <sheetData>
    <row r="1" spans="1:6" ht="14.4">
      <c r="C1" s="157"/>
      <c r="F1" s="158" t="s">
        <v>444</v>
      </c>
    </row>
    <row r="2" spans="1:6" ht="23.4">
      <c r="B2" s="159" t="s">
        <v>266</v>
      </c>
      <c r="C2" s="160"/>
      <c r="D2" s="161"/>
      <c r="E2" s="161"/>
      <c r="F2" s="161"/>
    </row>
    <row r="4" spans="1:6">
      <c r="F4" s="158" t="s">
        <v>176</v>
      </c>
    </row>
    <row r="5" spans="1:6" ht="18.75" customHeight="1">
      <c r="A5" s="1509" t="s">
        <v>267</v>
      </c>
      <c r="B5" s="1510"/>
      <c r="C5" s="162" t="s">
        <v>268</v>
      </c>
      <c r="D5" s="163"/>
      <c r="E5" s="163"/>
      <c r="F5" s="164"/>
    </row>
    <row r="6" spans="1:6" ht="18.75" customHeight="1">
      <c r="A6" s="1511"/>
      <c r="B6" s="1512"/>
      <c r="C6" s="1515" t="s">
        <v>269</v>
      </c>
      <c r="D6" s="162" t="s">
        <v>270</v>
      </c>
      <c r="E6" s="161"/>
      <c r="F6" s="165"/>
    </row>
    <row r="7" spans="1:6" ht="18.75" customHeight="1" thickBot="1">
      <c r="A7" s="1513"/>
      <c r="B7" s="1514"/>
      <c r="C7" s="1516"/>
      <c r="D7" s="166" t="s">
        <v>339</v>
      </c>
      <c r="E7" s="166" t="s">
        <v>340</v>
      </c>
      <c r="F7" s="166" t="s">
        <v>341</v>
      </c>
    </row>
    <row r="8" spans="1:6" ht="49.95" customHeight="1" thickTop="1">
      <c r="A8" s="1517" t="s">
        <v>514</v>
      </c>
      <c r="B8" s="1518"/>
      <c r="C8" s="261"/>
      <c r="D8" s="261"/>
      <c r="E8" s="261"/>
      <c r="F8" s="261"/>
    </row>
    <row r="9" spans="1:6" ht="60" customHeight="1" thickBot="1">
      <c r="A9" s="262"/>
      <c r="B9" s="259" t="s">
        <v>271</v>
      </c>
      <c r="C9" s="263"/>
      <c r="D9" s="260"/>
      <c r="E9" s="263"/>
      <c r="F9" s="260"/>
    </row>
    <row r="10" spans="1:6" ht="49.95" customHeight="1" thickTop="1">
      <c r="A10" s="1519" t="s">
        <v>515</v>
      </c>
      <c r="B10" s="1520"/>
      <c r="C10" s="167"/>
      <c r="D10" s="168"/>
      <c r="E10" s="168"/>
      <c r="F10" s="168"/>
    </row>
    <row r="11" spans="1:6" ht="60" customHeight="1">
      <c r="A11" s="1521"/>
      <c r="B11" s="169" t="s">
        <v>272</v>
      </c>
      <c r="C11" s="170"/>
      <c r="D11" s="170"/>
      <c r="E11" s="170"/>
      <c r="F11" s="170"/>
    </row>
    <row r="12" spans="1:6" ht="60" customHeight="1">
      <c r="A12" s="1522"/>
      <c r="B12" s="171" t="s">
        <v>273</v>
      </c>
      <c r="C12" s="170"/>
      <c r="D12" s="170"/>
      <c r="E12" s="170"/>
      <c r="F12" s="170"/>
    </row>
    <row r="13" spans="1:6" ht="60" customHeight="1">
      <c r="A13" s="1522"/>
      <c r="B13" s="171" t="s">
        <v>415</v>
      </c>
      <c r="C13" s="170"/>
      <c r="D13" s="170"/>
      <c r="E13" s="170"/>
      <c r="F13" s="170"/>
    </row>
    <row r="14" spans="1:6" ht="60" customHeight="1" thickBot="1">
      <c r="A14" s="1523"/>
      <c r="B14" s="259" t="s">
        <v>274</v>
      </c>
      <c r="C14" s="260"/>
      <c r="D14" s="260"/>
      <c r="E14" s="260"/>
      <c r="F14" s="260"/>
    </row>
    <row r="15" spans="1:6" ht="49.95" customHeight="1" thickTop="1">
      <c r="A15" s="1519" t="s">
        <v>445</v>
      </c>
      <c r="B15" s="1520"/>
      <c r="C15" s="168"/>
      <c r="D15" s="168"/>
      <c r="E15" s="168"/>
      <c r="F15" s="168"/>
    </row>
    <row r="16" spans="1:6" ht="60" customHeight="1">
      <c r="A16" s="312"/>
      <c r="B16" s="313" t="s">
        <v>446</v>
      </c>
      <c r="C16" s="168"/>
      <c r="D16" s="168"/>
      <c r="E16" s="168"/>
      <c r="F16" s="168"/>
    </row>
    <row r="17" spans="1:6" ht="34.5" customHeight="1">
      <c r="A17" s="1507" t="s">
        <v>275</v>
      </c>
      <c r="B17" s="1508"/>
      <c r="C17" s="172"/>
      <c r="D17" s="168"/>
      <c r="E17" s="172"/>
      <c r="F17" s="168"/>
    </row>
    <row r="18" spans="1:6">
      <c r="A18" s="156" t="s">
        <v>516</v>
      </c>
    </row>
    <row r="19" spans="1:6">
      <c r="A19" s="156" t="s">
        <v>517</v>
      </c>
    </row>
  </sheetData>
  <mergeCells count="7">
    <mergeCell ref="A17:B17"/>
    <mergeCell ref="A5:B7"/>
    <mergeCell ref="C6:C7"/>
    <mergeCell ref="A8:B8"/>
    <mergeCell ref="A15:B15"/>
    <mergeCell ref="A10:B10"/>
    <mergeCell ref="A11:A14"/>
  </mergeCells>
  <phoneticPr fontId="12"/>
  <printOptions horizontalCentered="1"/>
  <pageMargins left="0.98425196850393704" right="0.98425196850393704" top="1.5748031496062993"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C4B20-C27C-40EC-9F29-7F3AA1EC8EE9}">
  <sheetPr>
    <pageSetUpPr fitToPage="1"/>
  </sheetPr>
  <dimension ref="A1:L34"/>
  <sheetViews>
    <sheetView showWhiteSpace="0" view="pageBreakPreview" zoomScale="90" zoomScaleNormal="100" zoomScaleSheetLayoutView="90" workbookViewId="0">
      <selection activeCell="L9" sqref="L9"/>
    </sheetView>
  </sheetViews>
  <sheetFormatPr defaultColWidth="9.109375" defaultRowHeight="13.2"/>
  <cols>
    <col min="1" max="1" width="3" style="173" customWidth="1"/>
    <col min="2" max="2" width="5.33203125" style="175" customWidth="1"/>
    <col min="3" max="3" width="15.33203125" style="175" customWidth="1"/>
    <col min="4" max="4" width="13.109375" style="175" customWidth="1"/>
    <col min="5" max="5" width="3.6640625" style="175" customWidth="1"/>
    <col min="6" max="6" width="49.44140625" style="175" customWidth="1"/>
    <col min="7" max="7" width="16.33203125" style="175" customWidth="1"/>
    <col min="8" max="8" width="19.5546875" style="175" customWidth="1"/>
    <col min="9" max="11" width="12.109375" style="175" customWidth="1"/>
    <col min="12" max="12" width="12.109375" style="173" customWidth="1"/>
    <col min="13" max="13" width="14.33203125" style="175" customWidth="1"/>
    <col min="14" max="14" width="9.88671875" style="175" customWidth="1"/>
    <col min="15" max="15" width="6.6640625" style="175" customWidth="1"/>
    <col min="16" max="16384" width="9.109375" style="175"/>
  </cols>
  <sheetData>
    <row r="1" spans="1:12" ht="16.2">
      <c r="B1" s="174" t="s">
        <v>276</v>
      </c>
      <c r="G1" s="176"/>
      <c r="H1" s="177"/>
    </row>
    <row r="2" spans="1:12" ht="21" customHeight="1" thickBot="1">
      <c r="B2" s="174"/>
    </row>
    <row r="3" spans="1:12" ht="21" customHeight="1" thickBot="1">
      <c r="A3" s="175"/>
      <c r="B3" s="1532" t="s">
        <v>277</v>
      </c>
      <c r="C3" s="1533"/>
      <c r="D3" s="1533"/>
      <c r="E3" s="1533"/>
      <c r="F3" s="1559"/>
      <c r="G3" s="1559"/>
      <c r="H3" s="1560"/>
    </row>
    <row r="4" spans="1:12" ht="21" customHeight="1" thickBot="1">
      <c r="A4" s="175"/>
      <c r="B4" s="1532" t="s">
        <v>278</v>
      </c>
      <c r="C4" s="1533"/>
      <c r="D4" s="1533"/>
      <c r="E4" s="1533"/>
      <c r="F4" s="1559"/>
      <c r="G4" s="1559"/>
      <c r="H4" s="1560"/>
    </row>
    <row r="5" spans="1:12" ht="21" customHeight="1" thickBot="1">
      <c r="A5" s="175"/>
      <c r="B5" s="1561" t="s">
        <v>279</v>
      </c>
      <c r="C5" s="1562"/>
      <c r="D5" s="1562"/>
      <c r="E5" s="1525"/>
      <c r="F5" s="1524" t="s">
        <v>280</v>
      </c>
      <c r="G5" s="1525"/>
      <c r="H5" s="179" t="s">
        <v>281</v>
      </c>
    </row>
    <row r="6" spans="1:12" ht="13.5" customHeight="1">
      <c r="A6" s="175"/>
      <c r="B6" s="180" t="s">
        <v>287</v>
      </c>
      <c r="C6" s="1536" t="s">
        <v>282</v>
      </c>
      <c r="D6" s="1537"/>
      <c r="E6" s="1538"/>
      <c r="F6" s="1526" t="s">
        <v>283</v>
      </c>
      <c r="G6" s="1527"/>
      <c r="H6" s="181"/>
    </row>
    <row r="7" spans="1:12" ht="66.75" customHeight="1">
      <c r="B7" s="180"/>
      <c r="C7" s="1539"/>
      <c r="D7" s="1540"/>
      <c r="E7" s="1541"/>
      <c r="F7" s="1569"/>
      <c r="G7" s="1570"/>
      <c r="H7" s="181"/>
    </row>
    <row r="8" spans="1:12" ht="48" customHeight="1">
      <c r="B8" s="182" t="s">
        <v>303</v>
      </c>
      <c r="C8" s="1542" t="s">
        <v>284</v>
      </c>
      <c r="D8" s="1543"/>
      <c r="E8" s="1544"/>
      <c r="F8" s="1553" t="s">
        <v>285</v>
      </c>
      <c r="G8" s="1554"/>
      <c r="H8" s="183"/>
    </row>
    <row r="9" spans="1:12" ht="33" customHeight="1">
      <c r="B9" s="180"/>
      <c r="C9" s="1545"/>
      <c r="D9" s="1546"/>
      <c r="E9" s="1547"/>
      <c r="F9" s="1555"/>
      <c r="G9" s="1556"/>
      <c r="H9" s="181"/>
    </row>
    <row r="10" spans="1:12" ht="33" customHeight="1" thickBot="1">
      <c r="B10" s="184"/>
      <c r="C10" s="1548"/>
      <c r="D10" s="1549"/>
      <c r="E10" s="1550"/>
      <c r="F10" s="1557"/>
      <c r="G10" s="1558"/>
      <c r="H10" s="186"/>
    </row>
    <row r="11" spans="1:12" ht="33" customHeight="1" thickBot="1">
      <c r="B11" s="178"/>
      <c r="C11" s="187"/>
      <c r="D11" s="187"/>
      <c r="E11" s="187"/>
      <c r="F11" s="185"/>
      <c r="G11" s="185"/>
      <c r="H11" s="188"/>
    </row>
    <row r="12" spans="1:12" ht="21" customHeight="1" thickBot="1">
      <c r="A12" s="175"/>
      <c r="B12" s="1532" t="s">
        <v>286</v>
      </c>
      <c r="C12" s="1533"/>
      <c r="D12" s="1533"/>
      <c r="E12" s="1533"/>
      <c r="F12" s="1534"/>
      <c r="G12" s="1534"/>
      <c r="H12" s="1535"/>
      <c r="J12" s="189"/>
      <c r="K12" s="189"/>
      <c r="L12" s="189"/>
    </row>
    <row r="13" spans="1:12" ht="21" customHeight="1" thickBot="1">
      <c r="A13" s="175"/>
      <c r="B13" s="1532" t="s">
        <v>278</v>
      </c>
      <c r="C13" s="1533"/>
      <c r="D13" s="1533"/>
      <c r="E13" s="1533"/>
      <c r="F13" s="1534"/>
      <c r="G13" s="1534"/>
      <c r="H13" s="1535"/>
      <c r="J13" s="189"/>
      <c r="K13" s="189"/>
      <c r="L13" s="189"/>
    </row>
    <row r="14" spans="1:12" ht="21" customHeight="1" thickBot="1">
      <c r="B14" s="1561" t="s">
        <v>279</v>
      </c>
      <c r="C14" s="1562"/>
      <c r="D14" s="1562"/>
      <c r="E14" s="1525"/>
      <c r="F14" s="1524" t="s">
        <v>280</v>
      </c>
      <c r="G14" s="1525"/>
      <c r="H14" s="179" t="s">
        <v>281</v>
      </c>
    </row>
    <row r="15" spans="1:12" ht="20.25" customHeight="1">
      <c r="A15" s="175"/>
      <c r="B15" s="180" t="s">
        <v>287</v>
      </c>
      <c r="C15" s="1536" t="s">
        <v>288</v>
      </c>
      <c r="D15" s="1537"/>
      <c r="E15" s="1538"/>
      <c r="F15" s="1526" t="s">
        <v>289</v>
      </c>
      <c r="G15" s="1527"/>
      <c r="H15" s="1551"/>
    </row>
    <row r="16" spans="1:12" ht="48" customHeight="1">
      <c r="A16" s="175"/>
      <c r="B16" s="180"/>
      <c r="C16" s="1539"/>
      <c r="D16" s="1540"/>
      <c r="E16" s="1541"/>
      <c r="F16" s="1530"/>
      <c r="G16" s="1531"/>
      <c r="H16" s="1552"/>
    </row>
    <row r="17" spans="1:10" ht="33" customHeight="1">
      <c r="A17" s="175"/>
      <c r="B17" s="182" t="s">
        <v>303</v>
      </c>
      <c r="C17" s="1542" t="s">
        <v>290</v>
      </c>
      <c r="D17" s="1543"/>
      <c r="E17" s="1544"/>
      <c r="F17" s="1553" t="s">
        <v>291</v>
      </c>
      <c r="G17" s="1554"/>
      <c r="H17" s="1563"/>
    </row>
    <row r="18" spans="1:10" ht="29.25" customHeight="1">
      <c r="A18" s="175"/>
      <c r="B18" s="180"/>
      <c r="C18" s="1545"/>
      <c r="D18" s="1546"/>
      <c r="E18" s="1547"/>
      <c r="F18" s="1528"/>
      <c r="G18" s="1529"/>
      <c r="H18" s="1552"/>
    </row>
    <row r="19" spans="1:10" ht="29.25" customHeight="1">
      <c r="A19" s="175"/>
      <c r="B19" s="180"/>
      <c r="C19" s="1545"/>
      <c r="D19" s="1546"/>
      <c r="E19" s="1547"/>
      <c r="F19" s="1528"/>
      <c r="G19" s="1529"/>
      <c r="H19" s="1552"/>
    </row>
    <row r="20" spans="1:10" ht="29.25" customHeight="1">
      <c r="A20" s="175"/>
      <c r="B20" s="190"/>
      <c r="C20" s="1539"/>
      <c r="D20" s="1540"/>
      <c r="E20" s="1541"/>
      <c r="F20" s="1530"/>
      <c r="G20" s="1531"/>
      <c r="H20" s="1579"/>
    </row>
    <row r="21" spans="1:10" ht="49.5" customHeight="1">
      <c r="A21" s="175"/>
      <c r="B21" s="182" t="s">
        <v>302</v>
      </c>
      <c r="C21" s="1571" t="s">
        <v>292</v>
      </c>
      <c r="D21" s="1572"/>
      <c r="E21" s="1573"/>
      <c r="F21" s="1553" t="s">
        <v>293</v>
      </c>
      <c r="G21" s="1554"/>
      <c r="H21" s="1563"/>
    </row>
    <row r="22" spans="1:10" ht="70.5" customHeight="1" thickBot="1">
      <c r="A22" s="175"/>
      <c r="B22" s="184"/>
      <c r="C22" s="1574"/>
      <c r="D22" s="1575"/>
      <c r="E22" s="1576"/>
      <c r="F22" s="1565"/>
      <c r="G22" s="1566"/>
      <c r="H22" s="1564"/>
    </row>
    <row r="23" spans="1:10" ht="13.8" thickBot="1">
      <c r="B23" s="176"/>
      <c r="C23" s="191"/>
      <c r="D23" s="191"/>
      <c r="E23" s="191"/>
      <c r="F23" s="192"/>
      <c r="G23" s="192"/>
      <c r="J23" s="175" t="s">
        <v>301</v>
      </c>
    </row>
    <row r="24" spans="1:10" ht="21" customHeight="1" thickBot="1">
      <c r="A24" s="175"/>
      <c r="B24" s="1577" t="s">
        <v>294</v>
      </c>
      <c r="C24" s="1578"/>
      <c r="D24" s="1578"/>
      <c r="E24" s="1578"/>
      <c r="F24" s="1567"/>
      <c r="G24" s="1567"/>
      <c r="H24" s="1568"/>
    </row>
    <row r="25" spans="1:10" ht="21" customHeight="1" thickBot="1">
      <c r="A25" s="175"/>
      <c r="B25" s="1561" t="s">
        <v>279</v>
      </c>
      <c r="C25" s="1562"/>
      <c r="D25" s="1562"/>
      <c r="E25" s="1525"/>
      <c r="F25" s="1524" t="s">
        <v>280</v>
      </c>
      <c r="G25" s="1525"/>
      <c r="H25" s="179" t="s">
        <v>281</v>
      </c>
    </row>
    <row r="26" spans="1:10" ht="25.5" customHeight="1">
      <c r="B26" s="193" t="s">
        <v>300</v>
      </c>
      <c r="C26" s="1536" t="s">
        <v>295</v>
      </c>
      <c r="D26" s="1537"/>
      <c r="E26" s="1538"/>
      <c r="F26" s="1526" t="s">
        <v>296</v>
      </c>
      <c r="G26" s="1527"/>
      <c r="H26" s="194"/>
    </row>
    <row r="27" spans="1:10" ht="33" customHeight="1">
      <c r="B27" s="195"/>
      <c r="C27" s="1545"/>
      <c r="D27" s="1546"/>
      <c r="E27" s="1547"/>
      <c r="F27" s="1528"/>
      <c r="G27" s="1529"/>
      <c r="H27" s="181"/>
    </row>
    <row r="28" spans="1:10" ht="33" customHeight="1">
      <c r="B28" s="195"/>
      <c r="C28" s="1545"/>
      <c r="D28" s="1546"/>
      <c r="E28" s="1547"/>
      <c r="F28" s="1528"/>
      <c r="G28" s="1529"/>
      <c r="H28" s="181"/>
    </row>
    <row r="29" spans="1:10" ht="33" customHeight="1">
      <c r="B29" s="196"/>
      <c r="C29" s="1539"/>
      <c r="D29" s="1540"/>
      <c r="E29" s="1541"/>
      <c r="F29" s="1530"/>
      <c r="G29" s="1531"/>
      <c r="H29" s="197"/>
    </row>
    <row r="30" spans="1:10" ht="39.75" customHeight="1">
      <c r="B30" s="180" t="s">
        <v>299</v>
      </c>
      <c r="C30" s="1542" t="s">
        <v>297</v>
      </c>
      <c r="D30" s="1543"/>
      <c r="E30" s="1544"/>
      <c r="F30" s="1553" t="s">
        <v>298</v>
      </c>
      <c r="G30" s="1554"/>
      <c r="H30" s="181"/>
    </row>
    <row r="31" spans="1:10" ht="33" customHeight="1">
      <c r="B31" s="180"/>
      <c r="C31" s="1545"/>
      <c r="D31" s="1546"/>
      <c r="E31" s="1547"/>
      <c r="F31" s="1528"/>
      <c r="G31" s="1529"/>
      <c r="H31" s="181"/>
    </row>
    <row r="32" spans="1:10" ht="33" customHeight="1">
      <c r="B32" s="180"/>
      <c r="C32" s="1545"/>
      <c r="D32" s="1546"/>
      <c r="E32" s="1547"/>
      <c r="F32" s="1528"/>
      <c r="G32" s="1529"/>
      <c r="H32" s="181"/>
    </row>
    <row r="33" spans="2:8" ht="33" customHeight="1" thickBot="1">
      <c r="B33" s="184"/>
      <c r="C33" s="1548"/>
      <c r="D33" s="1549"/>
      <c r="E33" s="1550"/>
      <c r="F33" s="1565"/>
      <c r="G33" s="1566"/>
      <c r="H33" s="186"/>
    </row>
    <row r="34" spans="2:8">
      <c r="B34" s="198"/>
      <c r="C34" s="191"/>
      <c r="D34" s="191"/>
      <c r="E34" s="191"/>
      <c r="F34" s="199"/>
      <c r="G34" s="199"/>
    </row>
  </sheetData>
  <mergeCells count="40">
    <mergeCell ref="F27:G29"/>
    <mergeCell ref="F30:G30"/>
    <mergeCell ref="F31:G33"/>
    <mergeCell ref="F7:G7"/>
    <mergeCell ref="C15:E16"/>
    <mergeCell ref="C17:E20"/>
    <mergeCell ref="C21:E22"/>
    <mergeCell ref="B14:E14"/>
    <mergeCell ref="F17:G17"/>
    <mergeCell ref="C30:E33"/>
    <mergeCell ref="F13:H13"/>
    <mergeCell ref="B24:E24"/>
    <mergeCell ref="C26:E29"/>
    <mergeCell ref="B25:E25"/>
    <mergeCell ref="H17:H20"/>
    <mergeCell ref="F26:G26"/>
    <mergeCell ref="H21:H22"/>
    <mergeCell ref="F21:G21"/>
    <mergeCell ref="F22:G22"/>
    <mergeCell ref="F24:H24"/>
    <mergeCell ref="F15:G15"/>
    <mergeCell ref="B13:E13"/>
    <mergeCell ref="H15:H16"/>
    <mergeCell ref="F8:G8"/>
    <mergeCell ref="F9:G10"/>
    <mergeCell ref="F3:H3"/>
    <mergeCell ref="F4:H4"/>
    <mergeCell ref="B4:E4"/>
    <mergeCell ref="B5:E5"/>
    <mergeCell ref="B3:E3"/>
    <mergeCell ref="F12:H12"/>
    <mergeCell ref="C6:E7"/>
    <mergeCell ref="C8:E10"/>
    <mergeCell ref="B12:E12"/>
    <mergeCell ref="F5:G5"/>
    <mergeCell ref="F6:G6"/>
    <mergeCell ref="F14:G14"/>
    <mergeCell ref="F25:G25"/>
    <mergeCell ref="F18:G20"/>
    <mergeCell ref="F16:G16"/>
  </mergeCells>
  <phoneticPr fontId="12"/>
  <pageMargins left="0.39370078740157483" right="0.19685039370078741" top="0.27559055118110237" bottom="0.19685039370078741" header="0.51181102362204722" footer="0.19685039370078741"/>
  <pageSetup paperSize="9" scale="8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E2984-BAB6-473D-AB9E-B2D4C52E578C}">
  <dimension ref="A4:H218"/>
  <sheetViews>
    <sheetView showGridLines="0" topLeftCell="B1" zoomScale="85" zoomScaleNormal="85" zoomScaleSheetLayoutView="85" workbookViewId="0">
      <selection activeCell="G4" sqref="G4"/>
    </sheetView>
  </sheetViews>
  <sheetFormatPr defaultRowHeight="12"/>
  <cols>
    <col min="1" max="1" width="3.5546875" customWidth="1"/>
    <col min="2" max="2" width="7.6640625" style="6" bestFit="1" customWidth="1"/>
    <col min="3" max="3" width="19.6640625" style="7" customWidth="1"/>
    <col min="4" max="4" width="12.88671875" style="7" customWidth="1"/>
    <col min="5" max="5" width="16.33203125" style="8" customWidth="1"/>
    <col min="6" max="6" width="38.88671875" style="8" customWidth="1"/>
    <col min="7" max="7" width="19.109375" customWidth="1"/>
    <col min="8" max="8" width="22.6640625" customWidth="1"/>
  </cols>
  <sheetData>
    <row r="4" spans="2:8">
      <c r="E4" s="1604" t="s">
        <v>161</v>
      </c>
      <c r="F4" s="1605"/>
      <c r="G4" s="17">
        <f>'(様式４)応募・交付申請書'!AP2</f>
        <v>0</v>
      </c>
    </row>
    <row r="5" spans="2:8">
      <c r="E5" s="1593" t="s">
        <v>162</v>
      </c>
      <c r="F5" s="1594"/>
      <c r="G5" s="19">
        <f>'(様式４)応募・交付申請書'!AT2</f>
        <v>0</v>
      </c>
    </row>
    <row r="6" spans="2:8">
      <c r="D6" s="8"/>
      <c r="E6" s="1631" t="s">
        <v>163</v>
      </c>
      <c r="F6" s="1633"/>
      <c r="G6" s="20">
        <f>'(様式４)応募・交付申請書'!AW2</f>
        <v>0</v>
      </c>
    </row>
    <row r="7" spans="2:8">
      <c r="G7" s="9" t="s">
        <v>12</v>
      </c>
      <c r="H7" s="9" t="s">
        <v>13</v>
      </c>
    </row>
    <row r="8" spans="2:8" s="15" customFormat="1" ht="12" customHeight="1">
      <c r="B8" s="104" t="s">
        <v>69</v>
      </c>
      <c r="C8" s="1590" t="s">
        <v>14</v>
      </c>
      <c r="D8" s="1586" t="s">
        <v>43</v>
      </c>
      <c r="E8" s="442"/>
      <c r="F8" s="443"/>
      <c r="G8" s="78">
        <f>'(様式４)応募・交付申請書'!T18</f>
        <v>0</v>
      </c>
      <c r="H8" s="79"/>
    </row>
    <row r="9" spans="2:8" s="15" customFormat="1">
      <c r="B9" s="105"/>
      <c r="C9" s="1591"/>
      <c r="D9" s="1590" t="s">
        <v>97</v>
      </c>
      <c r="E9" s="1584" t="s">
        <v>98</v>
      </c>
      <c r="F9" s="1585"/>
      <c r="G9" s="28">
        <f>'(様式４)応募・交付申請書'!O22</f>
        <v>0</v>
      </c>
      <c r="H9" s="29"/>
    </row>
    <row r="10" spans="2:8" s="15" customFormat="1">
      <c r="B10" s="105"/>
      <c r="C10" s="1591"/>
      <c r="D10" s="1591"/>
      <c r="E10" s="1587" t="s">
        <v>160</v>
      </c>
      <c r="F10" s="1588"/>
      <c r="G10" s="30">
        <f>'(様式４)応募・交付申請書'!U25</f>
        <v>0</v>
      </c>
      <c r="H10" s="31"/>
    </row>
    <row r="11" spans="2:8" s="15" customFormat="1">
      <c r="B11" s="105"/>
      <c r="C11" s="1591"/>
      <c r="D11" s="1609"/>
      <c r="E11" s="1587" t="s">
        <v>15</v>
      </c>
      <c r="F11" s="1588"/>
      <c r="G11" s="30">
        <f>'(様式４)応募・交付申請書'!Z25</f>
        <v>0</v>
      </c>
      <c r="H11" s="31"/>
    </row>
    <row r="12" spans="2:8" s="15" customFormat="1">
      <c r="B12" s="105"/>
      <c r="C12" s="1591"/>
      <c r="D12" s="1608"/>
      <c r="E12" s="1589" t="s">
        <v>16</v>
      </c>
      <c r="F12" s="493"/>
      <c r="G12" s="82">
        <f>'(様式４)応募・交付申請書'!T26</f>
        <v>0</v>
      </c>
      <c r="H12" s="83"/>
    </row>
    <row r="13" spans="2:8" s="15" customFormat="1">
      <c r="B13" s="105"/>
      <c r="C13" s="1591"/>
      <c r="D13" s="68" t="s">
        <v>99</v>
      </c>
      <c r="E13" s="1584" t="s">
        <v>98</v>
      </c>
      <c r="F13" s="1585"/>
      <c r="G13" s="80">
        <f>IF('(様式４)応募・交付申請書'!P29="■",'(様式４)応募・交付申請書'!O22,'(様式４)応募・交付申請書'!O30)</f>
        <v>0</v>
      </c>
      <c r="H13" s="81"/>
    </row>
    <row r="14" spans="2:8" s="15" customFormat="1">
      <c r="B14" s="105"/>
      <c r="C14" s="1591"/>
      <c r="D14" s="68"/>
      <c r="E14" s="1587" t="s">
        <v>160</v>
      </c>
      <c r="F14" s="1588"/>
      <c r="G14" s="30">
        <f>'(様式４)応募・交付申請書'!U33</f>
        <v>0</v>
      </c>
      <c r="H14" s="31"/>
    </row>
    <row r="15" spans="2:8" s="15" customFormat="1">
      <c r="B15" s="105"/>
      <c r="C15" s="1591"/>
      <c r="D15" s="68"/>
      <c r="E15" s="1587" t="s">
        <v>15</v>
      </c>
      <c r="F15" s="1588"/>
      <c r="G15" s="30">
        <f>'(様式４)応募・交付申請書'!Z33</f>
        <v>0</v>
      </c>
      <c r="H15" s="31"/>
    </row>
    <row r="16" spans="2:8" s="15" customFormat="1">
      <c r="B16" s="105"/>
      <c r="C16" s="1591"/>
      <c r="D16" s="68"/>
      <c r="E16" s="1589" t="s">
        <v>16</v>
      </c>
      <c r="F16" s="493"/>
      <c r="G16" s="30">
        <f>'(様式４)応募・交付申請書'!T34</f>
        <v>0</v>
      </c>
      <c r="H16" s="31"/>
    </row>
    <row r="17" spans="1:8" s="15" customFormat="1">
      <c r="B17" s="105"/>
      <c r="C17" s="1591"/>
      <c r="D17" s="67" t="s">
        <v>44</v>
      </c>
      <c r="E17" s="1584" t="s">
        <v>100</v>
      </c>
      <c r="F17" s="1585"/>
      <c r="G17" s="28">
        <f>'(様式４)応募・交付申請書'!O37</f>
        <v>0</v>
      </c>
      <c r="H17" s="29"/>
    </row>
    <row r="18" spans="1:8" s="15" customFormat="1">
      <c r="A18"/>
      <c r="B18" s="105"/>
      <c r="C18" s="1591"/>
      <c r="D18" s="68"/>
      <c r="E18" s="1587" t="s">
        <v>160</v>
      </c>
      <c r="F18" s="1588"/>
      <c r="G18" s="30">
        <f>'(様式４)応募・交付申請書'!U40</f>
        <v>0</v>
      </c>
      <c r="H18" s="31"/>
    </row>
    <row r="19" spans="1:8" s="15" customFormat="1">
      <c r="B19" s="105"/>
      <c r="C19" s="1591"/>
      <c r="D19" s="68"/>
      <c r="E19" s="1587" t="s">
        <v>15</v>
      </c>
      <c r="F19" s="1588"/>
      <c r="G19" s="30">
        <f>'(様式４)応募・交付申請書'!Z40</f>
        <v>0</v>
      </c>
      <c r="H19" s="31"/>
    </row>
    <row r="20" spans="1:8" s="15" customFormat="1">
      <c r="B20" s="105"/>
      <c r="C20" s="1591"/>
      <c r="D20" s="68"/>
      <c r="E20" s="1587" t="s">
        <v>16</v>
      </c>
      <c r="F20" s="1588"/>
      <c r="G20" s="30">
        <f>'(様式４)応募・交付申請書'!T41</f>
        <v>0</v>
      </c>
      <c r="H20" s="31"/>
    </row>
    <row r="21" spans="1:8" s="15" customFormat="1">
      <c r="B21" s="105"/>
      <c r="C21" s="1591"/>
      <c r="D21" s="68"/>
      <c r="E21" s="1587" t="s">
        <v>6</v>
      </c>
      <c r="F21" s="1588"/>
      <c r="G21" s="30">
        <f>'(様式４)応募・交付申請書'!T42</f>
        <v>0</v>
      </c>
      <c r="H21" s="31"/>
    </row>
    <row r="22" spans="1:8" s="15" customFormat="1">
      <c r="B22" s="106"/>
      <c r="C22" s="1592"/>
      <c r="D22" s="68"/>
      <c r="E22" s="1589" t="s">
        <v>45</v>
      </c>
      <c r="F22" s="493"/>
      <c r="G22" s="30">
        <f>'(様式４)応募・交付申請書'!T43</f>
        <v>0</v>
      </c>
      <c r="H22" s="31"/>
    </row>
    <row r="23" spans="1:8">
      <c r="B23" s="1619" t="s">
        <v>70</v>
      </c>
      <c r="C23" s="1639" t="s">
        <v>101</v>
      </c>
      <c r="D23" s="773"/>
      <c r="E23" s="73" t="s">
        <v>66</v>
      </c>
      <c r="F23" s="74"/>
      <c r="G23" s="17" t="e">
        <f>#REF!&amp;#REF!&amp;#REF!&amp;#REF!&amp;#REF!&amp;#REF!&amp;#REF!</f>
        <v>#REF!</v>
      </c>
      <c r="H23" s="11"/>
    </row>
    <row r="24" spans="1:8">
      <c r="B24" s="1620"/>
      <c r="C24" s="703"/>
      <c r="D24" s="704"/>
      <c r="E24" s="75" t="s">
        <v>79</v>
      </c>
      <c r="F24" s="70"/>
      <c r="G24" s="19" t="e">
        <f>#REF!</f>
        <v>#REF!</v>
      </c>
      <c r="H24" s="12"/>
    </row>
    <row r="25" spans="1:8">
      <c r="B25" s="1620"/>
      <c r="C25" s="703"/>
      <c r="D25" s="704"/>
      <c r="E25" s="75" t="s">
        <v>65</v>
      </c>
      <c r="F25" s="70"/>
      <c r="G25" s="19" t="e">
        <f>#REF!</f>
        <v>#REF!</v>
      </c>
      <c r="H25" s="12"/>
    </row>
    <row r="26" spans="1:8">
      <c r="B26" s="1620"/>
      <c r="C26" s="705"/>
      <c r="D26" s="707"/>
      <c r="E26" s="76" t="s">
        <v>76</v>
      </c>
      <c r="F26" s="71"/>
      <c r="G26" s="20" t="e">
        <f>#REF!</f>
        <v>#REF!</v>
      </c>
      <c r="H26" s="14"/>
    </row>
    <row r="27" spans="1:8">
      <c r="B27" s="1620"/>
      <c r="C27" s="1630" t="s">
        <v>21</v>
      </c>
      <c r="D27" s="1630" t="s">
        <v>18</v>
      </c>
      <c r="E27" s="1604" t="s">
        <v>1</v>
      </c>
      <c r="F27" s="1605"/>
      <c r="G27" s="17" t="e">
        <f>IF(#REF!="■",1,0)</f>
        <v>#REF!</v>
      </c>
      <c r="H27" s="11"/>
    </row>
    <row r="28" spans="1:8">
      <c r="B28" s="1620"/>
      <c r="C28" s="1597"/>
      <c r="D28" s="1643"/>
      <c r="E28" s="1593" t="s">
        <v>19</v>
      </c>
      <c r="F28" s="1594"/>
      <c r="G28" s="19" t="e">
        <f>#REF!</f>
        <v>#REF!</v>
      </c>
      <c r="H28" s="12"/>
    </row>
    <row r="29" spans="1:8">
      <c r="B29" s="1620"/>
      <c r="C29" s="1597"/>
      <c r="D29" s="1643"/>
      <c r="E29" s="1631" t="s">
        <v>3</v>
      </c>
      <c r="F29" s="1633"/>
      <c r="G29" s="20" t="e">
        <f>#REF!</f>
        <v>#REF!</v>
      </c>
      <c r="H29" s="14"/>
    </row>
    <row r="30" spans="1:8">
      <c r="B30" s="1620"/>
      <c r="C30" s="1597"/>
      <c r="D30" s="1643"/>
      <c r="E30" s="1604" t="s">
        <v>2</v>
      </c>
      <c r="F30" s="1605"/>
      <c r="G30" s="17" t="e">
        <f>IF(#REF!="■",1,0)</f>
        <v>#REF!</v>
      </c>
      <c r="H30" s="11"/>
    </row>
    <row r="31" spans="1:8">
      <c r="B31" s="1620"/>
      <c r="C31" s="1597"/>
      <c r="D31" s="1643"/>
      <c r="E31" s="1593" t="s">
        <v>19</v>
      </c>
      <c r="F31" s="1594"/>
      <c r="G31" s="19" t="e">
        <f>#REF!</f>
        <v>#REF!</v>
      </c>
      <c r="H31" s="12"/>
    </row>
    <row r="32" spans="1:8">
      <c r="B32" s="1620"/>
      <c r="C32" s="1597"/>
      <c r="D32" s="1643"/>
      <c r="E32" s="1593" t="s">
        <v>3</v>
      </c>
      <c r="F32" s="1594"/>
      <c r="G32" s="23" t="e">
        <f>#REF!</f>
        <v>#REF!</v>
      </c>
      <c r="H32" s="12"/>
    </row>
    <row r="33" spans="2:8">
      <c r="B33" s="1620"/>
      <c r="C33" s="1597"/>
      <c r="D33" s="1643"/>
      <c r="E33" s="1631" t="s">
        <v>23</v>
      </c>
      <c r="F33" s="1633"/>
      <c r="G33" s="20" t="e">
        <f>#REF!</f>
        <v>#REF!</v>
      </c>
      <c r="H33" s="16"/>
    </row>
    <row r="34" spans="2:8">
      <c r="B34" s="1620"/>
      <c r="C34" s="1597"/>
      <c r="D34" s="1643"/>
      <c r="E34" s="1604" t="s">
        <v>102</v>
      </c>
      <c r="F34" s="1605"/>
      <c r="G34" s="26" t="e">
        <f>G28+G31</f>
        <v>#REF!</v>
      </c>
      <c r="H34" s="11"/>
    </row>
    <row r="35" spans="2:8">
      <c r="B35" s="1620"/>
      <c r="C35" s="1597"/>
      <c r="D35" s="1643"/>
      <c r="E35" s="69" t="s">
        <v>103</v>
      </c>
      <c r="F35" s="72"/>
      <c r="G35" s="23" t="e">
        <f>G29+G32</f>
        <v>#REF!</v>
      </c>
      <c r="H35" s="12"/>
    </row>
    <row r="36" spans="2:8">
      <c r="B36" s="1620"/>
      <c r="C36" s="1597"/>
      <c r="D36" s="1608"/>
      <c r="E36" s="77" t="s">
        <v>104</v>
      </c>
      <c r="F36" s="71"/>
      <c r="G36" s="20" t="e">
        <f>IF(#REF!="■",1,0)</f>
        <v>#REF!</v>
      </c>
      <c r="H36" s="14"/>
    </row>
    <row r="37" spans="2:8">
      <c r="B37" s="1620"/>
      <c r="C37" s="1597"/>
      <c r="D37" s="1606" t="s">
        <v>5</v>
      </c>
      <c r="E37" s="1595" t="s">
        <v>20</v>
      </c>
      <c r="F37" s="10" t="s">
        <v>22</v>
      </c>
      <c r="G37" s="17" t="e">
        <f>#REF!</f>
        <v>#REF!</v>
      </c>
      <c r="H37" s="11"/>
    </row>
    <row r="38" spans="2:8">
      <c r="B38" s="1620"/>
      <c r="C38" s="1597"/>
      <c r="D38" s="1599"/>
      <c r="E38" s="1596"/>
      <c r="F38" s="18" t="s">
        <v>1</v>
      </c>
      <c r="G38" s="19" t="e">
        <f>IF(#REF!="■",1,0)</f>
        <v>#REF!</v>
      </c>
      <c r="H38" s="12"/>
    </row>
    <row r="39" spans="2:8">
      <c r="B39" s="1620"/>
      <c r="C39" s="1597"/>
      <c r="D39" s="1599"/>
      <c r="E39" s="1596"/>
      <c r="F39" s="18" t="s">
        <v>2</v>
      </c>
      <c r="G39" s="19" t="e">
        <f>IF(#REF!="■",1,0)</f>
        <v>#REF!</v>
      </c>
      <c r="H39" s="12"/>
    </row>
    <row r="40" spans="2:8">
      <c r="B40" s="1620"/>
      <c r="C40" s="1597"/>
      <c r="D40" s="1599"/>
      <c r="E40" s="1596"/>
      <c r="F40" s="22" t="s">
        <v>23</v>
      </c>
      <c r="G40" s="23" t="e">
        <f>#REF!</f>
        <v>#REF!</v>
      </c>
      <c r="H40" s="12"/>
    </row>
    <row r="41" spans="2:8">
      <c r="B41" s="1620"/>
      <c r="C41" s="1597"/>
      <c r="D41" s="1599"/>
      <c r="E41" s="1597"/>
      <c r="F41" s="18" t="s">
        <v>74</v>
      </c>
      <c r="G41" s="23" t="e">
        <f>IF(#REF!="■",1,0)</f>
        <v>#REF!</v>
      </c>
      <c r="H41" s="12"/>
    </row>
    <row r="42" spans="2:8">
      <c r="B42" s="1620"/>
      <c r="C42" s="1597"/>
      <c r="D42" s="1599"/>
      <c r="E42" s="1598"/>
      <c r="F42" s="13" t="s">
        <v>75</v>
      </c>
      <c r="G42" s="20" t="e">
        <f>IF(#REF!="■",1,0)</f>
        <v>#REF!</v>
      </c>
      <c r="H42" s="14"/>
    </row>
    <row r="43" spans="2:8">
      <c r="B43" s="1620"/>
      <c r="C43" s="1597"/>
      <c r="D43" s="1599"/>
      <c r="E43" s="1595" t="s">
        <v>24</v>
      </c>
      <c r="F43" s="10" t="s">
        <v>22</v>
      </c>
      <c r="G43" s="17" t="e">
        <f>#REF!</f>
        <v>#REF!</v>
      </c>
      <c r="H43" s="11"/>
    </row>
    <row r="44" spans="2:8">
      <c r="B44" s="1620"/>
      <c r="C44" s="1597"/>
      <c r="D44" s="1599"/>
      <c r="E44" s="1596"/>
      <c r="F44" s="18" t="s">
        <v>1</v>
      </c>
      <c r="G44" s="19" t="e">
        <f>IF(#REF!="■",1,0)</f>
        <v>#REF!</v>
      </c>
      <c r="H44" s="12"/>
    </row>
    <row r="45" spans="2:8">
      <c r="B45" s="1620"/>
      <c r="C45" s="1597"/>
      <c r="D45" s="1599"/>
      <c r="E45" s="1596"/>
      <c r="F45" s="18" t="s">
        <v>2</v>
      </c>
      <c r="G45" s="19" t="e">
        <f>IF(#REF!="■",1,0)</f>
        <v>#REF!</v>
      </c>
      <c r="H45" s="12"/>
    </row>
    <row r="46" spans="2:8">
      <c r="B46" s="1620"/>
      <c r="C46" s="1597"/>
      <c r="D46" s="1599"/>
      <c r="E46" s="1596"/>
      <c r="F46" s="22" t="s">
        <v>23</v>
      </c>
      <c r="G46" s="23" t="e">
        <f>#REF!</f>
        <v>#REF!</v>
      </c>
      <c r="H46" s="16"/>
    </row>
    <row r="47" spans="2:8">
      <c r="B47" s="1620"/>
      <c r="C47" s="1597"/>
      <c r="D47" s="1599"/>
      <c r="E47" s="1597"/>
      <c r="F47" s="18" t="s">
        <v>74</v>
      </c>
      <c r="G47" s="19" t="e">
        <f>IF(#REF!="■",1,0)</f>
        <v>#REF!</v>
      </c>
      <c r="H47" s="12"/>
    </row>
    <row r="48" spans="2:8">
      <c r="B48" s="1620"/>
      <c r="C48" s="1597"/>
      <c r="D48" s="1599"/>
      <c r="E48" s="1598"/>
      <c r="F48" s="13" t="s">
        <v>75</v>
      </c>
      <c r="G48" s="20" t="e">
        <f>IF(#REF!="■",1,0)</f>
        <v>#REF!</v>
      </c>
      <c r="H48" s="14"/>
    </row>
    <row r="49" spans="2:8">
      <c r="B49" s="1620"/>
      <c r="C49" s="1597"/>
      <c r="D49" s="1599"/>
      <c r="E49" s="1595" t="s">
        <v>25</v>
      </c>
      <c r="F49" s="10" t="s">
        <v>22</v>
      </c>
      <c r="G49" s="17" t="e">
        <f>#REF!</f>
        <v>#REF!</v>
      </c>
      <c r="H49" s="11"/>
    </row>
    <row r="50" spans="2:8">
      <c r="B50" s="1620"/>
      <c r="C50" s="1597"/>
      <c r="D50" s="1599"/>
      <c r="E50" s="1596"/>
      <c r="F50" s="18" t="s">
        <v>1</v>
      </c>
      <c r="G50" s="19" t="e">
        <f>IF(#REF!="■",1,0)</f>
        <v>#REF!</v>
      </c>
      <c r="H50" s="12"/>
    </row>
    <row r="51" spans="2:8">
      <c r="B51" s="1620"/>
      <c r="C51" s="1597"/>
      <c r="D51" s="1599"/>
      <c r="E51" s="1596"/>
      <c r="F51" s="18" t="s">
        <v>2</v>
      </c>
      <c r="G51" s="19" t="e">
        <f>IF(#REF!="■",1,0)</f>
        <v>#REF!</v>
      </c>
      <c r="H51" s="12"/>
    </row>
    <row r="52" spans="2:8">
      <c r="B52" s="1620"/>
      <c r="C52" s="1597"/>
      <c r="D52" s="1599"/>
      <c r="E52" s="1596"/>
      <c r="F52" s="22" t="s">
        <v>23</v>
      </c>
      <c r="G52" s="23" t="e">
        <f>#REF!</f>
        <v>#REF!</v>
      </c>
      <c r="H52" s="16"/>
    </row>
    <row r="53" spans="2:8">
      <c r="B53" s="1620"/>
      <c r="C53" s="1597"/>
      <c r="D53" s="1599"/>
      <c r="E53" s="1597"/>
      <c r="F53" s="18" t="s">
        <v>74</v>
      </c>
      <c r="G53" s="19" t="e">
        <f>IF(#REF!="■",1,0)</f>
        <v>#REF!</v>
      </c>
      <c r="H53" s="12"/>
    </row>
    <row r="54" spans="2:8">
      <c r="B54" s="1620"/>
      <c r="C54" s="1597"/>
      <c r="D54" s="1599"/>
      <c r="E54" s="1598"/>
      <c r="F54" s="13" t="s">
        <v>75</v>
      </c>
      <c r="G54" s="20" t="e">
        <f>IF(#REF!="■",1,0)</f>
        <v>#REF!</v>
      </c>
      <c r="H54" s="14"/>
    </row>
    <row r="55" spans="2:8">
      <c r="B55" s="1620"/>
      <c r="C55" s="1597"/>
      <c r="D55" s="1599"/>
      <c r="E55" s="1595" t="s">
        <v>26</v>
      </c>
      <c r="F55" s="10" t="s">
        <v>22</v>
      </c>
      <c r="G55" s="17" t="e">
        <f>#REF!</f>
        <v>#REF!</v>
      </c>
      <c r="H55" s="11"/>
    </row>
    <row r="56" spans="2:8">
      <c r="B56" s="1620"/>
      <c r="C56" s="1597"/>
      <c r="D56" s="1599"/>
      <c r="E56" s="1596"/>
      <c r="F56" s="18" t="s">
        <v>1</v>
      </c>
      <c r="G56" s="19" t="e">
        <f>IF(#REF!="■",1,0)</f>
        <v>#REF!</v>
      </c>
      <c r="H56" s="12"/>
    </row>
    <row r="57" spans="2:8">
      <c r="B57" s="1620"/>
      <c r="C57" s="1597"/>
      <c r="D57" s="1599"/>
      <c r="E57" s="1596"/>
      <c r="F57" s="18" t="s">
        <v>2</v>
      </c>
      <c r="G57" s="19" t="e">
        <f>IF(#REF!="■",1,0)</f>
        <v>#REF!</v>
      </c>
      <c r="H57" s="12"/>
    </row>
    <row r="58" spans="2:8">
      <c r="B58" s="1620"/>
      <c r="C58" s="1597"/>
      <c r="D58" s="1599"/>
      <c r="E58" s="1596"/>
      <c r="F58" s="22" t="s">
        <v>23</v>
      </c>
      <c r="G58" s="23" t="e">
        <f>#REF!</f>
        <v>#REF!</v>
      </c>
      <c r="H58" s="16"/>
    </row>
    <row r="59" spans="2:8">
      <c r="B59" s="1620"/>
      <c r="C59" s="1597"/>
      <c r="D59" s="1599"/>
      <c r="E59" s="1597"/>
      <c r="F59" s="18" t="s">
        <v>74</v>
      </c>
      <c r="G59" s="19" t="e">
        <f>IF(#REF!="■",1,0)</f>
        <v>#REF!</v>
      </c>
      <c r="H59" s="12"/>
    </row>
    <row r="60" spans="2:8">
      <c r="B60" s="1620"/>
      <c r="C60" s="1597"/>
      <c r="D60" s="1599"/>
      <c r="E60" s="1598"/>
      <c r="F60" s="13" t="s">
        <v>75</v>
      </c>
      <c r="G60" s="20" t="e">
        <f>IF(#REF!="■",1,0)</f>
        <v>#REF!</v>
      </c>
      <c r="H60" s="14"/>
    </row>
    <row r="61" spans="2:8">
      <c r="B61" s="1620"/>
      <c r="C61" s="1597"/>
      <c r="D61" s="1599"/>
      <c r="E61" s="1595" t="s">
        <v>27</v>
      </c>
      <c r="F61" s="10" t="s">
        <v>22</v>
      </c>
      <c r="G61" s="17" t="e">
        <f>#REF!</f>
        <v>#REF!</v>
      </c>
      <c r="H61" s="11"/>
    </row>
    <row r="62" spans="2:8">
      <c r="B62" s="1620"/>
      <c r="C62" s="1597"/>
      <c r="D62" s="1599"/>
      <c r="E62" s="1596"/>
      <c r="F62" s="18" t="s">
        <v>1</v>
      </c>
      <c r="G62" s="19" t="e">
        <f>IF(#REF!="■",1,0)</f>
        <v>#REF!</v>
      </c>
      <c r="H62" s="12"/>
    </row>
    <row r="63" spans="2:8">
      <c r="B63" s="1620"/>
      <c r="C63" s="1597"/>
      <c r="D63" s="1599"/>
      <c r="E63" s="1596"/>
      <c r="F63" s="18" t="s">
        <v>2</v>
      </c>
      <c r="G63" s="19" t="e">
        <f>IF(#REF!="■",1,0)</f>
        <v>#REF!</v>
      </c>
      <c r="H63" s="12"/>
    </row>
    <row r="64" spans="2:8">
      <c r="B64" s="1620"/>
      <c r="C64" s="1597"/>
      <c r="D64" s="1599"/>
      <c r="E64" s="1596"/>
      <c r="F64" s="22" t="s">
        <v>23</v>
      </c>
      <c r="G64" s="23" t="e">
        <f>#REF!</f>
        <v>#REF!</v>
      </c>
      <c r="H64" s="16"/>
    </row>
    <row r="65" spans="2:8">
      <c r="B65" s="1620"/>
      <c r="C65" s="1597"/>
      <c r="D65" s="1599"/>
      <c r="E65" s="1597"/>
      <c r="F65" s="18" t="s">
        <v>74</v>
      </c>
      <c r="G65" s="19" t="e">
        <f>IF(#REF!="■",1,0)</f>
        <v>#REF!</v>
      </c>
      <c r="H65" s="12"/>
    </row>
    <row r="66" spans="2:8">
      <c r="B66" s="1620"/>
      <c r="C66" s="1597"/>
      <c r="D66" s="1599"/>
      <c r="E66" s="1598"/>
      <c r="F66" s="13" t="s">
        <v>75</v>
      </c>
      <c r="G66" s="20" t="e">
        <f>IF(#REF!="■",1,0)</f>
        <v>#REF!</v>
      </c>
      <c r="H66" s="14"/>
    </row>
    <row r="67" spans="2:8">
      <c r="B67" s="1620"/>
      <c r="C67" s="1597"/>
      <c r="D67" s="1599"/>
      <c r="E67" s="1595" t="s">
        <v>105</v>
      </c>
      <c r="F67" s="10" t="s">
        <v>22</v>
      </c>
      <c r="G67" s="17" t="e">
        <f>#REF!</f>
        <v>#REF!</v>
      </c>
      <c r="H67" s="11"/>
    </row>
    <row r="68" spans="2:8">
      <c r="B68" s="1620"/>
      <c r="C68" s="1597"/>
      <c r="D68" s="1599"/>
      <c r="E68" s="1596"/>
      <c r="F68" s="18" t="s">
        <v>1</v>
      </c>
      <c r="G68" s="19" t="e">
        <f>IF(#REF!="■",1,0)</f>
        <v>#REF!</v>
      </c>
      <c r="H68" s="12"/>
    </row>
    <row r="69" spans="2:8">
      <c r="B69" s="1620"/>
      <c r="C69" s="1597"/>
      <c r="D69" s="1599"/>
      <c r="E69" s="1596"/>
      <c r="F69" s="18" t="s">
        <v>2</v>
      </c>
      <c r="G69" s="19" t="e">
        <f>IF(#REF!="■",1,0)</f>
        <v>#REF!</v>
      </c>
      <c r="H69" s="12"/>
    </row>
    <row r="70" spans="2:8">
      <c r="B70" s="1620"/>
      <c r="C70" s="1597"/>
      <c r="D70" s="1599"/>
      <c r="E70" s="1596"/>
      <c r="F70" s="22" t="s">
        <v>23</v>
      </c>
      <c r="G70" s="23" t="e">
        <f>#REF!</f>
        <v>#REF!</v>
      </c>
      <c r="H70" s="16"/>
    </row>
    <row r="71" spans="2:8">
      <c r="B71" s="1620"/>
      <c r="C71" s="1597"/>
      <c r="D71" s="1599"/>
      <c r="E71" s="1597"/>
      <c r="F71" s="18" t="s">
        <v>74</v>
      </c>
      <c r="G71" s="19" t="e">
        <f>IF(#REF!="■",1,0)</f>
        <v>#REF!</v>
      </c>
      <c r="H71" s="12"/>
    </row>
    <row r="72" spans="2:8">
      <c r="B72" s="1620"/>
      <c r="C72" s="1597"/>
      <c r="D72" s="1599"/>
      <c r="E72" s="1598"/>
      <c r="F72" s="13" t="s">
        <v>75</v>
      </c>
      <c r="G72" s="20" t="e">
        <f>IF(#REF!="■",1,0)</f>
        <v>#REF!</v>
      </c>
      <c r="H72" s="14"/>
    </row>
    <row r="73" spans="2:8">
      <c r="B73" s="1620"/>
      <c r="C73" s="1597"/>
      <c r="D73" s="1599"/>
      <c r="E73" s="1595" t="s">
        <v>106</v>
      </c>
      <c r="F73" s="10" t="s">
        <v>22</v>
      </c>
      <c r="G73" s="17" t="e">
        <f>#REF!</f>
        <v>#REF!</v>
      </c>
      <c r="H73" s="11"/>
    </row>
    <row r="74" spans="2:8">
      <c r="B74" s="1620"/>
      <c r="C74" s="1597"/>
      <c r="D74" s="1599"/>
      <c r="E74" s="1596"/>
      <c r="F74" s="18" t="s">
        <v>1</v>
      </c>
      <c r="G74" s="19" t="e">
        <f>IF(#REF!="■",1,0)</f>
        <v>#REF!</v>
      </c>
      <c r="H74" s="12"/>
    </row>
    <row r="75" spans="2:8">
      <c r="B75" s="1620"/>
      <c r="C75" s="1597"/>
      <c r="D75" s="1599"/>
      <c r="E75" s="1596"/>
      <c r="F75" s="18" t="s">
        <v>2</v>
      </c>
      <c r="G75" s="19" t="e">
        <f>IF(#REF!="■",1,0)</f>
        <v>#REF!</v>
      </c>
      <c r="H75" s="12"/>
    </row>
    <row r="76" spans="2:8">
      <c r="B76" s="1620"/>
      <c r="C76" s="1597"/>
      <c r="D76" s="1599"/>
      <c r="E76" s="1596"/>
      <c r="F76" s="22" t="s">
        <v>23</v>
      </c>
      <c r="G76" s="23" t="e">
        <f>#REF!</f>
        <v>#REF!</v>
      </c>
      <c r="H76" s="16"/>
    </row>
    <row r="77" spans="2:8">
      <c r="B77" s="1620"/>
      <c r="C77" s="1597"/>
      <c r="D77" s="1599"/>
      <c r="E77" s="1597"/>
      <c r="F77" s="18" t="s">
        <v>74</v>
      </c>
      <c r="G77" s="19" t="e">
        <f>IF(#REF!="■",1,0)</f>
        <v>#REF!</v>
      </c>
      <c r="H77" s="12"/>
    </row>
    <row r="78" spans="2:8">
      <c r="B78" s="1620"/>
      <c r="C78" s="1597"/>
      <c r="D78" s="1599"/>
      <c r="E78" s="1598"/>
      <c r="F78" s="13" t="s">
        <v>75</v>
      </c>
      <c r="G78" s="20" t="e">
        <f>IF(#REF!="■",1,0)</f>
        <v>#REF!</v>
      </c>
      <c r="H78" s="14"/>
    </row>
    <row r="79" spans="2:8">
      <c r="B79" s="1620"/>
      <c r="C79" s="1597"/>
      <c r="D79" s="1599"/>
      <c r="E79" s="1595" t="s">
        <v>107</v>
      </c>
      <c r="F79" s="10" t="s">
        <v>22</v>
      </c>
      <c r="G79" s="17" t="e">
        <f>#REF!</f>
        <v>#REF!</v>
      </c>
      <c r="H79" s="11"/>
    </row>
    <row r="80" spans="2:8">
      <c r="B80" s="1620"/>
      <c r="C80" s="1597"/>
      <c r="D80" s="1599"/>
      <c r="E80" s="1596"/>
      <c r="F80" s="18" t="s">
        <v>1</v>
      </c>
      <c r="G80" s="19" t="e">
        <f>IF(#REF!="■",1,0)</f>
        <v>#REF!</v>
      </c>
      <c r="H80" s="12"/>
    </row>
    <row r="81" spans="2:8">
      <c r="B81" s="1620"/>
      <c r="C81" s="1597"/>
      <c r="D81" s="1599"/>
      <c r="E81" s="1596"/>
      <c r="F81" s="18" t="s">
        <v>2</v>
      </c>
      <c r="G81" s="19" t="e">
        <f>IF(#REF!="■",1,0)</f>
        <v>#REF!</v>
      </c>
      <c r="H81" s="12"/>
    </row>
    <row r="82" spans="2:8">
      <c r="B82" s="1620"/>
      <c r="C82" s="1597"/>
      <c r="D82" s="1599"/>
      <c r="E82" s="1596"/>
      <c r="F82" s="22" t="s">
        <v>23</v>
      </c>
      <c r="G82" s="23" t="e">
        <f>#REF!</f>
        <v>#REF!</v>
      </c>
      <c r="H82" s="12"/>
    </row>
    <row r="83" spans="2:8">
      <c r="B83" s="1620"/>
      <c r="C83" s="1597"/>
      <c r="D83" s="1599"/>
      <c r="E83" s="1597"/>
      <c r="F83" s="18" t="s">
        <v>74</v>
      </c>
      <c r="G83" s="19" t="e">
        <f>IF(#REF!="■",1,0)</f>
        <v>#REF!</v>
      </c>
      <c r="H83" s="27"/>
    </row>
    <row r="84" spans="2:8">
      <c r="B84" s="1620"/>
      <c r="C84" s="1597"/>
      <c r="D84" s="1599"/>
      <c r="E84" s="1598"/>
      <c r="F84" s="13" t="s">
        <v>75</v>
      </c>
      <c r="G84" s="20" t="e">
        <f>IF(#REF!="■",1,0)</f>
        <v>#REF!</v>
      </c>
      <c r="H84" s="14"/>
    </row>
    <row r="85" spans="2:8">
      <c r="B85" s="1620"/>
      <c r="C85" s="1597"/>
      <c r="D85" s="1599"/>
      <c r="E85" s="1595" t="s">
        <v>108</v>
      </c>
      <c r="F85" s="10" t="s">
        <v>22</v>
      </c>
      <c r="G85" s="17" t="e">
        <f>#REF!</f>
        <v>#REF!</v>
      </c>
      <c r="H85" s="11"/>
    </row>
    <row r="86" spans="2:8">
      <c r="B86" s="1620"/>
      <c r="C86" s="1597"/>
      <c r="D86" s="1599"/>
      <c r="E86" s="1596"/>
      <c r="F86" s="18" t="s">
        <v>1</v>
      </c>
      <c r="G86" s="19" t="e">
        <f>IF(#REF!="■",1,0)</f>
        <v>#REF!</v>
      </c>
      <c r="H86" s="12"/>
    </row>
    <row r="87" spans="2:8">
      <c r="B87" s="1620"/>
      <c r="C87" s="1597"/>
      <c r="D87" s="1599"/>
      <c r="E87" s="1596"/>
      <c r="F87" s="18" t="s">
        <v>2</v>
      </c>
      <c r="G87" s="19" t="e">
        <f>IF(#REF!="■",1,0)</f>
        <v>#REF!</v>
      </c>
      <c r="H87" s="12"/>
    </row>
    <row r="88" spans="2:8">
      <c r="B88" s="1620"/>
      <c r="C88" s="1597"/>
      <c r="D88" s="1599"/>
      <c r="E88" s="1596"/>
      <c r="F88" s="22" t="s">
        <v>23</v>
      </c>
      <c r="G88" s="23" t="e">
        <f>#REF!</f>
        <v>#REF!</v>
      </c>
      <c r="H88" s="16"/>
    </row>
    <row r="89" spans="2:8">
      <c r="B89" s="1620"/>
      <c r="C89" s="1597"/>
      <c r="D89" s="1599"/>
      <c r="E89" s="1597"/>
      <c r="F89" s="18" t="s">
        <v>74</v>
      </c>
      <c r="G89" s="19" t="e">
        <f>IF(#REF!="■",1,0)</f>
        <v>#REF!</v>
      </c>
      <c r="H89" s="12"/>
    </row>
    <row r="90" spans="2:8">
      <c r="B90" s="1620"/>
      <c r="C90" s="1597"/>
      <c r="D90" s="1599"/>
      <c r="E90" s="1598"/>
      <c r="F90" s="13" t="s">
        <v>75</v>
      </c>
      <c r="G90" s="20" t="e">
        <f>IF(#REF!="■",1,0)</f>
        <v>#REF!</v>
      </c>
      <c r="H90" s="14"/>
    </row>
    <row r="91" spans="2:8">
      <c r="B91" s="1620"/>
      <c r="C91" s="1597"/>
      <c r="D91" s="1599"/>
      <c r="E91" s="1595" t="s">
        <v>109</v>
      </c>
      <c r="F91" s="10" t="s">
        <v>22</v>
      </c>
      <c r="G91" s="17" t="e">
        <f>#REF!</f>
        <v>#REF!</v>
      </c>
      <c r="H91" s="11"/>
    </row>
    <row r="92" spans="2:8">
      <c r="B92" s="1620"/>
      <c r="C92" s="1597"/>
      <c r="D92" s="1599"/>
      <c r="E92" s="1596"/>
      <c r="F92" s="18" t="s">
        <v>1</v>
      </c>
      <c r="G92" s="19" t="e">
        <f>IF(#REF!="■",1,0)</f>
        <v>#REF!</v>
      </c>
      <c r="H92" s="12"/>
    </row>
    <row r="93" spans="2:8">
      <c r="B93" s="1620"/>
      <c r="C93" s="1597"/>
      <c r="D93" s="1599"/>
      <c r="E93" s="1596"/>
      <c r="F93" s="18" t="s">
        <v>2</v>
      </c>
      <c r="G93" s="19" t="e">
        <f>IF(#REF!="■",1,0)</f>
        <v>#REF!</v>
      </c>
      <c r="H93" s="12"/>
    </row>
    <row r="94" spans="2:8">
      <c r="B94" s="1620"/>
      <c r="C94" s="1597"/>
      <c r="D94" s="1599"/>
      <c r="E94" s="1596"/>
      <c r="F94" s="22" t="s">
        <v>23</v>
      </c>
      <c r="G94" s="23" t="e">
        <f>#REF!</f>
        <v>#REF!</v>
      </c>
      <c r="H94" s="12"/>
    </row>
    <row r="95" spans="2:8">
      <c r="B95" s="1620"/>
      <c r="C95" s="1597"/>
      <c r="D95" s="1599"/>
      <c r="E95" s="1597"/>
      <c r="F95" s="18" t="s">
        <v>74</v>
      </c>
      <c r="G95" s="19" t="e">
        <f>IF(#REF!="■",1,0)</f>
        <v>#REF!</v>
      </c>
      <c r="H95" s="27"/>
    </row>
    <row r="96" spans="2:8">
      <c r="B96" s="1620"/>
      <c r="C96" s="1597"/>
      <c r="D96" s="1599"/>
      <c r="E96" s="1598"/>
      <c r="F96" s="13" t="s">
        <v>75</v>
      </c>
      <c r="G96" s="20" t="e">
        <f>IF(#REF!="■",1,0)</f>
        <v>#REF!</v>
      </c>
      <c r="H96" s="14"/>
    </row>
    <row r="97" spans="2:8">
      <c r="B97" s="1620"/>
      <c r="C97" s="1597"/>
      <c r="D97" s="1599"/>
      <c r="E97" s="1595" t="s">
        <v>110</v>
      </c>
      <c r="F97" s="10" t="s">
        <v>22</v>
      </c>
      <c r="G97" s="17" t="e">
        <f>#REF!</f>
        <v>#REF!</v>
      </c>
      <c r="H97" s="11"/>
    </row>
    <row r="98" spans="2:8">
      <c r="B98" s="1620"/>
      <c r="C98" s="1597"/>
      <c r="D98" s="1599"/>
      <c r="E98" s="1596"/>
      <c r="F98" s="18" t="s">
        <v>1</v>
      </c>
      <c r="G98" s="19" t="e">
        <f>IF(#REF!="■",1,0)</f>
        <v>#REF!</v>
      </c>
      <c r="H98" s="12"/>
    </row>
    <row r="99" spans="2:8">
      <c r="B99" s="1620"/>
      <c r="C99" s="1597"/>
      <c r="D99" s="1599"/>
      <c r="E99" s="1596"/>
      <c r="F99" s="18" t="s">
        <v>2</v>
      </c>
      <c r="G99" s="19" t="e">
        <f>IF(#REF!="■",1,0)</f>
        <v>#REF!</v>
      </c>
      <c r="H99" s="12"/>
    </row>
    <row r="100" spans="2:8">
      <c r="B100" s="1620"/>
      <c r="C100" s="1597"/>
      <c r="D100" s="1599"/>
      <c r="E100" s="1596"/>
      <c r="F100" s="22" t="s">
        <v>23</v>
      </c>
      <c r="G100" s="23" t="e">
        <f>#REF!</f>
        <v>#REF!</v>
      </c>
      <c r="H100" s="14"/>
    </row>
    <row r="101" spans="2:8">
      <c r="B101" s="1620"/>
      <c r="C101" s="1597"/>
      <c r="D101" s="1599"/>
      <c r="E101" s="1597"/>
      <c r="F101" s="18" t="s">
        <v>74</v>
      </c>
      <c r="G101" s="19" t="e">
        <f>IF(#REF!="■",1,0)</f>
        <v>#REF!</v>
      </c>
      <c r="H101" s="12"/>
    </row>
    <row r="102" spans="2:8">
      <c r="B102" s="1620"/>
      <c r="C102" s="1597"/>
      <c r="D102" s="1599"/>
      <c r="E102" s="1598"/>
      <c r="F102" s="13" t="s">
        <v>75</v>
      </c>
      <c r="G102" s="20" t="e">
        <f>IF(#REF!="■",1,0)</f>
        <v>#REF!</v>
      </c>
      <c r="H102" s="14"/>
    </row>
    <row r="103" spans="2:8">
      <c r="B103" s="1620"/>
      <c r="C103" s="1597"/>
      <c r="D103" s="1599"/>
      <c r="E103" s="1595" t="s">
        <v>111</v>
      </c>
      <c r="F103" s="10" t="s">
        <v>22</v>
      </c>
      <c r="G103" s="17" t="e">
        <f>#REF!</f>
        <v>#REF!</v>
      </c>
      <c r="H103" s="11"/>
    </row>
    <row r="104" spans="2:8">
      <c r="B104" s="1620"/>
      <c r="C104" s="1597"/>
      <c r="D104" s="1599"/>
      <c r="E104" s="1596"/>
      <c r="F104" s="18" t="s">
        <v>1</v>
      </c>
      <c r="G104" s="19" t="e">
        <f>IF(#REF!="■",1,0)</f>
        <v>#REF!</v>
      </c>
      <c r="H104" s="12"/>
    </row>
    <row r="105" spans="2:8">
      <c r="B105" s="1620"/>
      <c r="C105" s="1597"/>
      <c r="D105" s="1599"/>
      <c r="E105" s="1596"/>
      <c r="F105" s="18" t="s">
        <v>2</v>
      </c>
      <c r="G105" s="19" t="e">
        <f>IF(#REF!="■",1,0)</f>
        <v>#REF!</v>
      </c>
      <c r="H105" s="12"/>
    </row>
    <row r="106" spans="2:8">
      <c r="B106" s="1620"/>
      <c r="C106" s="1597"/>
      <c r="D106" s="1599"/>
      <c r="E106" s="1596"/>
      <c r="F106" s="22" t="s">
        <v>23</v>
      </c>
      <c r="G106" s="23" t="e">
        <f>#REF!</f>
        <v>#REF!</v>
      </c>
      <c r="H106" s="14"/>
    </row>
    <row r="107" spans="2:8">
      <c r="B107" s="1620"/>
      <c r="C107" s="1597"/>
      <c r="D107" s="1599"/>
      <c r="E107" s="1597"/>
      <c r="F107" s="18" t="s">
        <v>74</v>
      </c>
      <c r="G107" s="19" t="e">
        <f>IF(#REF!="■",1,0)</f>
        <v>#REF!</v>
      </c>
      <c r="H107" s="12"/>
    </row>
    <row r="108" spans="2:8">
      <c r="B108" s="1620"/>
      <c r="C108" s="1597"/>
      <c r="D108" s="1599"/>
      <c r="E108" s="1598"/>
      <c r="F108" s="13" t="s">
        <v>75</v>
      </c>
      <c r="G108" s="20" t="e">
        <f>IF(#REF!="■",1,0)</f>
        <v>#REF!</v>
      </c>
      <c r="H108" s="14"/>
    </row>
    <row r="109" spans="2:8">
      <c r="B109" s="1620"/>
      <c r="C109" s="1597"/>
      <c r="D109" s="1613" t="s">
        <v>28</v>
      </c>
      <c r="E109" s="1629"/>
      <c r="F109" s="10" t="s">
        <v>29</v>
      </c>
      <c r="G109" s="17" t="e">
        <f>#REF!</f>
        <v>#REF!</v>
      </c>
      <c r="H109" s="11"/>
    </row>
    <row r="110" spans="2:8">
      <c r="B110" s="1620"/>
      <c r="C110" s="1597"/>
      <c r="D110" s="1613"/>
      <c r="E110" s="1629"/>
      <c r="F110" s="22" t="s">
        <v>67</v>
      </c>
      <c r="G110" s="19" t="e">
        <f>#REF!</f>
        <v>#REF!</v>
      </c>
      <c r="H110" s="16"/>
    </row>
    <row r="111" spans="2:8">
      <c r="B111" s="1620"/>
      <c r="C111" s="1598"/>
      <c r="D111" s="1613"/>
      <c r="E111" s="1629"/>
      <c r="F111" s="13" t="s">
        <v>85</v>
      </c>
      <c r="G111" s="20" t="e">
        <f>#REF!</f>
        <v>#REF!</v>
      </c>
      <c r="H111" s="14"/>
    </row>
    <row r="112" spans="2:8">
      <c r="B112" s="1620"/>
      <c r="C112" s="1606" t="s">
        <v>30</v>
      </c>
      <c r="D112" s="1614" t="s">
        <v>55</v>
      </c>
      <c r="E112" s="441"/>
      <c r="F112" s="10" t="s">
        <v>138</v>
      </c>
      <c r="G112" s="17" t="e">
        <f>IF(#REF!="■",1,0)</f>
        <v>#REF!</v>
      </c>
      <c r="H112" s="11"/>
    </row>
    <row r="113" spans="2:8">
      <c r="B113" s="1620"/>
      <c r="C113" s="1597"/>
      <c r="D113" s="1615"/>
      <c r="E113" s="455"/>
      <c r="F113" s="18" t="s">
        <v>139</v>
      </c>
      <c r="G113" s="19" t="e">
        <f>IF(#REF!="■",1,0)</f>
        <v>#REF!</v>
      </c>
      <c r="H113" s="12"/>
    </row>
    <row r="114" spans="2:8">
      <c r="B114" s="1620"/>
      <c r="C114" s="1597"/>
      <c r="D114" s="1615"/>
      <c r="E114" s="455"/>
      <c r="F114" s="18" t="s">
        <v>17</v>
      </c>
      <c r="G114" s="19" t="e">
        <f>IF(#REF!="■",1,0)</f>
        <v>#REF!</v>
      </c>
      <c r="H114" s="12"/>
    </row>
    <row r="115" spans="2:8">
      <c r="B115" s="1620"/>
      <c r="C115" s="1597"/>
      <c r="D115" s="1615"/>
      <c r="E115" s="455"/>
      <c r="F115" s="18" t="s">
        <v>156</v>
      </c>
      <c r="G115" s="19" t="e">
        <f>#REF!</f>
        <v>#REF!</v>
      </c>
      <c r="H115" s="12"/>
    </row>
    <row r="116" spans="2:8">
      <c r="B116" s="1620"/>
      <c r="C116" s="1597"/>
      <c r="D116" s="1615"/>
      <c r="E116" s="455"/>
      <c r="F116" s="18" t="s">
        <v>157</v>
      </c>
      <c r="G116" s="19" t="e">
        <f>#REF!</f>
        <v>#REF!</v>
      </c>
      <c r="H116" s="12"/>
    </row>
    <row r="117" spans="2:8">
      <c r="B117" s="1620"/>
      <c r="C117" s="1597"/>
      <c r="D117" s="1616"/>
      <c r="E117" s="458"/>
      <c r="F117" s="13" t="s">
        <v>158</v>
      </c>
      <c r="G117" s="20" t="e">
        <f>#REF!</f>
        <v>#REF!</v>
      </c>
      <c r="H117" s="14"/>
    </row>
    <row r="118" spans="2:8">
      <c r="B118" s="1620"/>
      <c r="C118" s="1597"/>
      <c r="D118" s="1639" t="s">
        <v>46</v>
      </c>
      <c r="E118" s="1610"/>
      <c r="F118" s="10" t="s">
        <v>36</v>
      </c>
      <c r="G118" s="17" t="e">
        <f>IF(#REF!="■",1,0)</f>
        <v>#REF!</v>
      </c>
      <c r="H118" s="11"/>
    </row>
    <row r="119" spans="2:8">
      <c r="B119" s="1620"/>
      <c r="C119" s="1597"/>
      <c r="D119" s="1641"/>
      <c r="E119" s="1611"/>
      <c r="F119" s="18" t="s">
        <v>78</v>
      </c>
      <c r="G119" s="19" t="e">
        <f>IF(#REF!="■",1,0)</f>
        <v>#REF!</v>
      </c>
      <c r="H119" s="12"/>
    </row>
    <row r="120" spans="2:8">
      <c r="B120" s="1620"/>
      <c r="C120" s="1597"/>
      <c r="D120" s="1641"/>
      <c r="E120" s="1611"/>
      <c r="F120" s="22" t="s">
        <v>68</v>
      </c>
      <c r="G120" s="19" t="e">
        <f>IF(#REF!="■",1,0)</f>
        <v>#REF!</v>
      </c>
      <c r="H120" s="16"/>
    </row>
    <row r="121" spans="2:8">
      <c r="B121" s="1620"/>
      <c r="C121" s="1597"/>
      <c r="D121" s="703"/>
      <c r="E121" s="1611"/>
      <c r="F121" s="18" t="s">
        <v>112</v>
      </c>
      <c r="G121" s="19" t="e">
        <f>#REF!</f>
        <v>#REF!</v>
      </c>
      <c r="H121" s="12"/>
    </row>
    <row r="122" spans="2:8">
      <c r="B122" s="1620"/>
      <c r="C122" s="1597"/>
      <c r="D122" s="703"/>
      <c r="E122" s="1611"/>
      <c r="F122" s="18" t="s">
        <v>113</v>
      </c>
      <c r="G122" s="19" t="e">
        <f>#REF!</f>
        <v>#REF!</v>
      </c>
      <c r="H122" s="12"/>
    </row>
    <row r="123" spans="2:8">
      <c r="B123" s="1620"/>
      <c r="C123" s="1597"/>
      <c r="D123" s="705"/>
      <c r="E123" s="1612"/>
      <c r="F123" s="13" t="s">
        <v>114</v>
      </c>
      <c r="G123" s="20" t="e">
        <f>#REF!</f>
        <v>#REF!</v>
      </c>
      <c r="H123" s="14"/>
    </row>
    <row r="124" spans="2:8">
      <c r="B124" s="1620"/>
      <c r="C124" s="1597"/>
      <c r="D124" s="1613" t="s">
        <v>47</v>
      </c>
      <c r="E124" s="1629"/>
      <c r="F124" s="10" t="s">
        <v>115</v>
      </c>
      <c r="G124" s="17" t="e">
        <f>#REF!</f>
        <v>#REF!</v>
      </c>
      <c r="H124" s="11"/>
    </row>
    <row r="125" spans="2:8">
      <c r="B125" s="1620"/>
      <c r="C125" s="1597"/>
      <c r="D125" s="1613"/>
      <c r="E125" s="1629"/>
      <c r="F125" s="18" t="s">
        <v>116</v>
      </c>
      <c r="G125" s="19" t="e">
        <f>#REF!</f>
        <v>#REF!</v>
      </c>
      <c r="H125" s="12"/>
    </row>
    <row r="126" spans="2:8">
      <c r="B126" s="1620"/>
      <c r="C126" s="1597"/>
      <c r="D126" s="1613"/>
      <c r="E126" s="1629"/>
      <c r="F126" s="18" t="s">
        <v>118</v>
      </c>
      <c r="G126" s="19" t="e">
        <f>IF(#REF!="■",1,0)</f>
        <v>#REF!</v>
      </c>
      <c r="H126" s="12"/>
    </row>
    <row r="127" spans="2:8">
      <c r="B127" s="1620"/>
      <c r="C127" s="1597"/>
      <c r="D127" s="1613"/>
      <c r="E127" s="1629"/>
      <c r="F127" s="18" t="s">
        <v>115</v>
      </c>
      <c r="G127" s="19" t="e">
        <f>#REF!</f>
        <v>#REF!</v>
      </c>
      <c r="H127" s="12"/>
    </row>
    <row r="128" spans="2:8">
      <c r="B128" s="1620"/>
      <c r="C128" s="1597"/>
      <c r="D128" s="1613"/>
      <c r="E128" s="1629"/>
      <c r="F128" s="18" t="s">
        <v>116</v>
      </c>
      <c r="G128" s="19" t="e">
        <f>#REF!</f>
        <v>#REF!</v>
      </c>
      <c r="H128" s="12"/>
    </row>
    <row r="129" spans="2:8">
      <c r="B129" s="1620"/>
      <c r="C129" s="1597"/>
      <c r="D129" s="1613"/>
      <c r="E129" s="1629"/>
      <c r="F129" s="18" t="s">
        <v>117</v>
      </c>
      <c r="G129" s="19" t="e">
        <f>IF(#REF!="■",1,0)</f>
        <v>#REF!</v>
      </c>
      <c r="H129" s="12"/>
    </row>
    <row r="130" spans="2:8">
      <c r="B130" s="1620"/>
      <c r="C130" s="1597"/>
      <c r="D130" s="1613"/>
      <c r="E130" s="1629"/>
      <c r="F130" s="18" t="s">
        <v>115</v>
      </c>
      <c r="G130" s="19" t="e">
        <f>#REF!</f>
        <v>#REF!</v>
      </c>
      <c r="H130" s="12"/>
    </row>
    <row r="131" spans="2:8">
      <c r="B131" s="1620"/>
      <c r="C131" s="1597"/>
      <c r="D131" s="1613"/>
      <c r="E131" s="1629"/>
      <c r="F131" s="13" t="s">
        <v>116</v>
      </c>
      <c r="G131" s="19" t="e">
        <f>#REF!</f>
        <v>#REF!</v>
      </c>
      <c r="H131" s="12"/>
    </row>
    <row r="132" spans="2:8">
      <c r="B132" s="1620"/>
      <c r="C132" s="1597"/>
      <c r="D132" s="1614" t="s">
        <v>119</v>
      </c>
      <c r="E132" s="453"/>
      <c r="F132" s="10" t="s">
        <v>8</v>
      </c>
      <c r="G132" s="17" t="e">
        <f>IF(#REF!="■",1,0)</f>
        <v>#REF!</v>
      </c>
      <c r="H132" s="11"/>
    </row>
    <row r="133" spans="2:8">
      <c r="B133" s="1620"/>
      <c r="C133" s="66"/>
      <c r="D133" s="454"/>
      <c r="E133" s="456"/>
      <c r="F133" s="18" t="s">
        <v>9</v>
      </c>
      <c r="G133" s="19" t="e">
        <f>IF(#REF!="■",1,0)</f>
        <v>#REF!</v>
      </c>
      <c r="H133" s="12"/>
    </row>
    <row r="134" spans="2:8">
      <c r="B134" s="1620"/>
      <c r="C134" s="66"/>
      <c r="D134" s="454"/>
      <c r="E134" s="456"/>
      <c r="F134" s="18" t="s">
        <v>112</v>
      </c>
      <c r="G134" s="19" t="e">
        <f>#REF!</f>
        <v>#REF!</v>
      </c>
      <c r="H134" s="12"/>
    </row>
    <row r="135" spans="2:8">
      <c r="B135" s="1620"/>
      <c r="C135" s="66"/>
      <c r="D135" s="454"/>
      <c r="E135" s="456"/>
      <c r="F135" s="18" t="s">
        <v>113</v>
      </c>
      <c r="G135" s="19" t="e">
        <f>#REF!</f>
        <v>#REF!</v>
      </c>
      <c r="H135" s="12"/>
    </row>
    <row r="136" spans="2:8">
      <c r="B136" s="1621"/>
      <c r="C136" s="66"/>
      <c r="D136" s="454"/>
      <c r="E136" s="456"/>
      <c r="F136" s="13" t="s">
        <v>114</v>
      </c>
      <c r="G136" s="20" t="e">
        <f>#REF!</f>
        <v>#REF!</v>
      </c>
      <c r="H136" s="14"/>
    </row>
    <row r="137" spans="2:8">
      <c r="B137" s="1628" t="s">
        <v>71</v>
      </c>
      <c r="C137" s="1606" t="s">
        <v>50</v>
      </c>
      <c r="D137" s="1614" t="s">
        <v>31</v>
      </c>
      <c r="E137" s="453"/>
      <c r="F137" s="10" t="s">
        <v>3</v>
      </c>
      <c r="G137" s="17" t="e">
        <f>#REF!</f>
        <v>#REF!</v>
      </c>
      <c r="H137" s="11"/>
    </row>
    <row r="138" spans="2:8">
      <c r="B138" s="1620"/>
      <c r="C138" s="1599"/>
      <c r="D138" s="1615"/>
      <c r="E138" s="456"/>
      <c r="F138" s="18" t="s">
        <v>96</v>
      </c>
      <c r="G138" s="19" t="e">
        <f>#REF!</f>
        <v>#REF!</v>
      </c>
      <c r="H138" s="12"/>
    </row>
    <row r="139" spans="2:8">
      <c r="B139" s="1620"/>
      <c r="C139" s="1599"/>
      <c r="D139" s="1615"/>
      <c r="E139" s="456"/>
      <c r="F139" s="18" t="s">
        <v>90</v>
      </c>
      <c r="G139" s="19" t="e">
        <f>#REF!</f>
        <v>#REF!</v>
      </c>
      <c r="H139" s="12"/>
    </row>
    <row r="140" spans="2:8">
      <c r="B140" s="1620"/>
      <c r="C140" s="1599"/>
      <c r="D140" s="1616"/>
      <c r="E140" s="459"/>
      <c r="F140" s="18" t="s">
        <v>120</v>
      </c>
      <c r="G140" s="19" t="e">
        <f>#REF!</f>
        <v>#REF!</v>
      </c>
      <c r="H140" s="12"/>
    </row>
    <row r="141" spans="2:8">
      <c r="B141" s="1620"/>
      <c r="C141" s="1599"/>
      <c r="D141" s="1614" t="s">
        <v>32</v>
      </c>
      <c r="E141" s="453"/>
      <c r="F141" s="10" t="s">
        <v>33</v>
      </c>
      <c r="G141" s="17" t="e">
        <f>#REF!</f>
        <v>#REF!</v>
      </c>
      <c r="H141" s="11"/>
    </row>
    <row r="142" spans="2:8">
      <c r="B142" s="1620"/>
      <c r="C142" s="1599"/>
      <c r="D142" s="1615"/>
      <c r="E142" s="456"/>
      <c r="F142" s="18" t="s">
        <v>96</v>
      </c>
      <c r="G142" s="19" t="e">
        <f>#REF!</f>
        <v>#REF!</v>
      </c>
      <c r="H142" s="12"/>
    </row>
    <row r="143" spans="2:8">
      <c r="B143" s="1620"/>
      <c r="C143" s="1599"/>
      <c r="D143" s="1615"/>
      <c r="E143" s="456"/>
      <c r="F143" s="18" t="s">
        <v>90</v>
      </c>
      <c r="G143" s="19" t="e">
        <f>#REF!</f>
        <v>#REF!</v>
      </c>
      <c r="H143" s="12"/>
    </row>
    <row r="144" spans="2:8">
      <c r="B144" s="1620"/>
      <c r="C144" s="1599"/>
      <c r="D144" s="1616"/>
      <c r="E144" s="459"/>
      <c r="F144" s="18" t="s">
        <v>120</v>
      </c>
      <c r="G144" s="19" t="e">
        <f>#REF!</f>
        <v>#REF!</v>
      </c>
      <c r="H144" s="12"/>
    </row>
    <row r="145" spans="2:8">
      <c r="B145" s="1620"/>
      <c r="C145" s="1599"/>
      <c r="D145" s="1614" t="s">
        <v>92</v>
      </c>
      <c r="E145" s="84"/>
      <c r="F145" s="18" t="s">
        <v>96</v>
      </c>
      <c r="G145" s="19" t="e">
        <f>#REF!</f>
        <v>#REF!</v>
      </c>
      <c r="H145" s="12"/>
    </row>
    <row r="146" spans="2:8">
      <c r="B146" s="1620"/>
      <c r="C146" s="1599"/>
      <c r="D146" s="1615"/>
      <c r="E146" s="24"/>
      <c r="F146" s="18" t="s">
        <v>90</v>
      </c>
      <c r="G146" s="19" t="e">
        <f>#REF!</f>
        <v>#REF!</v>
      </c>
      <c r="H146" s="12"/>
    </row>
    <row r="147" spans="2:8">
      <c r="B147" s="1620"/>
      <c r="C147" s="1642"/>
      <c r="D147" s="1616"/>
      <c r="E147" s="25"/>
      <c r="F147" s="18" t="s">
        <v>120</v>
      </c>
      <c r="G147" s="20" t="e">
        <f>#REF!</f>
        <v>#REF!</v>
      </c>
      <c r="H147" s="14"/>
    </row>
    <row r="148" spans="2:8">
      <c r="B148" s="1620"/>
      <c r="C148" s="1599" t="s">
        <v>124</v>
      </c>
      <c r="D148" s="1614" t="s">
        <v>121</v>
      </c>
      <c r="E148" s="453"/>
      <c r="F148" s="10" t="s">
        <v>3</v>
      </c>
      <c r="G148" s="17" t="e">
        <f>#REF!</f>
        <v>#REF!</v>
      </c>
      <c r="H148" s="11"/>
    </row>
    <row r="149" spans="2:8">
      <c r="B149" s="1620"/>
      <c r="C149" s="1599"/>
      <c r="D149" s="1615"/>
      <c r="E149" s="456"/>
      <c r="F149" s="18" t="s">
        <v>96</v>
      </c>
      <c r="G149" s="19" t="e">
        <f>#REF!</f>
        <v>#REF!</v>
      </c>
      <c r="H149" s="12"/>
    </row>
    <row r="150" spans="2:8">
      <c r="B150" s="1620"/>
      <c r="C150" s="1599"/>
      <c r="D150" s="1615"/>
      <c r="E150" s="456"/>
      <c r="F150" s="18" t="s">
        <v>90</v>
      </c>
      <c r="G150" s="19" t="e">
        <f>#REF!</f>
        <v>#REF!</v>
      </c>
      <c r="H150" s="12"/>
    </row>
    <row r="151" spans="2:8">
      <c r="B151" s="1620"/>
      <c r="C151" s="1599"/>
      <c r="D151" s="1616"/>
      <c r="E151" s="459"/>
      <c r="F151" s="18" t="s">
        <v>120</v>
      </c>
      <c r="G151" s="19" t="e">
        <f>#REF!</f>
        <v>#REF!</v>
      </c>
      <c r="H151" s="12"/>
    </row>
    <row r="152" spans="2:8">
      <c r="B152" s="1620"/>
      <c r="C152" s="1599"/>
      <c r="D152" s="1614" t="s">
        <v>34</v>
      </c>
      <c r="E152" s="453"/>
      <c r="F152" s="10" t="s">
        <v>3</v>
      </c>
      <c r="G152" s="17" t="e">
        <f>#REF!</f>
        <v>#REF!</v>
      </c>
      <c r="H152" s="11"/>
    </row>
    <row r="153" spans="2:8">
      <c r="B153" s="1620"/>
      <c r="C153" s="1599"/>
      <c r="D153" s="1615"/>
      <c r="E153" s="456"/>
      <c r="F153" s="18" t="s">
        <v>96</v>
      </c>
      <c r="G153" s="19" t="e">
        <f>#REF!</f>
        <v>#REF!</v>
      </c>
      <c r="H153" s="12"/>
    </row>
    <row r="154" spans="2:8">
      <c r="B154" s="1620"/>
      <c r="C154" s="1599"/>
      <c r="D154" s="1615"/>
      <c r="E154" s="456"/>
      <c r="F154" s="18" t="s">
        <v>90</v>
      </c>
      <c r="G154" s="19" t="e">
        <f>#REF!</f>
        <v>#REF!</v>
      </c>
      <c r="H154" s="12"/>
    </row>
    <row r="155" spans="2:8">
      <c r="B155" s="1620"/>
      <c r="C155" s="1599"/>
      <c r="D155" s="1616"/>
      <c r="E155" s="459"/>
      <c r="F155" s="22" t="s">
        <v>120</v>
      </c>
      <c r="G155" s="23" t="e">
        <f>#REF!</f>
        <v>#REF!</v>
      </c>
      <c r="H155" s="16"/>
    </row>
    <row r="156" spans="2:8">
      <c r="B156" s="1620"/>
      <c r="C156" s="1599"/>
      <c r="D156" s="1615" t="s">
        <v>142</v>
      </c>
      <c r="E156" s="456"/>
      <c r="F156" s="10" t="s">
        <v>96</v>
      </c>
      <c r="G156" s="17" t="e">
        <f>#REF!</f>
        <v>#REF!</v>
      </c>
      <c r="H156" s="11"/>
    </row>
    <row r="157" spans="2:8">
      <c r="B157" s="1620"/>
      <c r="C157" s="1599"/>
      <c r="D157" s="1615"/>
      <c r="E157" s="456"/>
      <c r="F157" s="18" t="s">
        <v>90</v>
      </c>
      <c r="G157" s="19" t="e">
        <f>#REF!</f>
        <v>#REF!</v>
      </c>
      <c r="H157" s="12"/>
    </row>
    <row r="158" spans="2:8">
      <c r="B158" s="1620"/>
      <c r="C158" s="1599"/>
      <c r="D158" s="1616"/>
      <c r="E158" s="459"/>
      <c r="F158" s="18" t="s">
        <v>120</v>
      </c>
      <c r="G158" s="19" t="e">
        <f>#REF!</f>
        <v>#REF!</v>
      </c>
      <c r="H158" s="12"/>
    </row>
    <row r="159" spans="2:8">
      <c r="B159" s="1620"/>
      <c r="C159" s="1599"/>
      <c r="D159" s="1614" t="s">
        <v>88</v>
      </c>
      <c r="E159" s="453"/>
      <c r="F159" s="10" t="s">
        <v>3</v>
      </c>
      <c r="G159" s="17" t="e">
        <f>#REF!</f>
        <v>#REF!</v>
      </c>
      <c r="H159" s="11"/>
    </row>
    <row r="160" spans="2:8">
      <c r="B160" s="1620"/>
      <c r="C160" s="1599"/>
      <c r="D160" s="1615"/>
      <c r="E160" s="456"/>
      <c r="F160" s="18" t="s">
        <v>96</v>
      </c>
      <c r="G160" s="19" t="e">
        <f>#REF!</f>
        <v>#REF!</v>
      </c>
      <c r="H160" s="12"/>
    </row>
    <row r="161" spans="2:8">
      <c r="B161" s="1620"/>
      <c r="C161" s="1599"/>
      <c r="D161" s="1615"/>
      <c r="E161" s="456"/>
      <c r="F161" s="18" t="s">
        <v>90</v>
      </c>
      <c r="G161" s="19" t="e">
        <f>#REF!</f>
        <v>#REF!</v>
      </c>
      <c r="H161" s="12"/>
    </row>
    <row r="162" spans="2:8">
      <c r="B162" s="1620"/>
      <c r="C162" s="1599"/>
      <c r="D162" s="1616"/>
      <c r="E162" s="459"/>
      <c r="F162" s="22" t="s">
        <v>120</v>
      </c>
      <c r="G162" s="23" t="e">
        <f>#REF!</f>
        <v>#REF!</v>
      </c>
      <c r="H162" s="16"/>
    </row>
    <row r="163" spans="2:8">
      <c r="B163" s="1620"/>
      <c r="C163" s="1599"/>
      <c r="D163" s="1615" t="s">
        <v>94</v>
      </c>
      <c r="E163" s="456"/>
      <c r="F163" s="10" t="s">
        <v>96</v>
      </c>
      <c r="G163" s="17" t="e">
        <f>#REF!</f>
        <v>#REF!</v>
      </c>
      <c r="H163" s="11"/>
    </row>
    <row r="164" spans="2:8">
      <c r="B164" s="1620"/>
      <c r="C164" s="1599"/>
      <c r="D164" s="1615"/>
      <c r="E164" s="456"/>
      <c r="F164" s="18" t="s">
        <v>90</v>
      </c>
      <c r="G164" s="19" t="e">
        <f>#REF!</f>
        <v>#REF!</v>
      </c>
      <c r="H164" s="12"/>
    </row>
    <row r="165" spans="2:8">
      <c r="B165" s="1620"/>
      <c r="C165" s="1599"/>
      <c r="D165" s="1616"/>
      <c r="E165" s="459"/>
      <c r="F165" s="13" t="s">
        <v>120</v>
      </c>
      <c r="G165" s="20" t="e">
        <f>#REF!</f>
        <v>#REF!</v>
      </c>
      <c r="H165" s="14"/>
    </row>
    <row r="166" spans="2:8">
      <c r="B166" s="1620"/>
      <c r="C166" s="1599"/>
      <c r="D166" s="1614" t="s">
        <v>122</v>
      </c>
      <c r="E166" s="453"/>
      <c r="F166" s="10" t="s">
        <v>33</v>
      </c>
      <c r="G166" s="17" t="e">
        <f>#REF!</f>
        <v>#REF!</v>
      </c>
      <c r="H166" s="11"/>
    </row>
    <row r="167" spans="2:8">
      <c r="B167" s="1620"/>
      <c r="C167" s="1599"/>
      <c r="D167" s="1615"/>
      <c r="E167" s="456"/>
      <c r="F167" s="18" t="s">
        <v>96</v>
      </c>
      <c r="G167" s="19" t="e">
        <f>#REF!</f>
        <v>#REF!</v>
      </c>
      <c r="H167" s="12"/>
    </row>
    <row r="168" spans="2:8">
      <c r="B168" s="1620"/>
      <c r="C168" s="1599"/>
      <c r="D168" s="1615"/>
      <c r="E168" s="456"/>
      <c r="F168" s="18" t="s">
        <v>90</v>
      </c>
      <c r="G168" s="19" t="e">
        <f>#REF!</f>
        <v>#REF!</v>
      </c>
      <c r="H168" s="12"/>
    </row>
    <row r="169" spans="2:8">
      <c r="B169" s="1620"/>
      <c r="C169" s="1599"/>
      <c r="D169" s="1616"/>
      <c r="E169" s="459"/>
      <c r="F169" s="18" t="s">
        <v>120</v>
      </c>
      <c r="G169" s="19" t="e">
        <f>#REF!</f>
        <v>#REF!</v>
      </c>
      <c r="H169" s="12"/>
    </row>
    <row r="170" spans="2:8">
      <c r="B170" s="1620"/>
      <c r="C170" s="1599"/>
      <c r="D170" s="1614" t="s">
        <v>35</v>
      </c>
      <c r="E170" s="453"/>
      <c r="F170" s="10" t="s">
        <v>33</v>
      </c>
      <c r="G170" s="17" t="e">
        <f>#REF!</f>
        <v>#REF!</v>
      </c>
      <c r="H170" s="11"/>
    </row>
    <row r="171" spans="2:8">
      <c r="B171" s="1620"/>
      <c r="C171" s="1599"/>
      <c r="D171" s="1615"/>
      <c r="E171" s="456"/>
      <c r="F171" s="18" t="s">
        <v>96</v>
      </c>
      <c r="G171" s="19" t="e">
        <f>#REF!</f>
        <v>#REF!</v>
      </c>
      <c r="H171" s="12"/>
    </row>
    <row r="172" spans="2:8">
      <c r="B172" s="1620"/>
      <c r="C172" s="1599"/>
      <c r="D172" s="1615"/>
      <c r="E172" s="456"/>
      <c r="F172" s="18" t="s">
        <v>90</v>
      </c>
      <c r="G172" s="19" t="e">
        <f>#REF!</f>
        <v>#REF!</v>
      </c>
      <c r="H172" s="12"/>
    </row>
    <row r="173" spans="2:8">
      <c r="B173" s="1620"/>
      <c r="C173" s="1599"/>
      <c r="D173" s="1616"/>
      <c r="E173" s="459"/>
      <c r="F173" s="22" t="s">
        <v>120</v>
      </c>
      <c r="G173" s="23" t="e">
        <f>#REF!</f>
        <v>#REF!</v>
      </c>
      <c r="H173" s="16"/>
    </row>
    <row r="174" spans="2:8">
      <c r="B174" s="1620"/>
      <c r="C174" s="1599"/>
      <c r="D174" s="1615" t="s">
        <v>143</v>
      </c>
      <c r="E174" s="456"/>
      <c r="F174" s="10" t="s">
        <v>96</v>
      </c>
      <c r="G174" s="17" t="e">
        <f>#REF!</f>
        <v>#REF!</v>
      </c>
      <c r="H174" s="11"/>
    </row>
    <row r="175" spans="2:8">
      <c r="B175" s="1620"/>
      <c r="C175" s="1599"/>
      <c r="D175" s="1615"/>
      <c r="E175" s="456"/>
      <c r="F175" s="18" t="s">
        <v>90</v>
      </c>
      <c r="G175" s="19" t="e">
        <f>#REF!</f>
        <v>#REF!</v>
      </c>
      <c r="H175" s="12"/>
    </row>
    <row r="176" spans="2:8">
      <c r="B176" s="1620"/>
      <c r="C176" s="1599"/>
      <c r="D176" s="1616"/>
      <c r="E176" s="459"/>
      <c r="F176" s="18" t="s">
        <v>120</v>
      </c>
      <c r="G176" s="19" t="e">
        <f>#REF!</f>
        <v>#REF!</v>
      </c>
      <c r="H176" s="12"/>
    </row>
    <row r="177" spans="2:8">
      <c r="B177" s="1620"/>
      <c r="C177" s="1599"/>
      <c r="D177" s="1615" t="s">
        <v>95</v>
      </c>
      <c r="E177" s="456"/>
      <c r="F177" s="10" t="s">
        <v>96</v>
      </c>
      <c r="G177" s="17" t="e">
        <f>#REF!</f>
        <v>#REF!</v>
      </c>
      <c r="H177" s="11"/>
    </row>
    <row r="178" spans="2:8">
      <c r="B178" s="1620"/>
      <c r="C178" s="1599"/>
      <c r="D178" s="1615"/>
      <c r="E178" s="456"/>
      <c r="F178" s="18" t="s">
        <v>90</v>
      </c>
      <c r="G178" s="19" t="e">
        <f>#REF!</f>
        <v>#REF!</v>
      </c>
      <c r="H178" s="12"/>
    </row>
    <row r="179" spans="2:8">
      <c r="B179" s="1620"/>
      <c r="C179" s="1599"/>
      <c r="D179" s="1616"/>
      <c r="E179" s="459"/>
      <c r="F179" s="13" t="s">
        <v>120</v>
      </c>
      <c r="G179" s="20" t="e">
        <f>#REF!</f>
        <v>#REF!</v>
      </c>
      <c r="H179" s="14"/>
    </row>
    <row r="180" spans="2:8">
      <c r="B180" s="1620"/>
      <c r="C180" s="1599"/>
      <c r="D180" s="1614" t="s">
        <v>123</v>
      </c>
      <c r="E180" s="453"/>
      <c r="F180" s="10" t="s">
        <v>86</v>
      </c>
      <c r="G180" s="17" t="e">
        <f>#REF!</f>
        <v>#REF!</v>
      </c>
      <c r="H180" s="11"/>
    </row>
    <row r="181" spans="2:8">
      <c r="B181" s="1620"/>
      <c r="C181" s="1599"/>
      <c r="D181" s="1615"/>
      <c r="E181" s="456"/>
      <c r="F181" s="18" t="s">
        <v>96</v>
      </c>
      <c r="G181" s="19" t="e">
        <f>#REF!</f>
        <v>#REF!</v>
      </c>
      <c r="H181" s="12"/>
    </row>
    <row r="182" spans="2:8">
      <c r="B182" s="1620"/>
      <c r="C182" s="1599"/>
      <c r="D182" s="1615"/>
      <c r="E182" s="456"/>
      <c r="F182" s="18" t="s">
        <v>90</v>
      </c>
      <c r="G182" s="19" t="e">
        <f>#REF!</f>
        <v>#REF!</v>
      </c>
      <c r="H182" s="12"/>
    </row>
    <row r="183" spans="2:8">
      <c r="B183" s="1620"/>
      <c r="C183" s="1599"/>
      <c r="D183" s="1616"/>
      <c r="E183" s="459"/>
      <c r="F183" s="18" t="s">
        <v>120</v>
      </c>
      <c r="G183" s="19" t="e">
        <f>#REF!</f>
        <v>#REF!</v>
      </c>
      <c r="H183" s="12"/>
    </row>
    <row r="184" spans="2:8">
      <c r="B184" s="1620"/>
      <c r="C184" s="1599"/>
      <c r="D184" s="1615" t="s">
        <v>93</v>
      </c>
      <c r="E184" s="456"/>
      <c r="F184" s="10" t="s">
        <v>96</v>
      </c>
      <c r="G184" s="17" t="e">
        <f>#REF!</f>
        <v>#REF!</v>
      </c>
      <c r="H184" s="12"/>
    </row>
    <row r="185" spans="2:8">
      <c r="B185" s="1620"/>
      <c r="C185" s="1599"/>
      <c r="D185" s="1615"/>
      <c r="E185" s="456"/>
      <c r="F185" s="18" t="s">
        <v>90</v>
      </c>
      <c r="G185" s="19" t="e">
        <f>#REF!</f>
        <v>#REF!</v>
      </c>
      <c r="H185" s="12"/>
    </row>
    <row r="186" spans="2:8">
      <c r="B186" s="1620"/>
      <c r="C186" s="1599"/>
      <c r="D186" s="1616"/>
      <c r="E186" s="459"/>
      <c r="F186" s="13" t="s">
        <v>120</v>
      </c>
      <c r="G186" s="20" t="e">
        <f>#REF!</f>
        <v>#REF!</v>
      </c>
      <c r="H186" s="12"/>
    </row>
    <row r="187" spans="2:8" ht="12" customHeight="1">
      <c r="B187" s="518" t="s">
        <v>72</v>
      </c>
      <c r="C187" s="1601" t="s">
        <v>126</v>
      </c>
      <c r="D187" s="96" t="s">
        <v>51</v>
      </c>
      <c r="E187" s="94"/>
      <c r="F187" s="10" t="s">
        <v>8</v>
      </c>
      <c r="G187" s="17" t="e">
        <f>IF(#REF!="■",1,0)</f>
        <v>#REF!</v>
      </c>
      <c r="H187" s="11"/>
    </row>
    <row r="188" spans="2:8">
      <c r="B188" s="519"/>
      <c r="C188" s="1602"/>
      <c r="D188" s="97"/>
      <c r="E188" s="98"/>
      <c r="F188" s="18" t="s">
        <v>9</v>
      </c>
      <c r="G188" s="19" t="e">
        <f>IF(#REF!="■",1,0)</f>
        <v>#REF!</v>
      </c>
      <c r="H188" s="12"/>
    </row>
    <row r="189" spans="2:8" ht="33" customHeight="1">
      <c r="B189" s="519"/>
      <c r="C189" s="1602"/>
      <c r="D189" s="95" t="s">
        <v>10</v>
      </c>
      <c r="E189" s="70"/>
      <c r="F189" s="18" t="s">
        <v>40</v>
      </c>
      <c r="G189" s="19" t="e">
        <f>#REF!</f>
        <v>#REF!</v>
      </c>
      <c r="H189" s="12"/>
    </row>
    <row r="190" spans="2:8" ht="12" customHeight="1">
      <c r="B190" s="519"/>
      <c r="C190" s="1602"/>
      <c r="D190" s="95" t="s">
        <v>52</v>
      </c>
      <c r="E190" s="70"/>
      <c r="F190" s="18" t="s">
        <v>41</v>
      </c>
      <c r="G190" s="19" t="e">
        <f>#REF!</f>
        <v>#REF!</v>
      </c>
      <c r="H190" s="12"/>
    </row>
    <row r="191" spans="2:8" ht="12" customHeight="1">
      <c r="B191" s="519"/>
      <c r="C191" s="1603"/>
      <c r="D191" s="77" t="s">
        <v>11</v>
      </c>
      <c r="E191" s="71"/>
      <c r="F191" s="13" t="s">
        <v>42</v>
      </c>
      <c r="G191" s="20" t="e">
        <f>#REF!</f>
        <v>#REF!</v>
      </c>
      <c r="H191" s="14"/>
    </row>
    <row r="192" spans="2:8" ht="12" customHeight="1">
      <c r="B192" s="519"/>
      <c r="C192" s="1601" t="s">
        <v>127</v>
      </c>
      <c r="D192" s="1639" t="s">
        <v>125</v>
      </c>
      <c r="E192" s="773"/>
      <c r="F192" s="10" t="s">
        <v>48</v>
      </c>
      <c r="G192" s="17" t="e">
        <f>#REF!</f>
        <v>#REF!</v>
      </c>
      <c r="H192" s="11"/>
    </row>
    <row r="193" spans="2:8">
      <c r="B193" s="519"/>
      <c r="C193" s="1602"/>
      <c r="D193" s="703"/>
      <c r="E193" s="704"/>
      <c r="F193" s="18" t="s">
        <v>140</v>
      </c>
      <c r="G193" s="19" t="e">
        <f>IF(#REF!="■",1,0)</f>
        <v>#REF!</v>
      </c>
      <c r="H193" s="12"/>
    </row>
    <row r="194" spans="2:8">
      <c r="B194" s="519"/>
      <c r="C194" s="1602"/>
      <c r="D194" s="703"/>
      <c r="E194" s="704"/>
      <c r="F194" s="18" t="s">
        <v>141</v>
      </c>
      <c r="G194" s="19" t="e">
        <f>IF(#REF!="■",1,0)</f>
        <v>#REF!</v>
      </c>
      <c r="H194" s="12"/>
    </row>
    <row r="195" spans="2:8">
      <c r="B195" s="519"/>
      <c r="C195" s="1602"/>
      <c r="D195" s="703"/>
      <c r="E195" s="704"/>
      <c r="F195" s="18" t="s">
        <v>37</v>
      </c>
      <c r="G195" s="19" t="e">
        <f>#REF!</f>
        <v>#REF!</v>
      </c>
      <c r="H195" s="12"/>
    </row>
    <row r="196" spans="2:8">
      <c r="B196" s="519"/>
      <c r="C196" s="1602"/>
      <c r="D196" s="703"/>
      <c r="E196" s="704"/>
      <c r="F196" s="18" t="s">
        <v>38</v>
      </c>
      <c r="G196" s="19" t="e">
        <f>#REF!</f>
        <v>#REF!</v>
      </c>
      <c r="H196" s="12"/>
    </row>
    <row r="197" spans="2:8">
      <c r="B197" s="519"/>
      <c r="C197" s="1602"/>
      <c r="D197" s="703"/>
      <c r="E197" s="704"/>
      <c r="F197" s="18" t="s">
        <v>39</v>
      </c>
      <c r="G197" s="19" t="e">
        <f>#REF!</f>
        <v>#REF!</v>
      </c>
      <c r="H197" s="12"/>
    </row>
    <row r="198" spans="2:8">
      <c r="B198" s="519"/>
      <c r="C198" s="1602"/>
      <c r="D198" s="703"/>
      <c r="E198" s="704"/>
      <c r="F198" s="18" t="s">
        <v>7</v>
      </c>
      <c r="G198" s="19" t="e">
        <f>#REF!</f>
        <v>#REF!</v>
      </c>
      <c r="H198" s="12"/>
    </row>
    <row r="199" spans="2:8">
      <c r="B199" s="519"/>
      <c r="C199" s="1603"/>
      <c r="D199" s="705"/>
      <c r="E199" s="707"/>
      <c r="F199" s="13" t="s">
        <v>56</v>
      </c>
      <c r="G199" s="32" t="e">
        <f>(G192-G198)/G198</f>
        <v>#REF!</v>
      </c>
      <c r="H199" s="14"/>
    </row>
    <row r="200" spans="2:8" ht="12" customHeight="1">
      <c r="B200" s="519"/>
      <c r="C200" s="1601" t="s">
        <v>128</v>
      </c>
      <c r="D200" s="1640" t="s">
        <v>53</v>
      </c>
      <c r="E200" s="489"/>
      <c r="F200" s="773"/>
      <c r="G200" s="17" t="e">
        <f>IF(#REF!="■",1,0)</f>
        <v>#REF!</v>
      </c>
      <c r="H200" s="11"/>
    </row>
    <row r="201" spans="2:8" ht="12" customHeight="1">
      <c r="B201" s="519"/>
      <c r="C201" s="1603"/>
      <c r="D201" s="705" t="s">
        <v>54</v>
      </c>
      <c r="E201" s="706"/>
      <c r="F201" s="707"/>
      <c r="G201" s="20" t="e">
        <f>IF(#REF!="■",1,0)</f>
        <v>#REF!</v>
      </c>
      <c r="H201" s="14"/>
    </row>
    <row r="202" spans="2:8" ht="105" customHeight="1">
      <c r="B202" s="519"/>
      <c r="C202" s="85" t="s">
        <v>129</v>
      </c>
      <c r="D202" s="1604" t="s">
        <v>91</v>
      </c>
      <c r="E202" s="1634"/>
      <c r="F202" s="1605"/>
      <c r="G202" s="17" t="e">
        <f>IF(#REF!="■",1,0)</f>
        <v>#REF!</v>
      </c>
      <c r="H202" s="11"/>
    </row>
    <row r="203" spans="2:8" ht="36" customHeight="1">
      <c r="B203" s="519"/>
      <c r="C203" s="85" t="s">
        <v>130</v>
      </c>
      <c r="D203" s="1631" t="s">
        <v>131</v>
      </c>
      <c r="E203" s="1632"/>
      <c r="F203" s="1633"/>
      <c r="G203" s="20" t="e">
        <f>IF(#REF!="■",1,0)</f>
        <v>#REF!</v>
      </c>
      <c r="H203" s="14"/>
    </row>
    <row r="204" spans="2:8">
      <c r="B204" s="519"/>
      <c r="C204" s="1601" t="s">
        <v>149</v>
      </c>
      <c r="D204" s="1604" t="s">
        <v>150</v>
      </c>
      <c r="E204" s="1634"/>
      <c r="F204" s="1605"/>
      <c r="G204" s="17" t="e">
        <f>#REF!</f>
        <v>#REF!</v>
      </c>
      <c r="H204" s="11"/>
    </row>
    <row r="205" spans="2:8">
      <c r="B205" s="519"/>
      <c r="C205" s="1602"/>
      <c r="D205" s="1593" t="s">
        <v>151</v>
      </c>
      <c r="E205" s="1600"/>
      <c r="F205" s="1594"/>
      <c r="G205" s="19" t="e">
        <f>#REF!</f>
        <v>#REF!</v>
      </c>
      <c r="H205" s="12"/>
    </row>
    <row r="206" spans="2:8">
      <c r="B206" s="519"/>
      <c r="C206" s="1602"/>
      <c r="D206" s="1636" t="s">
        <v>152</v>
      </c>
      <c r="E206" s="1635" t="s">
        <v>154</v>
      </c>
      <c r="F206" s="1594"/>
      <c r="G206" s="19" t="e">
        <f>#REF!</f>
        <v>#REF!</v>
      </c>
      <c r="H206" s="12"/>
    </row>
    <row r="207" spans="2:8">
      <c r="B207" s="519"/>
      <c r="C207" s="1602"/>
      <c r="D207" s="1637"/>
      <c r="E207" s="1635" t="s">
        <v>153</v>
      </c>
      <c r="F207" s="1594"/>
      <c r="G207" s="19" t="e">
        <f>#REF!</f>
        <v>#REF!</v>
      </c>
      <c r="H207" s="12"/>
    </row>
    <row r="208" spans="2:8">
      <c r="B208" s="519"/>
      <c r="C208" s="1602"/>
      <c r="D208" s="1638"/>
      <c r="E208" s="1635" t="s">
        <v>12</v>
      </c>
      <c r="F208" s="1594"/>
      <c r="G208" s="19" t="e">
        <f>#REF!</f>
        <v>#REF!</v>
      </c>
      <c r="H208" s="12"/>
    </row>
    <row r="209" spans="2:8">
      <c r="B209" s="519"/>
      <c r="C209" s="1602"/>
      <c r="D209" s="1593" t="s">
        <v>17</v>
      </c>
      <c r="E209" s="1600"/>
      <c r="F209" s="1594"/>
      <c r="G209" s="26" t="e">
        <f>#REF!</f>
        <v>#REF!</v>
      </c>
      <c r="H209" s="27"/>
    </row>
    <row r="210" spans="2:8">
      <c r="B210" s="520"/>
      <c r="C210" s="1603"/>
      <c r="D210" s="1631" t="s">
        <v>49</v>
      </c>
      <c r="E210" s="1632"/>
      <c r="F210" s="1633"/>
      <c r="G210" s="20" t="e">
        <f>#REF!</f>
        <v>#REF!</v>
      </c>
      <c r="H210" s="14"/>
    </row>
    <row r="211" spans="2:8">
      <c r="B211" s="1622" t="s">
        <v>73</v>
      </c>
      <c r="C211" s="1617" t="s">
        <v>132</v>
      </c>
      <c r="D211" s="1618"/>
      <c r="E211" s="1618"/>
      <c r="F211" s="1618"/>
      <c r="G211" s="10" t="e">
        <f>#REF!</f>
        <v>#REF!</v>
      </c>
      <c r="H211" s="10"/>
    </row>
    <row r="212" spans="2:8">
      <c r="B212" s="1623"/>
      <c r="C212" s="1626" t="s">
        <v>133</v>
      </c>
      <c r="D212" s="1627"/>
      <c r="E212" s="1627"/>
      <c r="F212" s="1627"/>
      <c r="G212" s="22" t="e">
        <f>#REF!</f>
        <v>#REF!</v>
      </c>
      <c r="H212" s="22"/>
    </row>
    <row r="213" spans="2:8">
      <c r="B213" s="1607" t="s">
        <v>148</v>
      </c>
      <c r="C213" s="1624" t="s">
        <v>132</v>
      </c>
      <c r="D213" s="1625"/>
      <c r="E213" s="1625"/>
      <c r="F213" s="1625"/>
      <c r="G213" s="21">
        <f>'(様式７)誓約書'!AQ5</f>
        <v>0</v>
      </c>
      <c r="H213" s="21"/>
    </row>
    <row r="214" spans="2:8">
      <c r="B214" s="1608"/>
      <c r="C214" s="1602" t="s">
        <v>133</v>
      </c>
      <c r="D214" s="1597"/>
      <c r="E214" s="1597"/>
      <c r="F214" s="1597"/>
      <c r="G214" s="92">
        <f>'(様式７)誓約書'!AQ8</f>
        <v>0</v>
      </c>
      <c r="H214" s="92"/>
    </row>
    <row r="215" spans="2:8">
      <c r="B215" s="1607" t="s">
        <v>83</v>
      </c>
      <c r="C215" s="1617" t="s">
        <v>134</v>
      </c>
      <c r="D215" s="1618"/>
      <c r="E215" s="1618"/>
      <c r="F215" s="1618"/>
      <c r="G215" s="10" t="e">
        <f>#REF!</f>
        <v>#REF!</v>
      </c>
      <c r="H215" s="10"/>
    </row>
    <row r="216" spans="2:8">
      <c r="B216" s="1609"/>
      <c r="C216" s="1582" t="s">
        <v>135</v>
      </c>
      <c r="D216" s="1583"/>
      <c r="E216" s="1583"/>
      <c r="F216" s="1583"/>
      <c r="G216" s="18" t="e">
        <f>#REF!</f>
        <v>#REF!</v>
      </c>
      <c r="H216" s="18"/>
    </row>
    <row r="217" spans="2:8">
      <c r="B217" s="1609"/>
      <c r="C217" s="1582" t="s">
        <v>136</v>
      </c>
      <c r="D217" s="1583"/>
      <c r="E217" s="1583"/>
      <c r="F217" s="1583"/>
      <c r="G217" s="18" t="e">
        <f>#REF!&amp;#REF!&amp;#REF!&amp;#REF!&amp;#REF!&amp;#REF!&amp;#REF!</f>
        <v>#REF!</v>
      </c>
      <c r="H217" s="18"/>
    </row>
    <row r="218" spans="2:8">
      <c r="B218" s="1608"/>
      <c r="C218" s="1580" t="s">
        <v>137</v>
      </c>
      <c r="D218" s="1581"/>
      <c r="E218" s="1581"/>
      <c r="F218" s="1581"/>
      <c r="G218" s="13" t="e">
        <f>#REF!</f>
        <v>#REF!</v>
      </c>
      <c r="H218" s="13"/>
    </row>
  </sheetData>
  <mergeCells count="101">
    <mergeCell ref="E4:F4"/>
    <mergeCell ref="E5:F5"/>
    <mergeCell ref="E6:F6"/>
    <mergeCell ref="E10:F10"/>
    <mergeCell ref="E11:F11"/>
    <mergeCell ref="E18:F18"/>
    <mergeCell ref="C23:D26"/>
    <mergeCell ref="C137:C147"/>
    <mergeCell ref="E61:E66"/>
    <mergeCell ref="D145:D147"/>
    <mergeCell ref="D27:D36"/>
    <mergeCell ref="E37:E42"/>
    <mergeCell ref="D137:E140"/>
    <mergeCell ref="D141:E144"/>
    <mergeCell ref="E33:F33"/>
    <mergeCell ref="D9:D12"/>
    <mergeCell ref="E55:E60"/>
    <mergeCell ref="E21:F21"/>
    <mergeCell ref="E30:F30"/>
    <mergeCell ref="E22:F22"/>
    <mergeCell ref="E13:F13"/>
    <mergeCell ref="E29:F29"/>
    <mergeCell ref="E85:E90"/>
    <mergeCell ref="E103:E108"/>
    <mergeCell ref="E79:E84"/>
    <mergeCell ref="E31:F31"/>
    <mergeCell ref="D156:E158"/>
    <mergeCell ref="E109:E111"/>
    <mergeCell ref="D118:D123"/>
    <mergeCell ref="D148:E151"/>
    <mergeCell ref="D132:E136"/>
    <mergeCell ref="C192:C199"/>
    <mergeCell ref="D159:E162"/>
    <mergeCell ref="D210:F210"/>
    <mergeCell ref="D204:F204"/>
    <mergeCell ref="E206:F206"/>
    <mergeCell ref="C200:C201"/>
    <mergeCell ref="D206:D208"/>
    <mergeCell ref="D201:F201"/>
    <mergeCell ref="E207:F207"/>
    <mergeCell ref="E208:F208"/>
    <mergeCell ref="D170:E173"/>
    <mergeCell ref="D192:E199"/>
    <mergeCell ref="D203:F203"/>
    <mergeCell ref="D180:E183"/>
    <mergeCell ref="D205:F205"/>
    <mergeCell ref="D200:F200"/>
    <mergeCell ref="D184:E186"/>
    <mergeCell ref="D174:E176"/>
    <mergeCell ref="D202:F202"/>
    <mergeCell ref="D177:E179"/>
    <mergeCell ref="D166:E169"/>
    <mergeCell ref="D163:E165"/>
    <mergeCell ref="B213:B214"/>
    <mergeCell ref="E43:E48"/>
    <mergeCell ref="B215:B218"/>
    <mergeCell ref="E118:E120"/>
    <mergeCell ref="E121:E123"/>
    <mergeCell ref="D124:D131"/>
    <mergeCell ref="D152:E155"/>
    <mergeCell ref="C112:C132"/>
    <mergeCell ref="C217:F217"/>
    <mergeCell ref="C215:F215"/>
    <mergeCell ref="B23:B136"/>
    <mergeCell ref="B211:B212"/>
    <mergeCell ref="C214:F214"/>
    <mergeCell ref="C211:F211"/>
    <mergeCell ref="C213:F213"/>
    <mergeCell ref="C212:F212"/>
    <mergeCell ref="B187:B210"/>
    <mergeCell ref="B137:B186"/>
    <mergeCell ref="E124:E131"/>
    <mergeCell ref="D109:D111"/>
    <mergeCell ref="E32:F32"/>
    <mergeCell ref="E49:E54"/>
    <mergeCell ref="D112:E117"/>
    <mergeCell ref="C27:C111"/>
    <mergeCell ref="C218:F218"/>
    <mergeCell ref="C216:F216"/>
    <mergeCell ref="E9:F9"/>
    <mergeCell ref="D8:F8"/>
    <mergeCell ref="E20:F20"/>
    <mergeCell ref="E19:F19"/>
    <mergeCell ref="E12:F12"/>
    <mergeCell ref="E15:F15"/>
    <mergeCell ref="E14:F14"/>
    <mergeCell ref="C8:C22"/>
    <mergeCell ref="E16:F16"/>
    <mergeCell ref="E17:F17"/>
    <mergeCell ref="E28:F28"/>
    <mergeCell ref="E73:E78"/>
    <mergeCell ref="C148:C186"/>
    <mergeCell ref="D209:F209"/>
    <mergeCell ref="E67:E72"/>
    <mergeCell ref="C187:C191"/>
    <mergeCell ref="E34:F34"/>
    <mergeCell ref="E27:F27"/>
    <mergeCell ref="E97:E102"/>
    <mergeCell ref="D37:D108"/>
    <mergeCell ref="E91:E96"/>
    <mergeCell ref="C204:C210"/>
  </mergeCells>
  <phoneticPr fontId="12"/>
  <pageMargins left="0.78740157480314965" right="0.78740157480314965" top="0.98425196850393704" bottom="0.98425196850393704" header="0.51181102362204722" footer="0.51181102362204722"/>
  <pageSetup paperSize="9" scale="68" orientation="portrait" horizontalDpi="300" verticalDpi="300" r:id="rId1"/>
  <headerFooter alignWithMargins="0"/>
  <rowBreaks count="1" manualBreakCount="1">
    <brk id="136" min="1"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D922-BAF2-454E-A7E7-0CDE7684C2C4}">
  <dimension ref="A1:BO66"/>
  <sheetViews>
    <sheetView showGridLines="0" showZeros="0" view="pageBreakPreview" topLeftCell="C7" zoomScale="115" zoomScaleNormal="100" zoomScaleSheetLayoutView="115" workbookViewId="0">
      <selection activeCell="L21" sqref="L21:S23"/>
    </sheetView>
  </sheetViews>
  <sheetFormatPr defaultRowHeight="12"/>
  <cols>
    <col min="1" max="1" width="2.5546875" customWidth="1"/>
    <col min="2" max="2" width="4.44140625" customWidth="1"/>
    <col min="3" max="6" width="1.5546875" customWidth="1"/>
    <col min="7" max="7" width="3.44140625" customWidth="1"/>
    <col min="8" max="9" width="1.5546875" customWidth="1"/>
    <col min="10" max="10" width="2.6640625" customWidth="1"/>
    <col min="11" max="11" width="1.6640625" customWidth="1"/>
    <col min="12" max="18" width="2.88671875" customWidth="1"/>
    <col min="19" max="19" width="6.21875" customWidth="1"/>
    <col min="20" max="23" width="2.33203125" customWidth="1"/>
    <col min="24" max="24" width="2.33203125" style="6" customWidth="1"/>
    <col min="25" max="25" width="2.33203125" customWidth="1"/>
    <col min="26" max="26" width="2.33203125" style="6" customWidth="1"/>
    <col min="27" max="38" width="1.88671875" customWidth="1"/>
    <col min="39" max="39" width="1.6640625" customWidth="1"/>
    <col min="40" max="54" width="1.88671875" customWidth="1"/>
    <col min="55" max="55" width="1.6640625" customWidth="1"/>
    <col min="56" max="57" width="1.5546875" customWidth="1"/>
  </cols>
  <sheetData>
    <row r="1" spans="1:57" ht="15" customHeight="1">
      <c r="A1" s="4"/>
      <c r="B1" s="4"/>
      <c r="C1" s="102"/>
      <c r="D1" s="2"/>
      <c r="E1" s="2"/>
      <c r="F1" s="2"/>
      <c r="W1" s="1"/>
      <c r="BB1" s="1" t="s">
        <v>381</v>
      </c>
    </row>
    <row r="2" spans="1:57" ht="12" customHeight="1">
      <c r="A2" s="643" t="s">
        <v>67</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c r="AW2" s="643"/>
      <c r="AX2" s="643"/>
      <c r="AY2" s="643"/>
      <c r="AZ2" s="643"/>
      <c r="BA2" s="643"/>
      <c r="BB2" s="643"/>
      <c r="BC2" s="643"/>
      <c r="BD2" s="643"/>
      <c r="BE2" s="109"/>
    </row>
    <row r="3" spans="1:57" ht="13.2" customHeight="1">
      <c r="A3" s="643"/>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c r="AR3" s="643"/>
      <c r="AS3" s="643"/>
      <c r="AT3" s="643"/>
      <c r="AU3" s="643"/>
      <c r="AV3" s="643"/>
      <c r="AW3" s="643"/>
      <c r="AX3" s="643"/>
      <c r="AY3" s="643"/>
      <c r="AZ3" s="643"/>
      <c r="BA3" s="643"/>
      <c r="BB3" s="643"/>
      <c r="BC3" s="643"/>
      <c r="BD3" s="643"/>
      <c r="BE3" s="109"/>
    </row>
    <row r="4" spans="1:57" ht="6.75" customHeight="1">
      <c r="A4" s="61"/>
      <c r="B4" s="61"/>
      <c r="C4" s="62"/>
      <c r="D4" s="63"/>
      <c r="E4" s="63"/>
      <c r="F4" s="63"/>
      <c r="G4" s="62"/>
      <c r="H4" s="62"/>
      <c r="I4" s="62"/>
      <c r="J4" s="64"/>
      <c r="K4" s="62"/>
      <c r="L4" s="62"/>
      <c r="M4" s="62"/>
      <c r="N4" s="64"/>
      <c r="O4" s="64"/>
      <c r="P4" s="64"/>
      <c r="Q4" s="62"/>
      <c r="R4" s="62"/>
      <c r="S4" s="62"/>
      <c r="T4" s="62"/>
      <c r="U4" s="62"/>
      <c r="V4" s="62"/>
      <c r="W4" s="62"/>
      <c r="X4" s="65"/>
      <c r="Z4" s="65"/>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row>
    <row r="5" spans="1:57" ht="12" customHeight="1">
      <c r="A5" s="61"/>
      <c r="B5" s="61"/>
      <c r="C5" s="644" t="s">
        <v>211</v>
      </c>
      <c r="D5" s="645"/>
      <c r="E5" s="645"/>
      <c r="F5" s="645"/>
      <c r="G5" s="645"/>
      <c r="H5" s="645"/>
      <c r="I5" s="645"/>
      <c r="J5" s="645"/>
      <c r="K5" s="645"/>
      <c r="L5" s="645"/>
      <c r="M5" s="645"/>
      <c r="N5" s="645"/>
      <c r="O5" s="645"/>
      <c r="P5" s="645"/>
      <c r="Q5" s="645"/>
      <c r="R5" s="645"/>
      <c r="S5" s="646"/>
      <c r="T5" s="650">
        <f>'(様式４)応募・交付申請書'!T18</f>
        <v>0</v>
      </c>
      <c r="U5" s="441"/>
      <c r="V5" s="441"/>
      <c r="W5" s="441"/>
      <c r="X5" s="441"/>
      <c r="Y5" s="441"/>
      <c r="Z5" s="441"/>
      <c r="AA5" s="441"/>
      <c r="AB5" s="441"/>
      <c r="AC5" s="441"/>
      <c r="AD5" s="441"/>
      <c r="AE5" s="441"/>
      <c r="AF5" s="441"/>
      <c r="AG5" s="441"/>
      <c r="AH5" s="441"/>
      <c r="AI5" s="441"/>
      <c r="AJ5" s="441"/>
      <c r="AK5" s="441"/>
      <c r="AL5" s="441"/>
      <c r="AM5" s="441"/>
      <c r="AN5" s="441"/>
      <c r="AO5" s="441"/>
      <c r="AP5" s="441"/>
      <c r="AQ5" s="441"/>
      <c r="AR5" s="441"/>
      <c r="AS5" s="441"/>
      <c r="AT5" s="441"/>
      <c r="AU5" s="441"/>
      <c r="AV5" s="441"/>
      <c r="AW5" s="441"/>
      <c r="AX5" s="441"/>
      <c r="AY5" s="441"/>
      <c r="AZ5" s="441"/>
      <c r="BA5" s="441"/>
      <c r="BB5" s="441"/>
      <c r="BC5" s="47"/>
    </row>
    <row r="6" spans="1:57" ht="12" customHeight="1">
      <c r="A6" s="61"/>
      <c r="B6" s="61"/>
      <c r="C6" s="647"/>
      <c r="D6" s="648"/>
      <c r="E6" s="648"/>
      <c r="F6" s="648"/>
      <c r="G6" s="648"/>
      <c r="H6" s="648"/>
      <c r="I6" s="648"/>
      <c r="J6" s="648"/>
      <c r="K6" s="648"/>
      <c r="L6" s="648"/>
      <c r="M6" s="648"/>
      <c r="N6" s="648"/>
      <c r="O6" s="648"/>
      <c r="P6" s="648"/>
      <c r="Q6" s="648"/>
      <c r="R6" s="648"/>
      <c r="S6" s="649"/>
      <c r="T6" s="457"/>
      <c r="U6" s="458"/>
      <c r="V6" s="458"/>
      <c r="W6" s="458"/>
      <c r="X6" s="458"/>
      <c r="Y6" s="458"/>
      <c r="Z6" s="458"/>
      <c r="AA6" s="458"/>
      <c r="AB6" s="458"/>
      <c r="AC6" s="458"/>
      <c r="AD6" s="458"/>
      <c r="AE6" s="458"/>
      <c r="AF6" s="458"/>
      <c r="AG6" s="458"/>
      <c r="AH6" s="458"/>
      <c r="AI6" s="458"/>
      <c r="AJ6" s="458"/>
      <c r="AK6" s="458"/>
      <c r="AL6" s="458"/>
      <c r="AM6" s="458"/>
      <c r="AN6" s="458"/>
      <c r="AO6" s="458"/>
      <c r="AP6" s="458"/>
      <c r="AQ6" s="458"/>
      <c r="AR6" s="458"/>
      <c r="AS6" s="458"/>
      <c r="AT6" s="458"/>
      <c r="AU6" s="458"/>
      <c r="AV6" s="458"/>
      <c r="AW6" s="458"/>
      <c r="AX6" s="458"/>
      <c r="AY6" s="458"/>
      <c r="AZ6" s="458"/>
      <c r="BA6" s="458"/>
      <c r="BB6" s="458"/>
      <c r="BC6" s="47"/>
    </row>
    <row r="7" spans="1:57" ht="10.8" customHeight="1">
      <c r="A7" s="61"/>
      <c r="B7" s="61"/>
      <c r="C7" s="8"/>
      <c r="D7" s="8"/>
      <c r="E7" s="8"/>
      <c r="F7" s="8"/>
      <c r="G7" s="8"/>
      <c r="H7" s="8"/>
      <c r="I7" s="8"/>
      <c r="J7" s="8"/>
      <c r="K7" s="8"/>
      <c r="L7" s="8"/>
      <c r="M7" s="8"/>
      <c r="N7" s="8"/>
      <c r="O7" s="8"/>
      <c r="P7" s="8"/>
      <c r="Q7" s="8"/>
      <c r="R7" s="8"/>
      <c r="S7" s="8"/>
      <c r="X7"/>
      <c r="Z7"/>
    </row>
    <row r="8" spans="1:57" ht="10.8" customHeight="1">
      <c r="A8" s="61"/>
      <c r="B8" s="61"/>
      <c r="C8" s="651" t="s">
        <v>333</v>
      </c>
      <c r="D8" s="652"/>
      <c r="E8" s="652"/>
      <c r="F8" s="652"/>
      <c r="G8" s="652"/>
      <c r="H8" s="652"/>
      <c r="I8" s="652"/>
      <c r="J8" s="652"/>
      <c r="K8" s="652"/>
      <c r="L8" s="652"/>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652"/>
      <c r="AL8" s="652"/>
      <c r="AM8" s="652"/>
      <c r="AN8" s="652"/>
      <c r="AO8" s="652"/>
      <c r="AP8" s="652"/>
      <c r="AQ8" s="652"/>
      <c r="AR8" s="652"/>
      <c r="AS8" s="652"/>
      <c r="AT8" s="652"/>
      <c r="AU8" s="652"/>
      <c r="AV8" s="652"/>
      <c r="AW8" s="652"/>
      <c r="AX8" s="652"/>
      <c r="AY8" s="652"/>
      <c r="AZ8" s="652"/>
      <c r="BA8" s="652"/>
      <c r="BB8" s="652"/>
    </row>
    <row r="9" spans="1:57" ht="10.8" customHeight="1">
      <c r="A9" s="4"/>
      <c r="B9" s="4"/>
      <c r="D9" s="3"/>
      <c r="E9" s="3"/>
      <c r="F9" s="3"/>
      <c r="J9" s="5"/>
      <c r="N9" s="5"/>
      <c r="O9" s="5"/>
      <c r="P9" s="5"/>
      <c r="BC9" s="9" t="s">
        <v>382</v>
      </c>
    </row>
    <row r="10" spans="1:57" s="41" customFormat="1" ht="10.5" customHeight="1">
      <c r="A10"/>
      <c r="B10"/>
      <c r="C10" s="653" t="s">
        <v>64</v>
      </c>
      <c r="D10" s="654"/>
      <c r="E10" s="654"/>
      <c r="F10" s="654"/>
      <c r="G10" s="654"/>
      <c r="H10" s="654"/>
      <c r="I10" s="654"/>
      <c r="J10" s="654"/>
      <c r="K10" s="654"/>
      <c r="L10" s="654"/>
      <c r="M10" s="654"/>
      <c r="N10" s="654"/>
      <c r="O10" s="654"/>
      <c r="P10" s="654"/>
      <c r="Q10" s="654"/>
      <c r="R10" s="654"/>
      <c r="S10" s="654"/>
      <c r="T10" s="562" t="s">
        <v>421</v>
      </c>
      <c r="U10" s="563"/>
      <c r="V10" s="563"/>
      <c r="W10" s="563"/>
      <c r="X10" s="563"/>
      <c r="Y10" s="563"/>
      <c r="Z10" s="655"/>
      <c r="AA10" s="562" t="s">
        <v>96</v>
      </c>
      <c r="AB10" s="660"/>
      <c r="AC10" s="660"/>
      <c r="AD10" s="660"/>
      <c r="AE10" s="660"/>
      <c r="AF10" s="660"/>
      <c r="AG10" s="660"/>
      <c r="AH10" s="660"/>
      <c r="AI10" s="660"/>
      <c r="AJ10" s="562" t="s">
        <v>42</v>
      </c>
      <c r="AK10" s="660"/>
      <c r="AL10" s="660"/>
      <c r="AM10" s="660"/>
      <c r="AN10" s="660"/>
      <c r="AO10" s="660"/>
      <c r="AP10" s="660"/>
      <c r="AQ10" s="660"/>
      <c r="AR10" s="660"/>
      <c r="AS10" s="665" t="s">
        <v>192</v>
      </c>
      <c r="AT10" s="654"/>
      <c r="AU10" s="654"/>
      <c r="AV10" s="654"/>
      <c r="AW10" s="654"/>
      <c r="AX10" s="654"/>
      <c r="AY10" s="654"/>
      <c r="AZ10" s="654"/>
      <c r="BA10" s="654"/>
      <c r="BB10" s="654"/>
    </row>
    <row r="11" spans="1:57" ht="10.5" customHeight="1">
      <c r="C11" s="654"/>
      <c r="D11" s="654"/>
      <c r="E11" s="654"/>
      <c r="F11" s="654"/>
      <c r="G11" s="654"/>
      <c r="H11" s="654"/>
      <c r="I11" s="654"/>
      <c r="J11" s="654"/>
      <c r="K11" s="654"/>
      <c r="L11" s="654"/>
      <c r="M11" s="654"/>
      <c r="N11" s="654"/>
      <c r="O11" s="654"/>
      <c r="P11" s="654"/>
      <c r="Q11" s="654"/>
      <c r="R11" s="654"/>
      <c r="S11" s="654"/>
      <c r="T11" s="565"/>
      <c r="U11" s="566"/>
      <c r="V11" s="566"/>
      <c r="W11" s="566"/>
      <c r="X11" s="566"/>
      <c r="Y11" s="566"/>
      <c r="Z11" s="656"/>
      <c r="AA11" s="661"/>
      <c r="AB11" s="662"/>
      <c r="AC11" s="662"/>
      <c r="AD11" s="662"/>
      <c r="AE11" s="662"/>
      <c r="AF11" s="662"/>
      <c r="AG11" s="662"/>
      <c r="AH11" s="662"/>
      <c r="AI11" s="662"/>
      <c r="AJ11" s="661"/>
      <c r="AK11" s="662"/>
      <c r="AL11" s="662"/>
      <c r="AM11" s="662"/>
      <c r="AN11" s="662"/>
      <c r="AO11" s="662"/>
      <c r="AP11" s="662"/>
      <c r="AQ11" s="662"/>
      <c r="AR11" s="662"/>
      <c r="AS11" s="654"/>
      <c r="AT11" s="654"/>
      <c r="AU11" s="654"/>
      <c r="AV11" s="654"/>
      <c r="AW11" s="654"/>
      <c r="AX11" s="654"/>
      <c r="AY11" s="654"/>
      <c r="AZ11" s="654"/>
      <c r="BA11" s="654"/>
      <c r="BB11" s="654"/>
    </row>
    <row r="12" spans="1:57" ht="10.5" customHeight="1">
      <c r="A12" s="4"/>
      <c r="B12" s="4"/>
      <c r="C12" s="654"/>
      <c r="D12" s="654"/>
      <c r="E12" s="654"/>
      <c r="F12" s="654"/>
      <c r="G12" s="654"/>
      <c r="H12" s="654"/>
      <c r="I12" s="654"/>
      <c r="J12" s="654"/>
      <c r="K12" s="654"/>
      <c r="L12" s="654"/>
      <c r="M12" s="654"/>
      <c r="N12" s="654"/>
      <c r="O12" s="654"/>
      <c r="P12" s="654"/>
      <c r="Q12" s="654"/>
      <c r="R12" s="654"/>
      <c r="S12" s="654"/>
      <c r="T12" s="657"/>
      <c r="U12" s="658"/>
      <c r="V12" s="658"/>
      <c r="W12" s="658"/>
      <c r="X12" s="658"/>
      <c r="Y12" s="658"/>
      <c r="Z12" s="659"/>
      <c r="AA12" s="663"/>
      <c r="AB12" s="664"/>
      <c r="AC12" s="664"/>
      <c r="AD12" s="664"/>
      <c r="AE12" s="664"/>
      <c r="AF12" s="664"/>
      <c r="AG12" s="664"/>
      <c r="AH12" s="664"/>
      <c r="AI12" s="664"/>
      <c r="AJ12" s="663"/>
      <c r="AK12" s="664"/>
      <c r="AL12" s="664"/>
      <c r="AM12" s="664"/>
      <c r="AN12" s="664"/>
      <c r="AO12" s="664"/>
      <c r="AP12" s="664"/>
      <c r="AQ12" s="664"/>
      <c r="AR12" s="664"/>
      <c r="AS12" s="654"/>
      <c r="AT12" s="654"/>
      <c r="AU12" s="654"/>
      <c r="AV12" s="654"/>
      <c r="AW12" s="654"/>
      <c r="AX12" s="654"/>
      <c r="AY12" s="654"/>
      <c r="AZ12" s="654"/>
      <c r="BA12" s="654"/>
      <c r="BB12" s="654"/>
    </row>
    <row r="13" spans="1:57" ht="13.8" customHeight="1">
      <c r="A13" s="4"/>
      <c r="B13" s="529" t="s">
        <v>439</v>
      </c>
      <c r="C13" s="541" t="s">
        <v>506</v>
      </c>
      <c r="D13" s="542"/>
      <c r="E13" s="542"/>
      <c r="F13" s="542"/>
      <c r="G13" s="542"/>
      <c r="H13" s="542"/>
      <c r="I13" s="542"/>
      <c r="J13" s="542"/>
      <c r="K13" s="543"/>
      <c r="L13" s="562" t="s">
        <v>198</v>
      </c>
      <c r="M13" s="563"/>
      <c r="N13" s="563"/>
      <c r="O13" s="563"/>
      <c r="P13" s="563"/>
      <c r="Q13" s="563"/>
      <c r="R13" s="563"/>
      <c r="S13" s="564"/>
      <c r="T13" s="708" t="s">
        <v>196</v>
      </c>
      <c r="U13" s="460"/>
      <c r="V13" s="460"/>
      <c r="W13" s="460"/>
      <c r="X13" s="460"/>
      <c r="Y13" s="460"/>
      <c r="Z13" s="518"/>
      <c r="AA13" s="666"/>
      <c r="AB13" s="667"/>
      <c r="AC13" s="667"/>
      <c r="AD13" s="667"/>
      <c r="AE13" s="667"/>
      <c r="AF13" s="667"/>
      <c r="AG13" s="667"/>
      <c r="AH13" s="667"/>
      <c r="AI13" s="668"/>
      <c r="AJ13" s="675"/>
      <c r="AK13" s="676"/>
      <c r="AL13" s="676"/>
      <c r="AM13" s="676"/>
      <c r="AN13" s="676"/>
      <c r="AO13" s="676"/>
      <c r="AP13" s="676"/>
      <c r="AQ13" s="676"/>
      <c r="AR13" s="677"/>
      <c r="AS13" s="666"/>
      <c r="AT13" s="689"/>
      <c r="AU13" s="689"/>
      <c r="AV13" s="689"/>
      <c r="AW13" s="689"/>
      <c r="AX13" s="689"/>
      <c r="AY13" s="689"/>
      <c r="AZ13" s="689"/>
      <c r="BA13" s="689"/>
      <c r="BB13" s="690"/>
    </row>
    <row r="14" spans="1:57" ht="13.8" customHeight="1">
      <c r="A14" s="4"/>
      <c r="B14" s="530"/>
      <c r="C14" s="544"/>
      <c r="D14" s="545"/>
      <c r="E14" s="545"/>
      <c r="F14" s="545"/>
      <c r="G14" s="545"/>
      <c r="H14" s="545"/>
      <c r="I14" s="545"/>
      <c r="J14" s="545"/>
      <c r="K14" s="546"/>
      <c r="L14" s="565"/>
      <c r="M14" s="566"/>
      <c r="N14" s="566"/>
      <c r="O14" s="566"/>
      <c r="P14" s="566"/>
      <c r="Q14" s="566"/>
      <c r="R14" s="566"/>
      <c r="S14" s="567"/>
      <c r="T14" s="461"/>
      <c r="U14" s="462"/>
      <c r="V14" s="462"/>
      <c r="W14" s="462"/>
      <c r="X14" s="462"/>
      <c r="Y14" s="462"/>
      <c r="Z14" s="519"/>
      <c r="AA14" s="669"/>
      <c r="AB14" s="670"/>
      <c r="AC14" s="670"/>
      <c r="AD14" s="670"/>
      <c r="AE14" s="670"/>
      <c r="AF14" s="670"/>
      <c r="AG14" s="670"/>
      <c r="AH14" s="670"/>
      <c r="AI14" s="671"/>
      <c r="AJ14" s="678"/>
      <c r="AK14" s="679"/>
      <c r="AL14" s="679"/>
      <c r="AM14" s="679"/>
      <c r="AN14" s="679"/>
      <c r="AO14" s="679"/>
      <c r="AP14" s="679"/>
      <c r="AQ14" s="679"/>
      <c r="AR14" s="680"/>
      <c r="AS14" s="691"/>
      <c r="AT14" s="692"/>
      <c r="AU14" s="692"/>
      <c r="AV14" s="692"/>
      <c r="AW14" s="692"/>
      <c r="AX14" s="692"/>
      <c r="AY14" s="692"/>
      <c r="AZ14" s="692"/>
      <c r="BA14" s="692"/>
      <c r="BB14" s="693"/>
    </row>
    <row r="15" spans="1:57" ht="13.8" customHeight="1">
      <c r="B15" s="530"/>
      <c r="C15" s="544"/>
      <c r="D15" s="545"/>
      <c r="E15" s="545"/>
      <c r="F15" s="545"/>
      <c r="G15" s="545"/>
      <c r="H15" s="545"/>
      <c r="I15" s="545"/>
      <c r="J15" s="545"/>
      <c r="K15" s="546"/>
      <c r="L15" s="565"/>
      <c r="M15" s="566"/>
      <c r="N15" s="566"/>
      <c r="O15" s="566"/>
      <c r="P15" s="566"/>
      <c r="Q15" s="566"/>
      <c r="R15" s="566"/>
      <c r="S15" s="567"/>
      <c r="T15" s="461"/>
      <c r="U15" s="462"/>
      <c r="V15" s="462"/>
      <c r="W15" s="462"/>
      <c r="X15" s="462"/>
      <c r="Y15" s="462"/>
      <c r="Z15" s="519"/>
      <c r="AA15" s="669"/>
      <c r="AB15" s="670"/>
      <c r="AC15" s="670"/>
      <c r="AD15" s="670"/>
      <c r="AE15" s="670"/>
      <c r="AF15" s="670"/>
      <c r="AG15" s="670"/>
      <c r="AH15" s="670"/>
      <c r="AI15" s="671"/>
      <c r="AJ15" s="678"/>
      <c r="AK15" s="679"/>
      <c r="AL15" s="679"/>
      <c r="AM15" s="679"/>
      <c r="AN15" s="679"/>
      <c r="AO15" s="679"/>
      <c r="AP15" s="679"/>
      <c r="AQ15" s="679"/>
      <c r="AR15" s="680"/>
      <c r="AS15" s="691"/>
      <c r="AT15" s="692"/>
      <c r="AU15" s="692"/>
      <c r="AV15" s="692"/>
      <c r="AW15" s="692"/>
      <c r="AX15" s="692"/>
      <c r="AY15" s="692"/>
      <c r="AZ15" s="692"/>
      <c r="BA15" s="692"/>
      <c r="BB15" s="693"/>
    </row>
    <row r="16" spans="1:57" ht="19.2" customHeight="1" thickBot="1">
      <c r="B16" s="530"/>
      <c r="C16" s="544"/>
      <c r="D16" s="545"/>
      <c r="E16" s="545"/>
      <c r="F16" s="545"/>
      <c r="G16" s="545"/>
      <c r="H16" s="545"/>
      <c r="I16" s="545"/>
      <c r="J16" s="545"/>
      <c r="K16" s="546"/>
      <c r="L16" s="697" t="s">
        <v>87</v>
      </c>
      <c r="M16" s="698"/>
      <c r="N16" s="698"/>
      <c r="O16" s="698"/>
      <c r="P16" s="698"/>
      <c r="Q16" s="698"/>
      <c r="R16" s="698"/>
      <c r="S16" s="699"/>
      <c r="T16" s="709"/>
      <c r="U16" s="710"/>
      <c r="V16" s="710"/>
      <c r="W16" s="710"/>
      <c r="X16" s="710"/>
      <c r="Y16" s="710"/>
      <c r="Z16" s="711"/>
      <c r="AA16" s="672"/>
      <c r="AB16" s="673"/>
      <c r="AC16" s="673"/>
      <c r="AD16" s="673"/>
      <c r="AE16" s="673"/>
      <c r="AF16" s="673"/>
      <c r="AG16" s="673"/>
      <c r="AH16" s="673"/>
      <c r="AI16" s="674"/>
      <c r="AJ16" s="681"/>
      <c r="AK16" s="682"/>
      <c r="AL16" s="682"/>
      <c r="AM16" s="682"/>
      <c r="AN16" s="682"/>
      <c r="AO16" s="682"/>
      <c r="AP16" s="682"/>
      <c r="AQ16" s="682"/>
      <c r="AR16" s="683"/>
      <c r="AS16" s="694"/>
      <c r="AT16" s="695"/>
      <c r="AU16" s="695"/>
      <c r="AV16" s="695"/>
      <c r="AW16" s="695"/>
      <c r="AX16" s="695"/>
      <c r="AY16" s="695"/>
      <c r="AZ16" s="695"/>
      <c r="BA16" s="695"/>
      <c r="BB16" s="696"/>
    </row>
    <row r="17" spans="1:67" ht="13.8" customHeight="1" thickTop="1">
      <c r="A17" s="4"/>
      <c r="B17" s="530"/>
      <c r="C17" s="547" t="s">
        <v>507</v>
      </c>
      <c r="D17" s="572"/>
      <c r="E17" s="572"/>
      <c r="F17" s="572"/>
      <c r="G17" s="572"/>
      <c r="H17" s="572"/>
      <c r="I17" s="572"/>
      <c r="J17" s="572"/>
      <c r="K17" s="573"/>
      <c r="L17" s="577" t="s">
        <v>199</v>
      </c>
      <c r="M17" s="578"/>
      <c r="N17" s="578"/>
      <c r="O17" s="578"/>
      <c r="P17" s="578"/>
      <c r="Q17" s="578"/>
      <c r="R17" s="578"/>
      <c r="S17" s="579"/>
      <c r="T17" s="743" t="s">
        <v>196</v>
      </c>
      <c r="U17" s="744"/>
      <c r="V17" s="744"/>
      <c r="W17" s="744"/>
      <c r="X17" s="744"/>
      <c r="Y17" s="744"/>
      <c r="Z17" s="745"/>
      <c r="AA17" s="718"/>
      <c r="AB17" s="490"/>
      <c r="AC17" s="490"/>
      <c r="AD17" s="490"/>
      <c r="AE17" s="490"/>
      <c r="AF17" s="490"/>
      <c r="AG17" s="490"/>
      <c r="AH17" s="490"/>
      <c r="AI17" s="490"/>
      <c r="AJ17" s="700"/>
      <c r="AK17" s="701"/>
      <c r="AL17" s="701"/>
      <c r="AM17" s="701"/>
      <c r="AN17" s="701"/>
      <c r="AO17" s="701"/>
      <c r="AP17" s="701"/>
      <c r="AQ17" s="701"/>
      <c r="AR17" s="702"/>
      <c r="AS17" s="684"/>
      <c r="AT17" s="685"/>
      <c r="AU17" s="685"/>
      <c r="AV17" s="685"/>
      <c r="AW17" s="685"/>
      <c r="AX17" s="685"/>
      <c r="AY17" s="685"/>
      <c r="AZ17" s="685"/>
      <c r="BA17" s="685"/>
      <c r="BB17" s="685"/>
    </row>
    <row r="18" spans="1:67" ht="13.8" customHeight="1">
      <c r="B18" s="530"/>
      <c r="C18" s="544"/>
      <c r="D18" s="545"/>
      <c r="E18" s="545"/>
      <c r="F18" s="545"/>
      <c r="G18" s="545"/>
      <c r="H18" s="545"/>
      <c r="I18" s="545"/>
      <c r="J18" s="545"/>
      <c r="K18" s="546"/>
      <c r="L18" s="580"/>
      <c r="M18" s="581"/>
      <c r="N18" s="581"/>
      <c r="O18" s="581"/>
      <c r="P18" s="581"/>
      <c r="Q18" s="581"/>
      <c r="R18" s="581"/>
      <c r="S18" s="582"/>
      <c r="T18" s="746"/>
      <c r="U18" s="747"/>
      <c r="V18" s="747"/>
      <c r="W18" s="747"/>
      <c r="X18" s="747"/>
      <c r="Y18" s="747"/>
      <c r="Z18" s="748"/>
      <c r="AA18" s="703"/>
      <c r="AB18" s="490"/>
      <c r="AC18" s="490"/>
      <c r="AD18" s="490"/>
      <c r="AE18" s="490"/>
      <c r="AF18" s="490"/>
      <c r="AG18" s="490"/>
      <c r="AH18" s="490"/>
      <c r="AI18" s="490"/>
      <c r="AJ18" s="703"/>
      <c r="AK18" s="490"/>
      <c r="AL18" s="490"/>
      <c r="AM18" s="490"/>
      <c r="AN18" s="490"/>
      <c r="AO18" s="490"/>
      <c r="AP18" s="490"/>
      <c r="AQ18" s="490"/>
      <c r="AR18" s="704"/>
      <c r="AS18" s="686"/>
      <c r="AT18" s="686"/>
      <c r="AU18" s="686"/>
      <c r="AV18" s="686"/>
      <c r="AW18" s="686"/>
      <c r="AX18" s="686"/>
      <c r="AY18" s="686"/>
      <c r="AZ18" s="686"/>
      <c r="BA18" s="686"/>
      <c r="BB18" s="686"/>
    </row>
    <row r="19" spans="1:67" ht="13.8" customHeight="1">
      <c r="A19" s="4"/>
      <c r="B19" s="530"/>
      <c r="C19" s="544"/>
      <c r="D19" s="545"/>
      <c r="E19" s="545"/>
      <c r="F19" s="545"/>
      <c r="G19" s="545"/>
      <c r="H19" s="545"/>
      <c r="I19" s="545"/>
      <c r="J19" s="545"/>
      <c r="K19" s="546"/>
      <c r="L19" s="580"/>
      <c r="M19" s="581"/>
      <c r="N19" s="581"/>
      <c r="O19" s="581"/>
      <c r="P19" s="581"/>
      <c r="Q19" s="581"/>
      <c r="R19" s="581"/>
      <c r="S19" s="582"/>
      <c r="T19" s="746"/>
      <c r="U19" s="747"/>
      <c r="V19" s="747"/>
      <c r="W19" s="747"/>
      <c r="X19" s="747"/>
      <c r="Y19" s="747"/>
      <c r="Z19" s="748"/>
      <c r="AA19" s="703"/>
      <c r="AB19" s="490"/>
      <c r="AC19" s="490"/>
      <c r="AD19" s="490"/>
      <c r="AE19" s="490"/>
      <c r="AF19" s="490"/>
      <c r="AG19" s="490"/>
      <c r="AH19" s="490"/>
      <c r="AI19" s="490"/>
      <c r="AJ19" s="703"/>
      <c r="AK19" s="490"/>
      <c r="AL19" s="490"/>
      <c r="AM19" s="490"/>
      <c r="AN19" s="490"/>
      <c r="AO19" s="490"/>
      <c r="AP19" s="490"/>
      <c r="AQ19" s="490"/>
      <c r="AR19" s="704"/>
      <c r="AS19" s="686"/>
      <c r="AT19" s="686"/>
      <c r="AU19" s="686"/>
      <c r="AV19" s="686"/>
      <c r="AW19" s="686"/>
      <c r="AX19" s="686"/>
      <c r="AY19" s="686"/>
      <c r="AZ19" s="686"/>
      <c r="BA19" s="686"/>
      <c r="BB19" s="686"/>
    </row>
    <row r="20" spans="1:67" ht="19.2" customHeight="1">
      <c r="B20" s="530"/>
      <c r="C20" s="544"/>
      <c r="D20" s="545"/>
      <c r="E20" s="545"/>
      <c r="F20" s="545"/>
      <c r="G20" s="545"/>
      <c r="H20" s="545"/>
      <c r="I20" s="545"/>
      <c r="J20" s="545"/>
      <c r="K20" s="546"/>
      <c r="L20" s="688" t="s">
        <v>87</v>
      </c>
      <c r="M20" s="688"/>
      <c r="N20" s="688"/>
      <c r="O20" s="688"/>
      <c r="P20" s="688"/>
      <c r="Q20" s="688"/>
      <c r="R20" s="688"/>
      <c r="S20" s="688"/>
      <c r="T20" s="746"/>
      <c r="U20" s="747"/>
      <c r="V20" s="747"/>
      <c r="W20" s="747"/>
      <c r="X20" s="747"/>
      <c r="Y20" s="747"/>
      <c r="Z20" s="748"/>
      <c r="AA20" s="703"/>
      <c r="AB20" s="490"/>
      <c r="AC20" s="490"/>
      <c r="AD20" s="490"/>
      <c r="AE20" s="490"/>
      <c r="AF20" s="490"/>
      <c r="AG20" s="490"/>
      <c r="AH20" s="490"/>
      <c r="AI20" s="490"/>
      <c r="AJ20" s="705"/>
      <c r="AK20" s="706"/>
      <c r="AL20" s="706"/>
      <c r="AM20" s="706"/>
      <c r="AN20" s="706"/>
      <c r="AO20" s="706"/>
      <c r="AP20" s="706"/>
      <c r="AQ20" s="706"/>
      <c r="AR20" s="707"/>
      <c r="AS20" s="687"/>
      <c r="AT20" s="687"/>
      <c r="AU20" s="687"/>
      <c r="AV20" s="687"/>
      <c r="AW20" s="687"/>
      <c r="AX20" s="687"/>
      <c r="AY20" s="687"/>
      <c r="AZ20" s="687"/>
      <c r="BA20" s="687"/>
      <c r="BB20" s="687"/>
    </row>
    <row r="21" spans="1:67" ht="13.8" customHeight="1">
      <c r="A21" s="4"/>
      <c r="B21" s="530"/>
      <c r="C21" s="544"/>
      <c r="D21" s="545"/>
      <c r="E21" s="545"/>
      <c r="F21" s="545"/>
      <c r="G21" s="545"/>
      <c r="H21" s="545"/>
      <c r="I21" s="545"/>
      <c r="J21" s="545"/>
      <c r="K21" s="546"/>
      <c r="L21" s="626" t="s">
        <v>432</v>
      </c>
      <c r="M21" s="627"/>
      <c r="N21" s="627"/>
      <c r="O21" s="627"/>
      <c r="P21" s="627"/>
      <c r="Q21" s="627"/>
      <c r="R21" s="627"/>
      <c r="S21" s="628"/>
      <c r="T21" s="634" t="s">
        <v>196</v>
      </c>
      <c r="U21" s="635"/>
      <c r="V21" s="635"/>
      <c r="W21" s="635"/>
      <c r="X21" s="635"/>
      <c r="Y21" s="635"/>
      <c r="Z21" s="636"/>
      <c r="AA21" s="772"/>
      <c r="AB21" s="489"/>
      <c r="AC21" s="489"/>
      <c r="AD21" s="489"/>
      <c r="AE21" s="489"/>
      <c r="AF21" s="489"/>
      <c r="AG21" s="489"/>
      <c r="AH21" s="489"/>
      <c r="AI21" s="773"/>
      <c r="AJ21" s="718"/>
      <c r="AK21" s="490"/>
      <c r="AL21" s="490"/>
      <c r="AM21" s="490"/>
      <c r="AN21" s="490"/>
      <c r="AO21" s="490"/>
      <c r="AP21" s="490"/>
      <c r="AQ21" s="490"/>
      <c r="AR21" s="490"/>
      <c r="AS21" s="719"/>
      <c r="AT21" s="720"/>
      <c r="AU21" s="720"/>
      <c r="AV21" s="720"/>
      <c r="AW21" s="720"/>
      <c r="AX21" s="720"/>
      <c r="AY21" s="720"/>
      <c r="AZ21" s="720"/>
      <c r="BA21" s="720"/>
      <c r="BB21" s="720"/>
    </row>
    <row r="22" spans="1:67" ht="13.8" customHeight="1">
      <c r="A22" s="4"/>
      <c r="B22" s="530"/>
      <c r="C22" s="544"/>
      <c r="D22" s="545"/>
      <c r="E22" s="545"/>
      <c r="F22" s="545"/>
      <c r="G22" s="545"/>
      <c r="H22" s="545"/>
      <c r="I22" s="545"/>
      <c r="J22" s="545"/>
      <c r="K22" s="546"/>
      <c r="L22" s="626"/>
      <c r="M22" s="627"/>
      <c r="N22" s="627"/>
      <c r="O22" s="627"/>
      <c r="P22" s="627"/>
      <c r="Q22" s="627"/>
      <c r="R22" s="627"/>
      <c r="S22" s="628"/>
      <c r="T22" s="637"/>
      <c r="U22" s="638"/>
      <c r="V22" s="638"/>
      <c r="W22" s="638"/>
      <c r="X22" s="638"/>
      <c r="Y22" s="638"/>
      <c r="Z22" s="639"/>
      <c r="AA22" s="703"/>
      <c r="AB22" s="490"/>
      <c r="AC22" s="490"/>
      <c r="AD22" s="490"/>
      <c r="AE22" s="490"/>
      <c r="AF22" s="490"/>
      <c r="AG22" s="490"/>
      <c r="AH22" s="490"/>
      <c r="AI22" s="704"/>
      <c r="AJ22" s="703"/>
      <c r="AK22" s="490"/>
      <c r="AL22" s="490"/>
      <c r="AM22" s="490"/>
      <c r="AN22" s="490"/>
      <c r="AO22" s="490"/>
      <c r="AP22" s="490"/>
      <c r="AQ22" s="490"/>
      <c r="AR22" s="490"/>
      <c r="AS22" s="686"/>
      <c r="AT22" s="686"/>
      <c r="AU22" s="686"/>
      <c r="AV22" s="686"/>
      <c r="AW22" s="686"/>
      <c r="AX22" s="686"/>
      <c r="AY22" s="686"/>
      <c r="AZ22" s="686"/>
      <c r="BA22" s="686"/>
      <c r="BB22" s="686"/>
    </row>
    <row r="23" spans="1:67" ht="13.8" customHeight="1">
      <c r="A23" s="4"/>
      <c r="B23" s="530"/>
      <c r="C23" s="544"/>
      <c r="D23" s="545"/>
      <c r="E23" s="545"/>
      <c r="F23" s="545"/>
      <c r="G23" s="545"/>
      <c r="H23" s="545"/>
      <c r="I23" s="545"/>
      <c r="J23" s="545"/>
      <c r="K23" s="546"/>
      <c r="L23" s="629"/>
      <c r="M23" s="630"/>
      <c r="N23" s="630"/>
      <c r="O23" s="630"/>
      <c r="P23" s="630"/>
      <c r="Q23" s="630"/>
      <c r="R23" s="630"/>
      <c r="S23" s="631"/>
      <c r="T23" s="637"/>
      <c r="U23" s="638"/>
      <c r="V23" s="638"/>
      <c r="W23" s="638"/>
      <c r="X23" s="638"/>
      <c r="Y23" s="638"/>
      <c r="Z23" s="639"/>
      <c r="AA23" s="703"/>
      <c r="AB23" s="490"/>
      <c r="AC23" s="490"/>
      <c r="AD23" s="490"/>
      <c r="AE23" s="490"/>
      <c r="AF23" s="490"/>
      <c r="AG23" s="490"/>
      <c r="AH23" s="490"/>
      <c r="AI23" s="704"/>
      <c r="AJ23" s="703"/>
      <c r="AK23" s="490"/>
      <c r="AL23" s="490"/>
      <c r="AM23" s="490"/>
      <c r="AN23" s="490"/>
      <c r="AO23" s="490"/>
      <c r="AP23" s="490"/>
      <c r="AQ23" s="490"/>
      <c r="AR23" s="490"/>
      <c r="AS23" s="686"/>
      <c r="AT23" s="686"/>
      <c r="AU23" s="686"/>
      <c r="AV23" s="686"/>
      <c r="AW23" s="686"/>
      <c r="AX23" s="686"/>
      <c r="AY23" s="686"/>
      <c r="AZ23" s="686"/>
      <c r="BA23" s="686"/>
      <c r="BB23" s="686"/>
    </row>
    <row r="24" spans="1:67" ht="19.2" customHeight="1">
      <c r="A24" s="4"/>
      <c r="B24" s="530"/>
      <c r="C24" s="544"/>
      <c r="D24" s="545"/>
      <c r="E24" s="545"/>
      <c r="F24" s="545"/>
      <c r="G24" s="545"/>
      <c r="H24" s="545"/>
      <c r="I24" s="545"/>
      <c r="J24" s="545"/>
      <c r="K24" s="546"/>
      <c r="L24" s="712" t="s">
        <v>89</v>
      </c>
      <c r="M24" s="713"/>
      <c r="N24" s="713"/>
      <c r="O24" s="713"/>
      <c r="P24" s="713"/>
      <c r="Q24" s="713"/>
      <c r="R24" s="713"/>
      <c r="S24" s="714"/>
      <c r="T24" s="637"/>
      <c r="U24" s="638"/>
      <c r="V24" s="638"/>
      <c r="W24" s="638"/>
      <c r="X24" s="638"/>
      <c r="Y24" s="638"/>
      <c r="Z24" s="639"/>
      <c r="AA24" s="705"/>
      <c r="AB24" s="706"/>
      <c r="AC24" s="706"/>
      <c r="AD24" s="706"/>
      <c r="AE24" s="706"/>
      <c r="AF24" s="706"/>
      <c r="AG24" s="706"/>
      <c r="AH24" s="706"/>
      <c r="AI24" s="707"/>
      <c r="AJ24" s="703"/>
      <c r="AK24" s="490"/>
      <c r="AL24" s="490"/>
      <c r="AM24" s="490"/>
      <c r="AN24" s="490"/>
      <c r="AO24" s="490"/>
      <c r="AP24" s="490"/>
      <c r="AQ24" s="490"/>
      <c r="AR24" s="490"/>
      <c r="AS24" s="721"/>
      <c r="AT24" s="721"/>
      <c r="AU24" s="721"/>
      <c r="AV24" s="721"/>
      <c r="AW24" s="721"/>
      <c r="AX24" s="721"/>
      <c r="AY24" s="721"/>
      <c r="AZ24" s="721"/>
      <c r="BA24" s="721"/>
      <c r="BB24" s="721"/>
    </row>
    <row r="25" spans="1:67" ht="42.6" customHeight="1">
      <c r="A25" s="4"/>
      <c r="B25" s="530"/>
      <c r="C25" s="544"/>
      <c r="D25" s="545"/>
      <c r="E25" s="545"/>
      <c r="F25" s="545"/>
      <c r="G25" s="545"/>
      <c r="H25" s="545"/>
      <c r="I25" s="545"/>
      <c r="J25" s="545"/>
      <c r="K25" s="546"/>
      <c r="L25" s="623" t="s">
        <v>415</v>
      </c>
      <c r="M25" s="624"/>
      <c r="N25" s="624"/>
      <c r="O25" s="624"/>
      <c r="P25" s="624"/>
      <c r="Q25" s="624"/>
      <c r="R25" s="624"/>
      <c r="S25" s="625"/>
      <c r="T25" s="637"/>
      <c r="U25" s="638"/>
      <c r="V25" s="638"/>
      <c r="W25" s="638"/>
      <c r="X25" s="638"/>
      <c r="Y25" s="638"/>
      <c r="Z25" s="639"/>
      <c r="AA25" s="585"/>
      <c r="AB25" s="586"/>
      <c r="AC25" s="586"/>
      <c r="AD25" s="586"/>
      <c r="AE25" s="586"/>
      <c r="AF25" s="586"/>
      <c r="AG25" s="586"/>
      <c r="AH25" s="586"/>
      <c r="AI25" s="587"/>
      <c r="AJ25" s="585"/>
      <c r="AK25" s="586"/>
      <c r="AL25" s="586"/>
      <c r="AM25" s="586"/>
      <c r="AN25" s="586"/>
      <c r="AO25" s="586"/>
      <c r="AP25" s="586"/>
      <c r="AQ25" s="586"/>
      <c r="AR25" s="587"/>
      <c r="AS25" s="591"/>
      <c r="AT25" s="592"/>
      <c r="AU25" s="592"/>
      <c r="AV25" s="592"/>
      <c r="AW25" s="592"/>
      <c r="AX25" s="592"/>
      <c r="AY25" s="592"/>
      <c r="AZ25" s="592"/>
      <c r="BA25" s="592"/>
      <c r="BB25" s="593"/>
    </row>
    <row r="26" spans="1:67" ht="19.8" customHeight="1">
      <c r="B26" s="530"/>
      <c r="C26" s="544"/>
      <c r="D26" s="545"/>
      <c r="E26" s="545"/>
      <c r="F26" s="545"/>
      <c r="G26" s="545"/>
      <c r="H26" s="545"/>
      <c r="I26" s="545"/>
      <c r="J26" s="545"/>
      <c r="K26" s="546"/>
      <c r="L26" s="597" t="s">
        <v>416</v>
      </c>
      <c r="M26" s="598"/>
      <c r="N26" s="598"/>
      <c r="O26" s="598"/>
      <c r="P26" s="598"/>
      <c r="Q26" s="598"/>
      <c r="R26" s="598"/>
      <c r="S26" s="599"/>
      <c r="T26" s="640"/>
      <c r="U26" s="641"/>
      <c r="V26" s="641"/>
      <c r="W26" s="641"/>
      <c r="X26" s="641"/>
      <c r="Y26" s="641"/>
      <c r="Z26" s="642"/>
      <c r="AA26" s="588"/>
      <c r="AB26" s="589"/>
      <c r="AC26" s="589"/>
      <c r="AD26" s="589"/>
      <c r="AE26" s="589"/>
      <c r="AF26" s="589"/>
      <c r="AG26" s="589"/>
      <c r="AH26" s="589"/>
      <c r="AI26" s="590"/>
      <c r="AJ26" s="588"/>
      <c r="AK26" s="589"/>
      <c r="AL26" s="589"/>
      <c r="AM26" s="589"/>
      <c r="AN26" s="589"/>
      <c r="AO26" s="589"/>
      <c r="AP26" s="589"/>
      <c r="AQ26" s="589"/>
      <c r="AR26" s="590"/>
      <c r="AS26" s="594"/>
      <c r="AT26" s="595"/>
      <c r="AU26" s="595"/>
      <c r="AV26" s="595"/>
      <c r="AW26" s="595"/>
      <c r="AX26" s="595"/>
      <c r="AY26" s="595"/>
      <c r="AZ26" s="595"/>
      <c r="BA26" s="595"/>
      <c r="BB26" s="596"/>
      <c r="BH26" s="632"/>
      <c r="BI26" s="632"/>
      <c r="BJ26" s="632"/>
      <c r="BK26" s="632"/>
      <c r="BL26" s="632"/>
      <c r="BM26" s="632"/>
      <c r="BN26" s="632"/>
      <c r="BO26" s="632"/>
    </row>
    <row r="27" spans="1:67" ht="33" customHeight="1">
      <c r="A27" s="4"/>
      <c r="B27" s="530"/>
      <c r="C27" s="544"/>
      <c r="D27" s="545"/>
      <c r="E27" s="545"/>
      <c r="F27" s="545"/>
      <c r="G27" s="545"/>
      <c r="H27" s="545"/>
      <c r="I27" s="545"/>
      <c r="J27" s="545"/>
      <c r="K27" s="546"/>
      <c r="L27" s="715" t="s">
        <v>417</v>
      </c>
      <c r="M27" s="716"/>
      <c r="N27" s="716"/>
      <c r="O27" s="716"/>
      <c r="P27" s="716"/>
      <c r="Q27" s="716"/>
      <c r="R27" s="716"/>
      <c r="S27" s="717"/>
      <c r="T27" s="755" t="s">
        <v>197</v>
      </c>
      <c r="U27" s="756"/>
      <c r="V27" s="756"/>
      <c r="W27" s="756"/>
      <c r="X27" s="756"/>
      <c r="Y27" s="756"/>
      <c r="Z27" s="757"/>
      <c r="AA27" s="749"/>
      <c r="AB27" s="750"/>
      <c r="AC27" s="750"/>
      <c r="AD27" s="750"/>
      <c r="AE27" s="750"/>
      <c r="AF27" s="750"/>
      <c r="AG27" s="750"/>
      <c r="AH27" s="750"/>
      <c r="AI27" s="751"/>
      <c r="AJ27" s="749"/>
      <c r="AK27" s="750"/>
      <c r="AL27" s="750"/>
      <c r="AM27" s="750"/>
      <c r="AN27" s="750"/>
      <c r="AO27" s="750"/>
      <c r="AP27" s="750"/>
      <c r="AQ27" s="750"/>
      <c r="AR27" s="751"/>
      <c r="AS27" s="602"/>
      <c r="AT27" s="603"/>
      <c r="AU27" s="603"/>
      <c r="AV27" s="603"/>
      <c r="AW27" s="603"/>
      <c r="AX27" s="603"/>
      <c r="AY27" s="603"/>
      <c r="AZ27" s="603"/>
      <c r="BA27" s="603"/>
      <c r="BB27" s="604"/>
      <c r="BH27" s="633"/>
      <c r="BI27" s="633"/>
      <c r="BJ27" s="633"/>
      <c r="BK27" s="633"/>
      <c r="BL27" s="633"/>
      <c r="BM27" s="633"/>
      <c r="BN27" s="633"/>
      <c r="BO27" s="633"/>
    </row>
    <row r="28" spans="1:67" ht="20.399999999999999" customHeight="1" thickBot="1">
      <c r="B28" s="530"/>
      <c r="C28" s="574"/>
      <c r="D28" s="575"/>
      <c r="E28" s="575"/>
      <c r="F28" s="575"/>
      <c r="G28" s="575"/>
      <c r="H28" s="575"/>
      <c r="I28" s="575"/>
      <c r="J28" s="575"/>
      <c r="K28" s="576"/>
      <c r="L28" s="697" t="s">
        <v>418</v>
      </c>
      <c r="M28" s="698"/>
      <c r="N28" s="698"/>
      <c r="O28" s="698"/>
      <c r="P28" s="698"/>
      <c r="Q28" s="698"/>
      <c r="R28" s="698"/>
      <c r="S28" s="699"/>
      <c r="T28" s="755"/>
      <c r="U28" s="756"/>
      <c r="V28" s="756"/>
      <c r="W28" s="756"/>
      <c r="X28" s="756"/>
      <c r="Y28" s="756"/>
      <c r="Z28" s="757"/>
      <c r="AA28" s="752"/>
      <c r="AB28" s="753"/>
      <c r="AC28" s="753"/>
      <c r="AD28" s="753"/>
      <c r="AE28" s="753"/>
      <c r="AF28" s="753"/>
      <c r="AG28" s="753"/>
      <c r="AH28" s="753"/>
      <c r="AI28" s="754"/>
      <c r="AJ28" s="752"/>
      <c r="AK28" s="753"/>
      <c r="AL28" s="753"/>
      <c r="AM28" s="753"/>
      <c r="AN28" s="753"/>
      <c r="AO28" s="753"/>
      <c r="AP28" s="753"/>
      <c r="AQ28" s="753"/>
      <c r="AR28" s="754"/>
      <c r="AS28" s="605"/>
      <c r="AT28" s="606"/>
      <c r="AU28" s="606"/>
      <c r="AV28" s="606"/>
      <c r="AW28" s="606"/>
      <c r="AX28" s="606"/>
      <c r="AY28" s="606"/>
      <c r="AZ28" s="606"/>
      <c r="BA28" s="606"/>
      <c r="BB28" s="607"/>
    </row>
    <row r="29" spans="1:67" ht="20.399999999999999" customHeight="1" thickTop="1">
      <c r="B29" s="530"/>
      <c r="C29" s="547" t="s">
        <v>508</v>
      </c>
      <c r="D29" s="548"/>
      <c r="E29" s="548"/>
      <c r="F29" s="548"/>
      <c r="G29" s="548"/>
      <c r="H29" s="548"/>
      <c r="I29" s="548"/>
      <c r="J29" s="548"/>
      <c r="K29" s="549"/>
      <c r="L29" s="556" t="s">
        <v>436</v>
      </c>
      <c r="M29" s="557"/>
      <c r="N29" s="557"/>
      <c r="O29" s="557"/>
      <c r="P29" s="557"/>
      <c r="Q29" s="557"/>
      <c r="R29" s="557"/>
      <c r="S29" s="558"/>
      <c r="T29" s="761" t="s">
        <v>310</v>
      </c>
      <c r="U29" s="762"/>
      <c r="V29" s="762"/>
      <c r="W29" s="762"/>
      <c r="X29" s="762"/>
      <c r="Y29" s="762"/>
      <c r="Z29" s="763"/>
      <c r="AA29" s="770"/>
      <c r="AB29" s="612"/>
      <c r="AC29" s="612"/>
      <c r="AD29" s="612"/>
      <c r="AE29" s="612"/>
      <c r="AF29" s="612"/>
      <c r="AG29" s="612"/>
      <c r="AH29" s="612"/>
      <c r="AI29" s="613"/>
      <c r="AJ29" s="612"/>
      <c r="AK29" s="612"/>
      <c r="AL29" s="612"/>
      <c r="AM29" s="612"/>
      <c r="AN29" s="612"/>
      <c r="AO29" s="612"/>
      <c r="AP29" s="612"/>
      <c r="AQ29" s="612"/>
      <c r="AR29" s="613"/>
      <c r="AS29" s="616"/>
      <c r="AT29" s="617"/>
      <c r="AU29" s="617"/>
      <c r="AV29" s="617"/>
      <c r="AW29" s="617"/>
      <c r="AX29" s="617"/>
      <c r="AY29" s="617"/>
      <c r="AZ29" s="617"/>
      <c r="BA29" s="617"/>
      <c r="BB29" s="618"/>
    </row>
    <row r="30" spans="1:67" ht="20.399999999999999" customHeight="1">
      <c r="B30" s="530"/>
      <c r="C30" s="550"/>
      <c r="D30" s="551"/>
      <c r="E30" s="551"/>
      <c r="F30" s="551"/>
      <c r="G30" s="551"/>
      <c r="H30" s="551"/>
      <c r="I30" s="551"/>
      <c r="J30" s="551"/>
      <c r="K30" s="552"/>
      <c r="L30" s="559"/>
      <c r="M30" s="560"/>
      <c r="N30" s="560"/>
      <c r="O30" s="560"/>
      <c r="P30" s="560"/>
      <c r="Q30" s="560"/>
      <c r="R30" s="560"/>
      <c r="S30" s="561"/>
      <c r="T30" s="764"/>
      <c r="U30" s="765"/>
      <c r="V30" s="765"/>
      <c r="W30" s="765"/>
      <c r="X30" s="765"/>
      <c r="Y30" s="765"/>
      <c r="Z30" s="766"/>
      <c r="AA30" s="588"/>
      <c r="AB30" s="589"/>
      <c r="AC30" s="589"/>
      <c r="AD30" s="589"/>
      <c r="AE30" s="589"/>
      <c r="AF30" s="589"/>
      <c r="AG30" s="589"/>
      <c r="AH30" s="589"/>
      <c r="AI30" s="590"/>
      <c r="AJ30" s="589"/>
      <c r="AK30" s="589"/>
      <c r="AL30" s="589"/>
      <c r="AM30" s="589"/>
      <c r="AN30" s="589"/>
      <c r="AO30" s="589"/>
      <c r="AP30" s="589"/>
      <c r="AQ30" s="589"/>
      <c r="AR30" s="590"/>
      <c r="AS30" s="594"/>
      <c r="AT30" s="595"/>
      <c r="AU30" s="595"/>
      <c r="AV30" s="595"/>
      <c r="AW30" s="595"/>
      <c r="AX30" s="595"/>
      <c r="AY30" s="595"/>
      <c r="AZ30" s="595"/>
      <c r="BA30" s="595"/>
      <c r="BB30" s="596"/>
    </row>
    <row r="31" spans="1:67" ht="20.399999999999999" customHeight="1" thickBot="1">
      <c r="B31" s="531"/>
      <c r="C31" s="553"/>
      <c r="D31" s="554"/>
      <c r="E31" s="554"/>
      <c r="F31" s="554"/>
      <c r="G31" s="554"/>
      <c r="H31" s="554"/>
      <c r="I31" s="554"/>
      <c r="J31" s="554"/>
      <c r="K31" s="555"/>
      <c r="L31" s="697" t="s">
        <v>418</v>
      </c>
      <c r="M31" s="698"/>
      <c r="N31" s="698"/>
      <c r="O31" s="698"/>
      <c r="P31" s="698"/>
      <c r="Q31" s="698"/>
      <c r="R31" s="698"/>
      <c r="S31" s="699"/>
      <c r="T31" s="767"/>
      <c r="U31" s="768"/>
      <c r="V31" s="768"/>
      <c r="W31" s="768"/>
      <c r="X31" s="768"/>
      <c r="Y31" s="768"/>
      <c r="Z31" s="769"/>
      <c r="AA31" s="771"/>
      <c r="AB31" s="614"/>
      <c r="AC31" s="614"/>
      <c r="AD31" s="614"/>
      <c r="AE31" s="614"/>
      <c r="AF31" s="614"/>
      <c r="AG31" s="614"/>
      <c r="AH31" s="614"/>
      <c r="AI31" s="615"/>
      <c r="AJ31" s="614"/>
      <c r="AK31" s="614"/>
      <c r="AL31" s="614"/>
      <c r="AM31" s="614"/>
      <c r="AN31" s="614"/>
      <c r="AO31" s="614"/>
      <c r="AP31" s="614"/>
      <c r="AQ31" s="614"/>
      <c r="AR31" s="615"/>
      <c r="AS31" s="619"/>
      <c r="AT31" s="620"/>
      <c r="AU31" s="620"/>
      <c r="AV31" s="620"/>
      <c r="AW31" s="620"/>
      <c r="AX31" s="620"/>
      <c r="AY31" s="620"/>
      <c r="AZ31" s="620"/>
      <c r="BA31" s="620"/>
      <c r="BB31" s="621"/>
    </row>
    <row r="32" spans="1:67" ht="27" customHeight="1" thickTop="1">
      <c r="B32" s="529" t="s">
        <v>440</v>
      </c>
      <c r="C32" s="532" t="s">
        <v>509</v>
      </c>
      <c r="D32" s="533"/>
      <c r="E32" s="533"/>
      <c r="F32" s="533"/>
      <c r="G32" s="533"/>
      <c r="H32" s="533"/>
      <c r="I32" s="533"/>
      <c r="J32" s="533"/>
      <c r="K32" s="533"/>
      <c r="L32" s="533"/>
      <c r="M32" s="533"/>
      <c r="N32" s="533"/>
      <c r="O32" s="533"/>
      <c r="P32" s="533"/>
      <c r="Q32" s="533"/>
      <c r="R32" s="533"/>
      <c r="S32" s="534"/>
      <c r="T32" s="610" t="s">
        <v>383</v>
      </c>
      <c r="U32" s="611"/>
      <c r="V32" s="611"/>
      <c r="W32" s="611"/>
      <c r="X32" s="611"/>
      <c r="Y32" s="611"/>
      <c r="Z32" s="611"/>
      <c r="AA32" s="611"/>
      <c r="AB32" s="611"/>
      <c r="AC32" s="608" t="s">
        <v>209</v>
      </c>
      <c r="AD32" s="608"/>
      <c r="AE32" s="608"/>
      <c r="AF32" s="608"/>
      <c r="AG32" s="608"/>
      <c r="AH32" s="608"/>
      <c r="AI32" s="609"/>
      <c r="AJ32" s="600" t="s">
        <v>384</v>
      </c>
      <c r="AK32" s="600"/>
      <c r="AL32" s="600"/>
      <c r="AM32" s="600"/>
      <c r="AN32" s="600"/>
      <c r="AO32" s="600"/>
      <c r="AP32" s="600"/>
      <c r="AQ32" s="600"/>
      <c r="AR32" s="601"/>
      <c r="AS32" s="758"/>
      <c r="AT32" s="759"/>
      <c r="AU32" s="759"/>
      <c r="AV32" s="759"/>
      <c r="AW32" s="759"/>
      <c r="AX32" s="759"/>
      <c r="AY32" s="759"/>
      <c r="AZ32" s="759"/>
      <c r="BA32" s="759"/>
      <c r="BB32" s="760"/>
    </row>
    <row r="33" spans="2:63" ht="27" customHeight="1">
      <c r="B33" s="530"/>
      <c r="C33" s="535" t="s">
        <v>510</v>
      </c>
      <c r="D33" s="536"/>
      <c r="E33" s="536"/>
      <c r="F33" s="536"/>
      <c r="G33" s="536"/>
      <c r="H33" s="536"/>
      <c r="I33" s="536"/>
      <c r="J33" s="536"/>
      <c r="K33" s="536"/>
      <c r="L33" s="536"/>
      <c r="M33" s="536"/>
      <c r="N33" s="536"/>
      <c r="O33" s="536"/>
      <c r="P33" s="536"/>
      <c r="Q33" s="536"/>
      <c r="R33" s="536"/>
      <c r="S33" s="537"/>
      <c r="T33" s="610" t="s">
        <v>383</v>
      </c>
      <c r="U33" s="611"/>
      <c r="V33" s="611"/>
      <c r="W33" s="611"/>
      <c r="X33" s="611"/>
      <c r="Y33" s="611"/>
      <c r="Z33" s="611"/>
      <c r="AA33" s="611"/>
      <c r="AB33" s="611"/>
      <c r="AC33" s="608" t="s">
        <v>209</v>
      </c>
      <c r="AD33" s="608"/>
      <c r="AE33" s="608"/>
      <c r="AF33" s="608"/>
      <c r="AG33" s="608"/>
      <c r="AH33" s="608"/>
      <c r="AI33" s="609"/>
      <c r="AJ33" s="600" t="s">
        <v>384</v>
      </c>
      <c r="AK33" s="600"/>
      <c r="AL33" s="600"/>
      <c r="AM33" s="600"/>
      <c r="AN33" s="600"/>
      <c r="AO33" s="600"/>
      <c r="AP33" s="600"/>
      <c r="AQ33" s="600"/>
      <c r="AR33" s="601"/>
      <c r="AS33" s="729"/>
      <c r="AT33" s="730"/>
      <c r="AU33" s="730"/>
      <c r="AV33" s="730"/>
      <c r="AW33" s="730"/>
      <c r="AX33" s="730"/>
      <c r="AY33" s="730"/>
      <c r="AZ33" s="730"/>
      <c r="BA33" s="730"/>
      <c r="BB33" s="731"/>
    </row>
    <row r="34" spans="2:63" ht="27" customHeight="1">
      <c r="B34" s="530"/>
      <c r="C34" s="535" t="s">
        <v>511</v>
      </c>
      <c r="D34" s="536"/>
      <c r="E34" s="536"/>
      <c r="F34" s="536"/>
      <c r="G34" s="536"/>
      <c r="H34" s="536"/>
      <c r="I34" s="536"/>
      <c r="J34" s="536"/>
      <c r="K34" s="536"/>
      <c r="L34" s="536"/>
      <c r="M34" s="536"/>
      <c r="N34" s="536"/>
      <c r="O34" s="536"/>
      <c r="P34" s="536"/>
      <c r="Q34" s="536"/>
      <c r="R34" s="536"/>
      <c r="S34" s="537"/>
      <c r="T34" s="610" t="s">
        <v>403</v>
      </c>
      <c r="U34" s="611"/>
      <c r="V34" s="611"/>
      <c r="W34" s="611"/>
      <c r="X34" s="611"/>
      <c r="Y34" s="611"/>
      <c r="Z34" s="611"/>
      <c r="AA34" s="611"/>
      <c r="AB34" s="611"/>
      <c r="AC34" s="608" t="s">
        <v>209</v>
      </c>
      <c r="AD34" s="608"/>
      <c r="AE34" s="608"/>
      <c r="AF34" s="608"/>
      <c r="AG34" s="608"/>
      <c r="AH34" s="608"/>
      <c r="AI34" s="609"/>
      <c r="AJ34" s="600" t="s">
        <v>385</v>
      </c>
      <c r="AK34" s="600"/>
      <c r="AL34" s="600"/>
      <c r="AM34" s="600"/>
      <c r="AN34" s="600"/>
      <c r="AO34" s="600"/>
      <c r="AP34" s="600"/>
      <c r="AQ34" s="600"/>
      <c r="AR34" s="601"/>
      <c r="AS34" s="729"/>
      <c r="AT34" s="730"/>
      <c r="AU34" s="730"/>
      <c r="AV34" s="730"/>
      <c r="AW34" s="730"/>
      <c r="AX34" s="730"/>
      <c r="AY34" s="730"/>
      <c r="AZ34" s="730"/>
      <c r="BA34" s="730"/>
      <c r="BB34" s="731"/>
    </row>
    <row r="35" spans="2:63" ht="27" customHeight="1">
      <c r="B35" s="530"/>
      <c r="C35" s="535" t="s">
        <v>512</v>
      </c>
      <c r="D35" s="536"/>
      <c r="E35" s="536"/>
      <c r="F35" s="536"/>
      <c r="G35" s="536"/>
      <c r="H35" s="536"/>
      <c r="I35" s="536"/>
      <c r="J35" s="536"/>
      <c r="K35" s="536"/>
      <c r="L35" s="536"/>
      <c r="M35" s="536"/>
      <c r="N35" s="536"/>
      <c r="O35" s="536"/>
      <c r="P35" s="536"/>
      <c r="Q35" s="536"/>
      <c r="R35" s="536"/>
      <c r="S35" s="537"/>
      <c r="T35" s="740" t="s">
        <v>433</v>
      </c>
      <c r="U35" s="741"/>
      <c r="V35" s="741"/>
      <c r="W35" s="741"/>
      <c r="X35" s="741"/>
      <c r="Y35" s="741"/>
      <c r="Z35" s="741"/>
      <c r="AA35" s="741"/>
      <c r="AB35" s="741"/>
      <c r="AC35" s="741"/>
      <c r="AD35" s="741"/>
      <c r="AE35" s="741"/>
      <c r="AF35" s="741"/>
      <c r="AG35" s="741"/>
      <c r="AH35" s="741"/>
      <c r="AI35" s="741"/>
      <c r="AJ35" s="741"/>
      <c r="AK35" s="741"/>
      <c r="AL35" s="741"/>
      <c r="AM35" s="741"/>
      <c r="AN35" s="741"/>
      <c r="AO35" s="741"/>
      <c r="AP35" s="741"/>
      <c r="AQ35" s="741"/>
      <c r="AR35" s="742"/>
      <c r="AS35" s="255"/>
      <c r="AT35" s="256"/>
      <c r="AU35" s="256"/>
      <c r="AV35" s="256"/>
      <c r="AW35" s="256"/>
      <c r="AX35" s="256"/>
      <c r="AY35" s="256"/>
      <c r="AZ35" s="256"/>
      <c r="BA35" s="256"/>
      <c r="BB35" s="257"/>
    </row>
    <row r="36" spans="2:63" ht="27" customHeight="1" thickBot="1">
      <c r="B36" s="531"/>
      <c r="C36" s="538" t="s">
        <v>438</v>
      </c>
      <c r="D36" s="539"/>
      <c r="E36" s="539"/>
      <c r="F36" s="539"/>
      <c r="G36" s="539"/>
      <c r="H36" s="539"/>
      <c r="I36" s="539"/>
      <c r="J36" s="539"/>
      <c r="K36" s="539"/>
      <c r="L36" s="539"/>
      <c r="M36" s="539"/>
      <c r="N36" s="539"/>
      <c r="O36" s="539"/>
      <c r="P36" s="539"/>
      <c r="Q36" s="539"/>
      <c r="R36" s="539"/>
      <c r="S36" s="540"/>
      <c r="T36" s="732" t="s">
        <v>434</v>
      </c>
      <c r="U36" s="733"/>
      <c r="V36" s="733"/>
      <c r="W36" s="733"/>
      <c r="X36" s="733"/>
      <c r="Y36" s="733"/>
      <c r="Z36" s="733"/>
      <c r="AA36" s="733"/>
      <c r="AB36" s="733"/>
      <c r="AC36" s="733"/>
      <c r="AD36" s="733"/>
      <c r="AE36" s="733"/>
      <c r="AF36" s="733"/>
      <c r="AG36" s="733"/>
      <c r="AH36" s="733"/>
      <c r="AI36" s="733"/>
      <c r="AJ36" s="733"/>
      <c r="AK36" s="733"/>
      <c r="AL36" s="733"/>
      <c r="AM36" s="733"/>
      <c r="AN36" s="733"/>
      <c r="AO36" s="733"/>
      <c r="AP36" s="733"/>
      <c r="AQ36" s="733"/>
      <c r="AR36" s="734"/>
      <c r="AS36" s="735"/>
      <c r="AT36" s="736"/>
      <c r="AU36" s="736"/>
      <c r="AV36" s="736"/>
      <c r="AW36" s="736"/>
      <c r="AX36" s="736"/>
      <c r="AY36" s="736"/>
      <c r="AZ36" s="736"/>
      <c r="BA36" s="736"/>
      <c r="BB36" s="737"/>
    </row>
    <row r="37" spans="2:63" ht="27.6" customHeight="1" thickTop="1">
      <c r="C37" s="116"/>
      <c r="D37" s="738" t="s">
        <v>195</v>
      </c>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738"/>
      <c r="AM37" s="738"/>
      <c r="AN37" s="738"/>
      <c r="AO37" s="738"/>
      <c r="AP37" s="738"/>
      <c r="AQ37" s="738"/>
      <c r="AR37" s="739"/>
      <c r="AS37" s="723">
        <f>SUM(AS13:BB36)</f>
        <v>0</v>
      </c>
      <c r="AT37" s="724"/>
      <c r="AU37" s="724"/>
      <c r="AV37" s="724"/>
      <c r="AW37" s="724"/>
      <c r="AX37" s="724"/>
      <c r="AY37" s="724"/>
      <c r="AZ37" s="724"/>
      <c r="BA37" s="724"/>
      <c r="BB37" s="725"/>
    </row>
    <row r="38" spans="2:63" ht="3" customHeight="1">
      <c r="C38" s="726"/>
      <c r="D38" s="727"/>
      <c r="E38" s="727"/>
      <c r="F38" s="727"/>
      <c r="G38" s="727"/>
      <c r="H38" s="727"/>
      <c r="I38" s="727"/>
      <c r="J38" s="727"/>
      <c r="K38" s="727"/>
      <c r="L38" s="727"/>
      <c r="M38" s="727"/>
      <c r="N38" s="727"/>
      <c r="O38" s="727"/>
      <c r="P38" s="727"/>
      <c r="Q38" s="727"/>
      <c r="R38" s="727"/>
      <c r="S38" s="727"/>
      <c r="T38" s="727"/>
      <c r="U38" s="727"/>
      <c r="V38" s="727"/>
      <c r="W38" s="727"/>
      <c r="X38" s="727"/>
      <c r="Y38" s="727"/>
      <c r="Z38" s="727"/>
      <c r="AA38" s="727"/>
      <c r="AB38" s="727"/>
      <c r="AC38" s="727"/>
      <c r="AD38" s="727"/>
      <c r="AE38" s="727"/>
      <c r="AF38" s="727"/>
      <c r="AG38" s="727"/>
      <c r="AH38" s="727"/>
      <c r="AI38" s="727"/>
      <c r="AJ38" s="727"/>
      <c r="AK38" s="727"/>
      <c r="AL38" s="727"/>
      <c r="AM38" s="727"/>
      <c r="AN38" s="727"/>
      <c r="AO38" s="727"/>
      <c r="AP38" s="727"/>
      <c r="AQ38" s="727"/>
      <c r="AR38" s="727"/>
      <c r="AS38" s="727"/>
      <c r="AT38" s="727"/>
      <c r="AU38" s="727"/>
      <c r="AV38" s="727"/>
      <c r="AW38" s="727"/>
      <c r="AX38" s="727"/>
      <c r="AY38" s="727"/>
      <c r="AZ38" s="727"/>
      <c r="BA38" s="727"/>
      <c r="BB38" s="727"/>
      <c r="BC38" s="728"/>
      <c r="BD38" s="99"/>
      <c r="BE38" s="99"/>
      <c r="BF38" s="99"/>
      <c r="BG38" s="99"/>
      <c r="BH38" s="99"/>
      <c r="BI38" s="99"/>
      <c r="BJ38" s="99"/>
      <c r="BK38" s="99"/>
    </row>
    <row r="39" spans="2:63">
      <c r="C39" s="99" t="s">
        <v>304</v>
      </c>
      <c r="E39" s="99"/>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99"/>
      <c r="BE39" s="99"/>
      <c r="BF39" s="99"/>
      <c r="BG39" s="99"/>
      <c r="BH39" s="99"/>
      <c r="BI39" s="99"/>
      <c r="BJ39" s="99"/>
      <c r="BK39" s="99"/>
    </row>
    <row r="40" spans="2:63">
      <c r="C40" s="99" t="s">
        <v>342</v>
      </c>
      <c r="E40" s="99"/>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99"/>
      <c r="BE40" s="99"/>
      <c r="BF40" s="99"/>
      <c r="BG40" s="99"/>
      <c r="BH40" s="99"/>
      <c r="BI40" s="99"/>
      <c r="BJ40" s="99"/>
      <c r="BK40" s="99"/>
    </row>
    <row r="41" spans="2:63" ht="9.9" customHeight="1">
      <c r="C41" s="99" t="s">
        <v>386</v>
      </c>
      <c r="E41" s="622" t="s">
        <v>513</v>
      </c>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622"/>
      <c r="AM41" s="622"/>
      <c r="AN41" s="622"/>
      <c r="AO41" s="622"/>
      <c r="AP41" s="622"/>
      <c r="AQ41" s="622"/>
      <c r="AR41" s="622"/>
      <c r="AS41" s="622"/>
      <c r="AT41" s="622"/>
      <c r="AU41" s="622"/>
      <c r="AV41" s="622"/>
      <c r="AW41" s="622"/>
      <c r="AX41" s="622"/>
      <c r="AY41" s="622"/>
      <c r="AZ41" s="622"/>
      <c r="BA41" s="622"/>
      <c r="BB41" s="622"/>
    </row>
    <row r="42" spans="2:63" ht="9.9" customHeight="1">
      <c r="C42" s="99"/>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2"/>
      <c r="AM42" s="622"/>
      <c r="AN42" s="622"/>
      <c r="AO42" s="622"/>
      <c r="AP42" s="622"/>
      <c r="AQ42" s="622"/>
      <c r="AR42" s="622"/>
      <c r="AS42" s="622"/>
      <c r="AT42" s="622"/>
      <c r="AU42" s="622"/>
      <c r="AV42" s="622"/>
      <c r="AW42" s="622"/>
      <c r="AX42" s="622"/>
      <c r="AY42" s="622"/>
      <c r="AZ42" s="622"/>
      <c r="BA42" s="622"/>
      <c r="BB42" s="622"/>
    </row>
    <row r="43" spans="2:63" ht="54" customHeight="1">
      <c r="C43" s="99"/>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2"/>
      <c r="AE43" s="622"/>
      <c r="AF43" s="622"/>
      <c r="AG43" s="622"/>
      <c r="AH43" s="622"/>
      <c r="AI43" s="622"/>
      <c r="AJ43" s="622"/>
      <c r="AK43" s="622"/>
      <c r="AL43" s="622"/>
      <c r="AM43" s="622"/>
      <c r="AN43" s="622"/>
      <c r="AO43" s="622"/>
      <c r="AP43" s="622"/>
      <c r="AQ43" s="622"/>
      <c r="AR43" s="622"/>
      <c r="AS43" s="622"/>
      <c r="AT43" s="622"/>
      <c r="AU43" s="622"/>
      <c r="AV43" s="622"/>
      <c r="AW43" s="622"/>
      <c r="AX43" s="622"/>
      <c r="AY43" s="622"/>
      <c r="AZ43" s="622"/>
      <c r="BA43" s="622"/>
      <c r="BB43" s="622"/>
    </row>
    <row r="44" spans="2:63" ht="9.9" customHeight="1">
      <c r="C44" s="722" t="s">
        <v>330</v>
      </c>
      <c r="D44" s="722"/>
      <c r="E44" s="722"/>
      <c r="F44" s="722"/>
      <c r="G44" s="722"/>
      <c r="H44" s="722"/>
      <c r="I44" s="722"/>
      <c r="J44" s="722"/>
      <c r="K44" s="722"/>
      <c r="L44" s="722"/>
      <c r="M44" s="722"/>
      <c r="N44" s="722"/>
      <c r="O44" s="722"/>
      <c r="P44" s="722"/>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2"/>
      <c r="AN44" s="722"/>
      <c r="AO44" s="722"/>
      <c r="AP44" s="722"/>
      <c r="AQ44" s="722"/>
      <c r="AR44" s="722"/>
      <c r="AS44" s="722"/>
      <c r="AT44" s="722"/>
      <c r="AU44" s="722"/>
      <c r="AV44" s="722"/>
      <c r="AW44" s="722"/>
      <c r="AX44" s="722"/>
      <c r="AY44" s="722"/>
      <c r="AZ44" s="722"/>
      <c r="BA44" s="722"/>
      <c r="BB44" s="722"/>
      <c r="BC44" s="722"/>
    </row>
    <row r="45" spans="2:63" ht="9.9" customHeight="1">
      <c r="C45" s="99" t="s">
        <v>207</v>
      </c>
      <c r="D45" s="99"/>
      <c r="E45" s="99" t="s">
        <v>193</v>
      </c>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row>
    <row r="46" spans="2:63" ht="9.9" customHeight="1">
      <c r="C46" s="99"/>
      <c r="D46" s="99"/>
      <c r="E46" s="99" t="s">
        <v>194</v>
      </c>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row>
    <row r="47" spans="2:63" ht="9.9" customHeight="1">
      <c r="C47" s="99" t="s">
        <v>406</v>
      </c>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row>
    <row r="48" spans="2:63" ht="9.9" customHeight="1">
      <c r="C48" s="99" t="s">
        <v>405</v>
      </c>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row>
    <row r="49" spans="3:55">
      <c r="C49" s="99" t="s">
        <v>404</v>
      </c>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row>
    <row r="50" spans="3:55">
      <c r="C50" s="99" t="s">
        <v>447</v>
      </c>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row>
    <row r="51" spans="3:55">
      <c r="C51" s="252" t="s">
        <v>419</v>
      </c>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99"/>
    </row>
    <row r="52" spans="3:55">
      <c r="C52" s="251"/>
      <c r="D52" s="253" t="s">
        <v>420</v>
      </c>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4" t="s">
        <v>428</v>
      </c>
      <c r="AY52" s="252"/>
      <c r="BA52" s="252"/>
      <c r="BB52" s="252"/>
      <c r="BC52" s="99"/>
    </row>
    <row r="53" spans="3:55" ht="8.4" customHeight="1">
      <c r="C53" s="584" t="s">
        <v>64</v>
      </c>
      <c r="D53" s="584"/>
      <c r="E53" s="584"/>
      <c r="F53" s="584"/>
      <c r="G53" s="584"/>
      <c r="H53" s="584"/>
      <c r="I53" s="584"/>
      <c r="J53" s="584"/>
      <c r="K53" s="584"/>
      <c r="L53" s="584"/>
      <c r="M53" s="584"/>
      <c r="N53" s="584"/>
      <c r="O53" s="584"/>
      <c r="P53" s="584"/>
      <c r="Q53" s="584"/>
      <c r="R53" s="584"/>
      <c r="S53" s="584"/>
      <c r="T53" s="584"/>
      <c r="U53" s="584"/>
      <c r="V53" s="584"/>
      <c r="W53" s="584"/>
      <c r="X53" s="584"/>
      <c r="Y53" s="584"/>
      <c r="Z53" s="584"/>
      <c r="AA53" s="571" t="s">
        <v>96</v>
      </c>
      <c r="AB53" s="583"/>
      <c r="AC53" s="583"/>
      <c r="AD53" s="583"/>
      <c r="AE53" s="583"/>
      <c r="AF53" s="583"/>
      <c r="AG53" s="583"/>
      <c r="AH53" s="583"/>
      <c r="AI53" s="583"/>
      <c r="AJ53" s="571" t="s">
        <v>42</v>
      </c>
      <c r="AK53" s="583"/>
      <c r="AL53" s="583"/>
      <c r="AM53" s="583"/>
      <c r="AN53" s="583"/>
      <c r="AO53" s="583"/>
      <c r="AP53" s="583"/>
      <c r="AQ53" s="583"/>
      <c r="AR53" s="583"/>
      <c r="AS53" s="571" t="s">
        <v>192</v>
      </c>
      <c r="AT53" s="583"/>
      <c r="AU53" s="583"/>
      <c r="AV53" s="583"/>
      <c r="AW53" s="583"/>
      <c r="AX53" s="583"/>
      <c r="AY53" s="583"/>
      <c r="AZ53" s="583"/>
      <c r="BA53" s="583"/>
      <c r="BB53" s="583"/>
      <c r="BC53" s="99"/>
    </row>
    <row r="54" spans="3:55" ht="8.4" customHeight="1">
      <c r="C54" s="584"/>
      <c r="D54" s="584"/>
      <c r="E54" s="584"/>
      <c r="F54" s="584"/>
      <c r="G54" s="584"/>
      <c r="H54" s="584"/>
      <c r="I54" s="584"/>
      <c r="J54" s="584"/>
      <c r="K54" s="584"/>
      <c r="L54" s="584"/>
      <c r="M54" s="584"/>
      <c r="N54" s="584"/>
      <c r="O54" s="584"/>
      <c r="P54" s="584"/>
      <c r="Q54" s="584"/>
      <c r="R54" s="584"/>
      <c r="S54" s="584"/>
      <c r="T54" s="584"/>
      <c r="U54" s="584"/>
      <c r="V54" s="584"/>
      <c r="W54" s="584"/>
      <c r="X54" s="584"/>
      <c r="Y54" s="584"/>
      <c r="Z54" s="584"/>
      <c r="AA54" s="583"/>
      <c r="AB54" s="583"/>
      <c r="AC54" s="583"/>
      <c r="AD54" s="583"/>
      <c r="AE54" s="583"/>
      <c r="AF54" s="583"/>
      <c r="AG54" s="583"/>
      <c r="AH54" s="583"/>
      <c r="AI54" s="583"/>
      <c r="AJ54" s="583"/>
      <c r="AK54" s="583"/>
      <c r="AL54" s="583"/>
      <c r="AM54" s="583"/>
      <c r="AN54" s="583"/>
      <c r="AO54" s="583"/>
      <c r="AP54" s="583"/>
      <c r="AQ54" s="583"/>
      <c r="AR54" s="583"/>
      <c r="AS54" s="583"/>
      <c r="AT54" s="583"/>
      <c r="AU54" s="583"/>
      <c r="AV54" s="583"/>
      <c r="AW54" s="583"/>
      <c r="AX54" s="583"/>
      <c r="AY54" s="583"/>
      <c r="AZ54" s="583"/>
      <c r="BA54" s="583"/>
      <c r="BB54" s="583"/>
      <c r="BC54" s="99"/>
    </row>
    <row r="55" spans="3:55" ht="8.4" customHeight="1">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3"/>
      <c r="AB55" s="583"/>
      <c r="AC55" s="583"/>
      <c r="AD55" s="583"/>
      <c r="AE55" s="583"/>
      <c r="AF55" s="583"/>
      <c r="AG55" s="583"/>
      <c r="AH55" s="583"/>
      <c r="AI55" s="583"/>
      <c r="AJ55" s="583"/>
      <c r="AK55" s="583"/>
      <c r="AL55" s="583"/>
      <c r="AM55" s="583"/>
      <c r="AN55" s="583"/>
      <c r="AO55" s="583"/>
      <c r="AP55" s="583"/>
      <c r="AQ55" s="583"/>
      <c r="AR55" s="583"/>
      <c r="AS55" s="583"/>
      <c r="AT55" s="583"/>
      <c r="AU55" s="583"/>
      <c r="AV55" s="583"/>
      <c r="AW55" s="583"/>
      <c r="AX55" s="583"/>
      <c r="AY55" s="583"/>
      <c r="AZ55" s="583"/>
      <c r="BA55" s="583"/>
      <c r="BB55" s="583"/>
      <c r="BC55" s="99"/>
    </row>
    <row r="56" spans="3:55" ht="21.6" customHeight="1">
      <c r="C56" s="571" t="s">
        <v>422</v>
      </c>
      <c r="D56" s="571"/>
      <c r="E56" s="571"/>
      <c r="F56" s="571"/>
      <c r="G56" s="571"/>
      <c r="H56" s="571"/>
      <c r="I56" s="571"/>
      <c r="J56" s="571"/>
      <c r="K56" s="571"/>
      <c r="L56" s="571"/>
      <c r="M56" s="571"/>
      <c r="N56" s="571"/>
      <c r="O56" s="568" t="s">
        <v>423</v>
      </c>
      <c r="P56" s="568"/>
      <c r="Q56" s="568"/>
      <c r="R56" s="568"/>
      <c r="S56" s="568"/>
      <c r="T56" s="568"/>
      <c r="U56" s="568"/>
      <c r="V56" s="568"/>
      <c r="W56" s="568"/>
      <c r="X56" s="568"/>
      <c r="Y56" s="568"/>
      <c r="Z56" s="568"/>
      <c r="AA56" s="569"/>
      <c r="AB56" s="569"/>
      <c r="AC56" s="569"/>
      <c r="AD56" s="569"/>
      <c r="AE56" s="569"/>
      <c r="AF56" s="569"/>
      <c r="AG56" s="569"/>
      <c r="AH56" s="569"/>
      <c r="AI56" s="569"/>
      <c r="AJ56" s="569"/>
      <c r="AK56" s="569"/>
      <c r="AL56" s="569"/>
      <c r="AM56" s="569"/>
      <c r="AN56" s="569"/>
      <c r="AO56" s="569"/>
      <c r="AP56" s="569"/>
      <c r="AQ56" s="569"/>
      <c r="AR56" s="569"/>
      <c r="AS56" s="569"/>
      <c r="AT56" s="569"/>
      <c r="AU56" s="569"/>
      <c r="AV56" s="569"/>
      <c r="AW56" s="569"/>
      <c r="AX56" s="569"/>
      <c r="AY56" s="569"/>
      <c r="AZ56" s="569"/>
      <c r="BA56" s="569"/>
      <c r="BB56" s="569"/>
      <c r="BC56" s="99"/>
    </row>
    <row r="57" spans="3:55" ht="21.6" customHeight="1">
      <c r="C57" s="571"/>
      <c r="D57" s="571"/>
      <c r="E57" s="571"/>
      <c r="F57" s="571"/>
      <c r="G57" s="571"/>
      <c r="H57" s="571"/>
      <c r="I57" s="571"/>
      <c r="J57" s="571"/>
      <c r="K57" s="571"/>
      <c r="L57" s="571"/>
      <c r="M57" s="571"/>
      <c r="N57" s="571"/>
      <c r="O57" s="568" t="s">
        <v>424</v>
      </c>
      <c r="P57" s="568"/>
      <c r="Q57" s="568"/>
      <c r="R57" s="568"/>
      <c r="S57" s="568"/>
      <c r="T57" s="568"/>
      <c r="U57" s="568"/>
      <c r="V57" s="568"/>
      <c r="W57" s="568"/>
      <c r="X57" s="568"/>
      <c r="Y57" s="568"/>
      <c r="Z57" s="568"/>
      <c r="AA57" s="569"/>
      <c r="AB57" s="569"/>
      <c r="AC57" s="569"/>
      <c r="AD57" s="569"/>
      <c r="AE57" s="569"/>
      <c r="AF57" s="569"/>
      <c r="AG57" s="569"/>
      <c r="AH57" s="569"/>
      <c r="AI57" s="569"/>
      <c r="AJ57" s="570"/>
      <c r="AK57" s="570"/>
      <c r="AL57" s="570"/>
      <c r="AM57" s="570"/>
      <c r="AN57" s="570"/>
      <c r="AO57" s="570"/>
      <c r="AP57" s="570"/>
      <c r="AQ57" s="570"/>
      <c r="AR57" s="570"/>
      <c r="AS57" s="570"/>
      <c r="AT57" s="570"/>
      <c r="AU57" s="570"/>
      <c r="AV57" s="570"/>
      <c r="AW57" s="570"/>
      <c r="AX57" s="570"/>
      <c r="AY57" s="570"/>
      <c r="AZ57" s="570"/>
      <c r="BA57" s="570"/>
      <c r="BB57" s="570"/>
      <c r="BC57" s="99"/>
    </row>
    <row r="58" spans="3:55" ht="18" customHeight="1">
      <c r="C58" s="568" t="s">
        <v>425</v>
      </c>
      <c r="D58" s="568"/>
      <c r="E58" s="568"/>
      <c r="F58" s="568"/>
      <c r="G58" s="568"/>
      <c r="H58" s="568"/>
      <c r="I58" s="568"/>
      <c r="J58" s="568"/>
      <c r="K58" s="568"/>
      <c r="L58" s="568"/>
      <c r="M58" s="568"/>
      <c r="N58" s="568"/>
      <c r="O58" s="568"/>
      <c r="P58" s="568"/>
      <c r="Q58" s="568"/>
      <c r="R58" s="568"/>
      <c r="S58" s="568"/>
      <c r="T58" s="568"/>
      <c r="U58" s="568"/>
      <c r="V58" s="568"/>
      <c r="W58" s="568"/>
      <c r="X58" s="568"/>
      <c r="Y58" s="568"/>
      <c r="Z58" s="568"/>
      <c r="AA58" s="569"/>
      <c r="AB58" s="569"/>
      <c r="AC58" s="569"/>
      <c r="AD58" s="569"/>
      <c r="AE58" s="569"/>
      <c r="AF58" s="569"/>
      <c r="AG58" s="569"/>
      <c r="AH58" s="569"/>
      <c r="AI58" s="569"/>
      <c r="AJ58" s="569"/>
      <c r="AK58" s="569"/>
      <c r="AL58" s="569"/>
      <c r="AM58" s="569"/>
      <c r="AN58" s="569"/>
      <c r="AO58" s="569"/>
      <c r="AP58" s="569"/>
      <c r="AQ58" s="569"/>
      <c r="AR58" s="569"/>
      <c r="AS58" s="569"/>
      <c r="AT58" s="569"/>
      <c r="AU58" s="569"/>
      <c r="AV58" s="569"/>
      <c r="AW58" s="569"/>
      <c r="AX58" s="569"/>
      <c r="AY58" s="569"/>
      <c r="AZ58" s="569"/>
      <c r="BA58" s="569"/>
      <c r="BB58" s="569"/>
      <c r="BC58" s="99"/>
    </row>
    <row r="59" spans="3:55">
      <c r="C59" s="99"/>
      <c r="D59" s="99"/>
      <c r="O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row>
    <row r="60" spans="3:55" ht="22.2" customHeight="1">
      <c r="C60" s="568" t="s">
        <v>426</v>
      </c>
      <c r="D60" s="568"/>
      <c r="E60" s="568"/>
      <c r="F60" s="568"/>
      <c r="G60" s="568"/>
      <c r="H60" s="568"/>
      <c r="I60" s="568"/>
      <c r="J60" s="568"/>
      <c r="K60" s="568"/>
      <c r="L60" s="568"/>
      <c r="M60" s="568"/>
      <c r="N60" s="568"/>
      <c r="O60" s="568"/>
      <c r="P60" s="568"/>
      <c r="Q60" s="568"/>
      <c r="R60" s="568"/>
      <c r="S60" s="568"/>
      <c r="T60" s="568"/>
      <c r="U60" s="568"/>
      <c r="V60" s="568"/>
      <c r="W60" s="568"/>
      <c r="X60" s="568"/>
      <c r="Y60" s="568"/>
      <c r="Z60" s="568"/>
      <c r="AA60" s="569"/>
      <c r="AB60" s="569"/>
      <c r="AC60" s="569"/>
      <c r="AD60" s="569"/>
      <c r="AE60" s="569"/>
      <c r="AF60" s="569"/>
      <c r="AG60" s="569"/>
      <c r="AH60" s="569"/>
      <c r="AI60" s="569"/>
      <c r="AJ60" s="569"/>
      <c r="AK60" s="569"/>
      <c r="AL60" s="569"/>
      <c r="AM60" s="569"/>
      <c r="AN60" s="569"/>
      <c r="AO60" s="569"/>
      <c r="AP60" s="569"/>
      <c r="AQ60" s="569"/>
      <c r="AR60" s="569"/>
      <c r="AS60" s="569"/>
      <c r="AT60" s="569"/>
      <c r="AU60" s="569"/>
      <c r="AV60" s="569"/>
      <c r="AW60" s="569"/>
      <c r="AX60" s="569"/>
      <c r="AY60" s="569"/>
      <c r="AZ60" s="569"/>
      <c r="BA60" s="569"/>
      <c r="BB60" s="569"/>
      <c r="BC60" s="99"/>
    </row>
    <row r="61" spans="3:55" ht="21" customHeight="1">
      <c r="C61" s="568" t="s">
        <v>427</v>
      </c>
      <c r="D61" s="568"/>
      <c r="E61" s="568"/>
      <c r="F61" s="568"/>
      <c r="G61" s="568"/>
      <c r="H61" s="568"/>
      <c r="I61" s="568"/>
      <c r="J61" s="568"/>
      <c r="K61" s="568"/>
      <c r="L61" s="568"/>
      <c r="M61" s="568"/>
      <c r="N61" s="568"/>
      <c r="O61" s="568"/>
      <c r="P61" s="568"/>
      <c r="Q61" s="568"/>
      <c r="R61" s="568"/>
      <c r="S61" s="568"/>
      <c r="T61" s="568"/>
      <c r="U61" s="568"/>
      <c r="V61" s="568"/>
      <c r="W61" s="568"/>
      <c r="X61" s="568"/>
      <c r="Y61" s="568"/>
      <c r="Z61" s="568"/>
      <c r="AA61" s="569"/>
      <c r="AB61" s="569"/>
      <c r="AC61" s="569"/>
      <c r="AD61" s="569"/>
      <c r="AE61" s="569"/>
      <c r="AF61" s="569"/>
      <c r="AG61" s="569"/>
      <c r="AH61" s="569"/>
      <c r="AI61" s="569"/>
      <c r="AJ61" s="569"/>
      <c r="AK61" s="569"/>
      <c r="AL61" s="569"/>
      <c r="AM61" s="569"/>
      <c r="AN61" s="569"/>
      <c r="AO61" s="569"/>
      <c r="AP61" s="569"/>
      <c r="AQ61" s="569"/>
      <c r="AR61" s="569"/>
      <c r="AS61" s="569"/>
      <c r="AT61" s="569"/>
      <c r="AU61" s="569"/>
      <c r="AV61" s="569"/>
      <c r="AW61" s="569"/>
      <c r="AX61" s="569"/>
      <c r="AY61" s="569"/>
      <c r="AZ61" s="569"/>
      <c r="BA61" s="569"/>
      <c r="BB61" s="569"/>
      <c r="BC61" s="99"/>
    </row>
    <row r="62" spans="3:55">
      <c r="C62" s="99"/>
      <c r="D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row>
    <row r="63" spans="3:55" ht="9" customHeight="1"/>
    <row r="66" spans="5:5">
      <c r="E66" t="s">
        <v>387</v>
      </c>
    </row>
  </sheetData>
  <sheetProtection formatCells="0" selectLockedCells="1"/>
  <mergeCells count="101">
    <mergeCell ref="T36:AR36"/>
    <mergeCell ref="AS36:BB36"/>
    <mergeCell ref="D37:AR37"/>
    <mergeCell ref="AS34:BB34"/>
    <mergeCell ref="T35:AR35"/>
    <mergeCell ref="T17:Z20"/>
    <mergeCell ref="AA17:AI20"/>
    <mergeCell ref="AJ27:AR28"/>
    <mergeCell ref="AA27:AI28"/>
    <mergeCell ref="L28:S28"/>
    <mergeCell ref="T27:Z28"/>
    <mergeCell ref="AS32:BB32"/>
    <mergeCell ref="T32:AB32"/>
    <mergeCell ref="L31:S31"/>
    <mergeCell ref="T29:Z31"/>
    <mergeCell ref="AA29:AI31"/>
    <mergeCell ref="AA21:AI24"/>
    <mergeCell ref="AC32:AI32"/>
    <mergeCell ref="BH26:BO26"/>
    <mergeCell ref="BH27:BO27"/>
    <mergeCell ref="T21:Z26"/>
    <mergeCell ref="A2:BD3"/>
    <mergeCell ref="C5:S6"/>
    <mergeCell ref="T5:BB6"/>
    <mergeCell ref="C8:BB8"/>
    <mergeCell ref="C10:S12"/>
    <mergeCell ref="T10:Z12"/>
    <mergeCell ref="AA10:AI12"/>
    <mergeCell ref="AJ10:AR12"/>
    <mergeCell ref="AS10:BB12"/>
    <mergeCell ref="AA13:AI16"/>
    <mergeCell ref="AJ13:AR16"/>
    <mergeCell ref="AS17:BB20"/>
    <mergeCell ref="L20:S20"/>
    <mergeCell ref="AS13:BB16"/>
    <mergeCell ref="L16:S16"/>
    <mergeCell ref="AJ17:AR20"/>
    <mergeCell ref="T13:Z16"/>
    <mergeCell ref="L24:S24"/>
    <mergeCell ref="L27:S27"/>
    <mergeCell ref="AJ21:AR24"/>
    <mergeCell ref="AS21:BB24"/>
    <mergeCell ref="AA53:AI55"/>
    <mergeCell ref="AJ53:AR55"/>
    <mergeCell ref="AS53:BB55"/>
    <mergeCell ref="C53:Z55"/>
    <mergeCell ref="AJ25:AR26"/>
    <mergeCell ref="AS25:BB26"/>
    <mergeCell ref="L26:S26"/>
    <mergeCell ref="AJ33:AR33"/>
    <mergeCell ref="AS27:BB28"/>
    <mergeCell ref="AJ32:AR32"/>
    <mergeCell ref="AC34:AI34"/>
    <mergeCell ref="AJ34:AR34"/>
    <mergeCell ref="T33:AB33"/>
    <mergeCell ref="AC33:AI33"/>
    <mergeCell ref="AJ29:AR31"/>
    <mergeCell ref="AS29:BB31"/>
    <mergeCell ref="E41:BB43"/>
    <mergeCell ref="L25:S25"/>
    <mergeCell ref="AA25:AI26"/>
    <mergeCell ref="C44:BC44"/>
    <mergeCell ref="AS37:BB37"/>
    <mergeCell ref="C38:BC38"/>
    <mergeCell ref="AS33:BB33"/>
    <mergeCell ref="T34:AB34"/>
    <mergeCell ref="C60:Z60"/>
    <mergeCell ref="C61:Z61"/>
    <mergeCell ref="AA60:AI60"/>
    <mergeCell ref="AJ60:AR60"/>
    <mergeCell ref="AS60:BB60"/>
    <mergeCell ref="AA61:AI61"/>
    <mergeCell ref="AJ61:AR61"/>
    <mergeCell ref="AS61:BB61"/>
    <mergeCell ref="AJ56:AR56"/>
    <mergeCell ref="AJ57:AR57"/>
    <mergeCell ref="AA58:AI58"/>
    <mergeCell ref="AJ58:AR58"/>
    <mergeCell ref="AS56:BB56"/>
    <mergeCell ref="AS57:BB57"/>
    <mergeCell ref="AS58:BB58"/>
    <mergeCell ref="C56:N57"/>
    <mergeCell ref="O56:Z56"/>
    <mergeCell ref="O57:Z57"/>
    <mergeCell ref="C58:Z58"/>
    <mergeCell ref="AA56:AI56"/>
    <mergeCell ref="AA57:AI57"/>
    <mergeCell ref="B13:B31"/>
    <mergeCell ref="B32:B36"/>
    <mergeCell ref="C32:S32"/>
    <mergeCell ref="C33:S33"/>
    <mergeCell ref="C34:S34"/>
    <mergeCell ref="C35:S35"/>
    <mergeCell ref="C36:S36"/>
    <mergeCell ref="C13:K16"/>
    <mergeCell ref="C29:K31"/>
    <mergeCell ref="L29:S30"/>
    <mergeCell ref="L13:S15"/>
    <mergeCell ref="C17:K28"/>
    <mergeCell ref="L17:S19"/>
    <mergeCell ref="L21:S23"/>
  </mergeCells>
  <phoneticPr fontId="12"/>
  <pageMargins left="0.59055118110236215" right="0" top="0.51181102362204722" bottom="0.70866141732283461" header="0.3543307086614173" footer="0.51181102362204722"/>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ECD4-DE29-4F2D-B76B-F33D7588E450}">
  <dimension ref="A1:BE43"/>
  <sheetViews>
    <sheetView showGridLines="0" showZeros="0" showWhiteSpace="0" view="pageBreakPreview" topLeftCell="A25" zoomScale="85" zoomScaleNormal="100" zoomScaleSheetLayoutView="85" workbookViewId="0">
      <selection activeCell="B19" sqref="B19:AP19"/>
    </sheetView>
  </sheetViews>
  <sheetFormatPr defaultRowHeight="12"/>
  <cols>
    <col min="1" max="1" width="7.6640625" customWidth="1"/>
    <col min="2" max="5" width="1.5546875" customWidth="1"/>
    <col min="6" max="13" width="2.33203125" customWidth="1"/>
    <col min="14" max="22" width="1.5546875" customWidth="1"/>
    <col min="23" max="28" width="3.33203125" customWidth="1"/>
    <col min="29" max="29" width="2.33203125" customWidth="1"/>
    <col min="30" max="30" width="4.109375" customWidth="1"/>
    <col min="31" max="31" width="2.33203125" style="6" customWidth="1"/>
    <col min="32" max="32" width="2.33203125" customWidth="1"/>
    <col min="33" max="33" width="1.33203125" style="6" customWidth="1"/>
    <col min="34" max="34" width="2.5546875" style="6" customWidth="1"/>
    <col min="35" max="35" width="2.5546875" customWidth="1"/>
    <col min="36" max="36" width="2.5546875" style="6" customWidth="1"/>
    <col min="37" max="37" width="13.109375" customWidth="1"/>
    <col min="38" max="38" width="9.44140625" customWidth="1"/>
    <col min="39" max="39" width="2.5546875" customWidth="1"/>
    <col min="40" max="40" width="3.44140625" customWidth="1"/>
    <col min="41" max="41" width="2.44140625" customWidth="1"/>
    <col min="42" max="42" width="4" customWidth="1"/>
    <col min="43" max="43" width="1.6640625" customWidth="1"/>
    <col min="44" max="45" width="1.5546875" customWidth="1"/>
  </cols>
  <sheetData>
    <row r="1" spans="1:57" ht="15" customHeight="1">
      <c r="A1" s="4"/>
      <c r="B1" s="102"/>
      <c r="C1" s="2"/>
      <c r="D1" s="2"/>
      <c r="E1" s="2"/>
      <c r="V1" s="1"/>
      <c r="AD1" s="1"/>
      <c r="AP1" s="1" t="s">
        <v>219</v>
      </c>
    </row>
    <row r="2" spans="1:57" ht="12" customHeight="1">
      <c r="A2" s="643" t="s">
        <v>215</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109"/>
    </row>
    <row r="3" spans="1:57" ht="15" customHeight="1">
      <c r="A3" s="643"/>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c r="AR3" s="643"/>
      <c r="AS3" s="109"/>
    </row>
    <row r="4" spans="1:57" ht="6.75" customHeight="1">
      <c r="A4" s="61"/>
      <c r="B4" s="62"/>
      <c r="C4" s="63"/>
      <c r="D4" s="63"/>
      <c r="E4" s="63"/>
      <c r="F4" s="62"/>
      <c r="G4" s="62"/>
      <c r="H4" s="62"/>
      <c r="I4" s="64"/>
      <c r="J4" s="62"/>
      <c r="K4" s="62"/>
      <c r="L4" s="62"/>
      <c r="M4" s="64"/>
      <c r="N4" s="64"/>
      <c r="O4" s="64"/>
      <c r="P4" s="62"/>
      <c r="Q4" s="62"/>
      <c r="R4" s="62"/>
      <c r="S4" s="62"/>
      <c r="T4" s="62"/>
      <c r="U4" s="62"/>
      <c r="V4" s="62"/>
      <c r="W4" s="64"/>
      <c r="X4" s="62"/>
      <c r="Y4" s="62"/>
      <c r="Z4" s="62"/>
      <c r="AA4" s="62"/>
      <c r="AB4" s="62"/>
      <c r="AC4" s="62"/>
      <c r="AD4" s="62"/>
      <c r="AE4" s="65"/>
      <c r="AG4" s="65"/>
      <c r="AH4" s="65"/>
      <c r="AJ4" s="65"/>
      <c r="AK4" s="62"/>
      <c r="AL4" s="62"/>
      <c r="AM4" s="62"/>
      <c r="AN4" s="62"/>
      <c r="AO4" s="62"/>
      <c r="AP4" s="62"/>
      <c r="AQ4" s="62"/>
      <c r="AR4" s="62"/>
      <c r="AS4" s="62"/>
    </row>
    <row r="5" spans="1:57" ht="12" customHeight="1">
      <c r="A5" s="61"/>
      <c r="B5" s="644" t="s">
        <v>211</v>
      </c>
      <c r="C5" s="645"/>
      <c r="D5" s="645"/>
      <c r="E5" s="645"/>
      <c r="F5" s="645"/>
      <c r="G5" s="645"/>
      <c r="H5" s="645"/>
      <c r="I5" s="645"/>
      <c r="J5" s="645"/>
      <c r="K5" s="645"/>
      <c r="L5" s="645"/>
      <c r="M5" s="645"/>
      <c r="N5" s="645"/>
      <c r="O5" s="645"/>
      <c r="P5" s="645"/>
      <c r="Q5" s="645"/>
      <c r="R5" s="646"/>
      <c r="S5" s="650">
        <f>'(様式４)応募・交付申請書'!T18</f>
        <v>0</v>
      </c>
      <c r="T5" s="441"/>
      <c r="U5" s="441"/>
      <c r="V5" s="441"/>
      <c r="W5" s="441"/>
      <c r="X5" s="441"/>
      <c r="Y5" s="441"/>
      <c r="Z5" s="441"/>
      <c r="AA5" s="441"/>
      <c r="AB5" s="441"/>
      <c r="AC5" s="441"/>
      <c r="AD5" s="441"/>
      <c r="AE5" s="441"/>
      <c r="AF5" s="441"/>
      <c r="AG5" s="441"/>
      <c r="AH5" s="441"/>
      <c r="AI5" s="441"/>
      <c r="AJ5" s="441"/>
      <c r="AK5" s="441"/>
      <c r="AL5" s="441"/>
      <c r="AM5" s="441"/>
      <c r="AN5" s="441"/>
      <c r="AO5" s="441"/>
      <c r="AP5" s="441"/>
      <c r="AQ5" s="47"/>
    </row>
    <row r="6" spans="1:57" ht="12" customHeight="1">
      <c r="A6" s="61"/>
      <c r="B6" s="647"/>
      <c r="C6" s="648"/>
      <c r="D6" s="648"/>
      <c r="E6" s="648"/>
      <c r="F6" s="648"/>
      <c r="G6" s="648"/>
      <c r="H6" s="648"/>
      <c r="I6" s="648"/>
      <c r="J6" s="648"/>
      <c r="K6" s="648"/>
      <c r="L6" s="648"/>
      <c r="M6" s="648"/>
      <c r="N6" s="648"/>
      <c r="O6" s="648"/>
      <c r="P6" s="648"/>
      <c r="Q6" s="648"/>
      <c r="R6" s="649"/>
      <c r="S6" s="457"/>
      <c r="T6" s="458"/>
      <c r="U6" s="458"/>
      <c r="V6" s="458"/>
      <c r="W6" s="458"/>
      <c r="X6" s="458"/>
      <c r="Y6" s="458"/>
      <c r="Z6" s="458"/>
      <c r="AA6" s="458"/>
      <c r="AB6" s="458"/>
      <c r="AC6" s="458"/>
      <c r="AD6" s="458"/>
      <c r="AE6" s="458"/>
      <c r="AF6" s="458"/>
      <c r="AG6" s="458"/>
      <c r="AH6" s="458"/>
      <c r="AI6" s="458"/>
      <c r="AJ6" s="458"/>
      <c r="AK6" s="458"/>
      <c r="AL6" s="458"/>
      <c r="AM6" s="458"/>
      <c r="AN6" s="458"/>
      <c r="AO6" s="458"/>
      <c r="AP6" s="458"/>
      <c r="AQ6" s="47"/>
    </row>
    <row r="7" spans="1:57" ht="12" customHeight="1">
      <c r="A7" s="61"/>
      <c r="B7" s="8"/>
      <c r="C7" s="8"/>
      <c r="D7" s="8"/>
      <c r="E7" s="8"/>
      <c r="F7" s="8"/>
      <c r="G7" s="8"/>
      <c r="H7" s="8"/>
      <c r="I7" s="8"/>
      <c r="J7" s="8"/>
      <c r="K7" s="8"/>
      <c r="L7" s="8"/>
      <c r="M7" s="8"/>
      <c r="N7" s="8"/>
      <c r="O7" s="8"/>
      <c r="P7" s="8"/>
      <c r="Q7" s="8"/>
      <c r="R7" s="8"/>
      <c r="W7" s="8"/>
      <c r="X7" s="8"/>
      <c r="Y7" s="8"/>
      <c r="Z7" s="8"/>
      <c r="AE7"/>
      <c r="AG7"/>
      <c r="AH7"/>
      <c r="AJ7"/>
    </row>
    <row r="8" spans="1:57" ht="52.5" customHeight="1">
      <c r="A8" s="61"/>
      <c r="B8" s="789" t="s">
        <v>530</v>
      </c>
      <c r="C8" s="789"/>
      <c r="D8" s="789"/>
      <c r="E8" s="789"/>
      <c r="F8" s="789"/>
      <c r="G8" s="789"/>
      <c r="H8" s="789"/>
      <c r="I8" s="789"/>
      <c r="J8" s="789"/>
      <c r="K8" s="789"/>
      <c r="L8" s="789"/>
      <c r="M8" s="789"/>
      <c r="N8" s="789"/>
      <c r="O8" s="789"/>
      <c r="P8" s="789"/>
      <c r="Q8" s="789"/>
      <c r="R8" s="789"/>
      <c r="S8" s="789"/>
      <c r="T8" s="789"/>
      <c r="U8" s="789"/>
      <c r="V8" s="789"/>
      <c r="W8" s="789"/>
      <c r="X8" s="789"/>
      <c r="Y8" s="789"/>
      <c r="Z8" s="789"/>
      <c r="AA8" s="789"/>
      <c r="AB8" s="789"/>
      <c r="AC8" s="789"/>
      <c r="AD8" s="789"/>
      <c r="AE8" s="789"/>
      <c r="AF8" s="789"/>
      <c r="AG8" s="789"/>
      <c r="AH8" s="789"/>
      <c r="AI8" s="789"/>
      <c r="AJ8" s="789"/>
      <c r="AK8" s="789"/>
      <c r="AL8" s="789"/>
      <c r="AM8" s="789"/>
      <c r="AN8" s="789"/>
      <c r="AO8" s="789"/>
      <c r="AP8" s="789"/>
    </row>
    <row r="9" spans="1:57" ht="16.5" customHeight="1">
      <c r="A9" s="61"/>
      <c r="B9" s="589"/>
      <c r="C9" s="589"/>
      <c r="D9" s="462" t="s">
        <v>4</v>
      </c>
      <c r="E9" s="462"/>
      <c r="F9" s="589"/>
      <c r="G9" s="589"/>
      <c r="H9" s="492" t="s">
        <v>63</v>
      </c>
      <c r="I9" s="492"/>
      <c r="J9" s="589"/>
      <c r="K9" s="589"/>
      <c r="L9" s="492" t="s">
        <v>216</v>
      </c>
      <c r="M9" s="492"/>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row>
    <row r="10" spans="1:57" s="39" customFormat="1" ht="15" customHeight="1">
      <c r="P10" s="790" t="s">
        <v>80</v>
      </c>
      <c r="Q10" s="790"/>
      <c r="R10" s="790"/>
      <c r="S10" s="790"/>
      <c r="T10" s="790"/>
      <c r="U10" s="790"/>
      <c r="V10" s="790"/>
      <c r="W10" s="790"/>
      <c r="X10" s="790"/>
      <c r="Y10" s="790"/>
      <c r="Z10" s="790"/>
      <c r="AA10" s="780"/>
      <c r="AB10" s="774"/>
      <c r="AC10" s="774"/>
      <c r="AD10" s="774"/>
      <c r="AE10" s="774"/>
      <c r="AF10" s="774"/>
      <c r="AG10" s="774"/>
      <c r="AH10" s="774"/>
      <c r="AI10" s="774"/>
      <c r="AJ10" s="774"/>
      <c r="AK10" s="774"/>
      <c r="AL10" s="774"/>
      <c r="AM10" s="774"/>
      <c r="AN10" s="774" t="s">
        <v>408</v>
      </c>
      <c r="AO10" s="775"/>
      <c r="AP10" s="127"/>
      <c r="AQ10" s="8"/>
      <c r="AR10" s="8"/>
      <c r="AV10" s="119"/>
    </row>
    <row r="11" spans="1:57" s="39" customFormat="1" ht="15" customHeight="1">
      <c r="P11" s="790"/>
      <c r="Q11" s="790"/>
      <c r="R11" s="790"/>
      <c r="S11" s="790"/>
      <c r="T11" s="790"/>
      <c r="U11" s="790"/>
      <c r="V11" s="790"/>
      <c r="W11" s="790"/>
      <c r="X11" s="790"/>
      <c r="Y11" s="790"/>
      <c r="Z11" s="790"/>
      <c r="AA11" s="781"/>
      <c r="AB11" s="776"/>
      <c r="AC11" s="776"/>
      <c r="AD11" s="776"/>
      <c r="AE11" s="776"/>
      <c r="AF11" s="776"/>
      <c r="AG11" s="776"/>
      <c r="AH11" s="776"/>
      <c r="AI11" s="776"/>
      <c r="AJ11" s="776"/>
      <c r="AK11" s="776"/>
      <c r="AL11" s="776"/>
      <c r="AM11" s="776"/>
      <c r="AN11" s="776"/>
      <c r="AO11" s="777"/>
      <c r="AP11" s="8"/>
      <c r="AQ11" s="8"/>
      <c r="AR11" s="8"/>
      <c r="AV11" s="119"/>
      <c r="BE11" s="113"/>
    </row>
    <row r="12" spans="1:57" s="39" customFormat="1" ht="15" customHeight="1">
      <c r="P12" s="790"/>
      <c r="Q12" s="790"/>
      <c r="R12" s="790"/>
      <c r="S12" s="790"/>
      <c r="T12" s="790"/>
      <c r="U12" s="790"/>
      <c r="V12" s="790"/>
      <c r="W12" s="790"/>
      <c r="X12" s="790"/>
      <c r="Y12" s="790"/>
      <c r="Z12" s="790"/>
      <c r="AA12" s="782"/>
      <c r="AB12" s="778"/>
      <c r="AC12" s="778"/>
      <c r="AD12" s="778"/>
      <c r="AE12" s="778"/>
      <c r="AF12" s="778"/>
      <c r="AG12" s="778"/>
      <c r="AH12" s="778"/>
      <c r="AI12" s="778"/>
      <c r="AJ12" s="778"/>
      <c r="AK12" s="778"/>
      <c r="AL12" s="778"/>
      <c r="AM12" s="778"/>
      <c r="AN12" s="778"/>
      <c r="AO12" s="779"/>
      <c r="AP12" s="8"/>
      <c r="AQ12" s="8"/>
      <c r="AR12" s="8"/>
      <c r="AV12" s="119"/>
    </row>
    <row r="13" spans="1:57" s="39" customFormat="1" ht="15" customHeight="1">
      <c r="P13" s="791" t="s">
        <v>212</v>
      </c>
      <c r="Q13" s="792"/>
      <c r="R13" s="792"/>
      <c r="S13" s="792"/>
      <c r="T13" s="792"/>
      <c r="U13" s="792"/>
      <c r="V13" s="792"/>
      <c r="W13" s="792"/>
      <c r="X13" s="792"/>
      <c r="Y13" s="792"/>
      <c r="Z13" s="792"/>
      <c r="AA13" s="783"/>
      <c r="AB13" s="784"/>
      <c r="AC13" s="784"/>
      <c r="AD13" s="784"/>
      <c r="AE13" s="784"/>
      <c r="AF13" s="784"/>
      <c r="AG13" s="784"/>
      <c r="AH13" s="784"/>
      <c r="AI13" s="784"/>
      <c r="AJ13" s="784"/>
      <c r="AK13" s="784"/>
      <c r="AL13" s="784"/>
      <c r="AM13" s="784"/>
      <c r="AN13" s="774" t="s">
        <v>408</v>
      </c>
      <c r="AO13" s="775"/>
      <c r="AP13" s="127"/>
      <c r="AQ13" s="8"/>
      <c r="AR13" s="8"/>
      <c r="AV13" s="119"/>
    </row>
    <row r="14" spans="1:57" s="39" customFormat="1" ht="15" customHeight="1">
      <c r="P14" s="793"/>
      <c r="Q14" s="794"/>
      <c r="R14" s="794"/>
      <c r="S14" s="794"/>
      <c r="T14" s="794"/>
      <c r="U14" s="794"/>
      <c r="V14" s="794"/>
      <c r="W14" s="794"/>
      <c r="X14" s="794"/>
      <c r="Y14" s="794"/>
      <c r="Z14" s="794"/>
      <c r="AA14" s="785"/>
      <c r="AB14" s="786"/>
      <c r="AC14" s="786"/>
      <c r="AD14" s="786"/>
      <c r="AE14" s="786"/>
      <c r="AF14" s="786"/>
      <c r="AG14" s="786"/>
      <c r="AH14" s="786"/>
      <c r="AI14" s="786"/>
      <c r="AJ14" s="786"/>
      <c r="AK14" s="786"/>
      <c r="AL14" s="786"/>
      <c r="AM14" s="786"/>
      <c r="AN14" s="776"/>
      <c r="AO14" s="777"/>
      <c r="AP14" s="8"/>
      <c r="AQ14" s="8"/>
      <c r="AR14" s="8"/>
      <c r="AV14" s="119"/>
    </row>
    <row r="15" spans="1:57" s="39" customFormat="1" ht="15" customHeight="1">
      <c r="P15" s="795"/>
      <c r="Q15" s="796"/>
      <c r="R15" s="796"/>
      <c r="S15" s="796"/>
      <c r="T15" s="796"/>
      <c r="U15" s="796"/>
      <c r="V15" s="796"/>
      <c r="W15" s="796"/>
      <c r="X15" s="796"/>
      <c r="Y15" s="796"/>
      <c r="Z15" s="796"/>
      <c r="AA15" s="787"/>
      <c r="AB15" s="788"/>
      <c r="AC15" s="788"/>
      <c r="AD15" s="788"/>
      <c r="AE15" s="788"/>
      <c r="AF15" s="788"/>
      <c r="AG15" s="788"/>
      <c r="AH15" s="788"/>
      <c r="AI15" s="788"/>
      <c r="AJ15" s="788"/>
      <c r="AK15" s="788"/>
      <c r="AL15" s="788"/>
      <c r="AM15" s="788"/>
      <c r="AN15" s="778"/>
      <c r="AO15" s="779"/>
      <c r="AP15" s="8"/>
      <c r="AQ15" s="8"/>
      <c r="AR15" s="8"/>
      <c r="AV15" s="119"/>
    </row>
    <row r="16" spans="1:57" s="35" customFormat="1" ht="10.5" customHeight="1">
      <c r="I16" s="38"/>
      <c r="AB16" s="38" t="s">
        <v>59</v>
      </c>
      <c r="AJ16" s="38"/>
    </row>
    <row r="17" spans="1:42" s="39" customFormat="1" ht="15" customHeight="1">
      <c r="AB17" s="110" t="s">
        <v>164</v>
      </c>
      <c r="AJ17" s="110"/>
    </row>
    <row r="18" spans="1:42" s="39" customFormat="1" ht="15" customHeight="1">
      <c r="P18" s="110"/>
      <c r="Q18" s="110"/>
      <c r="R18" s="110"/>
      <c r="S18" s="110"/>
      <c r="U18" s="110"/>
      <c r="V18" s="110"/>
      <c r="X18" s="110"/>
      <c r="Y18" s="110"/>
      <c r="Z18" s="110"/>
      <c r="AA18" s="110"/>
      <c r="AB18" s="110" t="s">
        <v>388</v>
      </c>
      <c r="AC18" s="110"/>
      <c r="AD18" s="110"/>
      <c r="AE18" s="110"/>
      <c r="AF18" s="110"/>
      <c r="AH18" s="110"/>
      <c r="AI18" s="110"/>
      <c r="AJ18" s="110"/>
      <c r="AK18" s="110"/>
      <c r="AL18" s="110"/>
      <c r="AM18" s="110"/>
    </row>
    <row r="19" spans="1:42" ht="51.6" customHeight="1">
      <c r="A19" s="61"/>
      <c r="B19" s="651" t="s">
        <v>531</v>
      </c>
      <c r="C19" s="652"/>
      <c r="D19" s="652"/>
      <c r="E19" s="652"/>
      <c r="F19" s="652"/>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row>
    <row r="20" spans="1:42" s="120" customFormat="1" ht="26.25" customHeight="1">
      <c r="A20" s="121"/>
      <c r="B20" s="122"/>
      <c r="C20" s="122"/>
      <c r="D20" s="122"/>
      <c r="E20" s="123"/>
      <c r="F20" s="797" t="s">
        <v>389</v>
      </c>
      <c r="G20" s="798"/>
      <c r="H20" s="798"/>
      <c r="I20" s="798"/>
      <c r="J20" s="798"/>
      <c r="K20" s="798"/>
      <c r="L20" s="798"/>
      <c r="M20" s="798"/>
      <c r="N20" s="798"/>
      <c r="O20" s="799" t="s">
        <v>390</v>
      </c>
      <c r="P20" s="799"/>
      <c r="Q20" s="799"/>
      <c r="R20" s="799"/>
      <c r="S20" s="799"/>
      <c r="T20" s="799"/>
      <c r="U20" s="799"/>
      <c r="V20" s="799"/>
      <c r="W20" s="623" t="s">
        <v>402</v>
      </c>
      <c r="X20" s="624"/>
      <c r="Y20" s="624"/>
      <c r="Z20" s="624"/>
      <c r="AA20" s="624"/>
      <c r="AB20" s="624"/>
      <c r="AC20" s="624"/>
      <c r="AD20" s="624"/>
      <c r="AE20" s="624"/>
      <c r="AF20" s="624"/>
      <c r="AG20" s="625"/>
      <c r="AH20" s="799" t="s">
        <v>217</v>
      </c>
      <c r="AI20" s="799"/>
      <c r="AJ20" s="799"/>
      <c r="AK20" s="799"/>
      <c r="AL20" s="799"/>
      <c r="AM20" s="799"/>
      <c r="AN20" s="799" t="s">
        <v>3</v>
      </c>
      <c r="AO20" s="799"/>
      <c r="AP20" s="799"/>
    </row>
    <row r="21" spans="1:42" s="121" customFormat="1" ht="12" customHeight="1">
      <c r="B21" s="122"/>
      <c r="C21" s="122"/>
      <c r="D21" s="122"/>
      <c r="E21" s="123"/>
      <c r="F21" s="798"/>
      <c r="G21" s="798"/>
      <c r="H21" s="798"/>
      <c r="I21" s="798"/>
      <c r="J21" s="798"/>
      <c r="K21" s="798"/>
      <c r="L21" s="798"/>
      <c r="M21" s="798"/>
      <c r="N21" s="798"/>
      <c r="O21" s="799"/>
      <c r="P21" s="799"/>
      <c r="Q21" s="799"/>
      <c r="R21" s="799"/>
      <c r="S21" s="799"/>
      <c r="T21" s="799"/>
      <c r="U21" s="799"/>
      <c r="V21" s="799"/>
      <c r="W21" s="623" t="s">
        <v>391</v>
      </c>
      <c r="X21" s="625"/>
      <c r="Y21" s="623" t="s">
        <v>392</v>
      </c>
      <c r="Z21" s="625"/>
      <c r="AA21" s="623" t="s">
        <v>393</v>
      </c>
      <c r="AB21" s="625"/>
      <c r="AC21" s="623" t="s">
        <v>394</v>
      </c>
      <c r="AD21" s="625"/>
      <c r="AE21" s="799" t="s">
        <v>395</v>
      </c>
      <c r="AF21" s="799"/>
      <c r="AG21" s="799"/>
      <c r="AH21" s="799"/>
      <c r="AI21" s="799"/>
      <c r="AJ21" s="799"/>
      <c r="AK21" s="799"/>
      <c r="AL21" s="799"/>
      <c r="AM21" s="799"/>
      <c r="AN21" s="799"/>
      <c r="AO21" s="799"/>
      <c r="AP21" s="799"/>
    </row>
    <row r="22" spans="1:42" s="121" customFormat="1" ht="20.25" customHeight="1">
      <c r="A22" s="124"/>
      <c r="B22" s="125"/>
      <c r="C22" s="125"/>
      <c r="D22" s="125"/>
      <c r="E22" s="126"/>
      <c r="F22" s="798"/>
      <c r="G22" s="798"/>
      <c r="H22" s="798"/>
      <c r="I22" s="798"/>
      <c r="J22" s="798"/>
      <c r="K22" s="798"/>
      <c r="L22" s="798"/>
      <c r="M22" s="798"/>
      <c r="N22" s="798"/>
      <c r="O22" s="799"/>
      <c r="P22" s="799"/>
      <c r="Q22" s="799"/>
      <c r="R22" s="799"/>
      <c r="S22" s="799"/>
      <c r="T22" s="799"/>
      <c r="U22" s="799"/>
      <c r="V22" s="799"/>
      <c r="W22" s="800"/>
      <c r="X22" s="801"/>
      <c r="Y22" s="800"/>
      <c r="Z22" s="801"/>
      <c r="AA22" s="800"/>
      <c r="AB22" s="801"/>
      <c r="AC22" s="800"/>
      <c r="AD22" s="801"/>
      <c r="AE22" s="799"/>
      <c r="AF22" s="799"/>
      <c r="AG22" s="799"/>
      <c r="AH22" s="799"/>
      <c r="AI22" s="799"/>
      <c r="AJ22" s="799"/>
      <c r="AK22" s="799"/>
      <c r="AL22" s="799"/>
      <c r="AM22" s="799"/>
      <c r="AN22" s="799"/>
      <c r="AO22" s="799"/>
      <c r="AP22" s="799"/>
    </row>
    <row r="23" spans="1:42" ht="28.5" customHeight="1">
      <c r="A23" s="4"/>
      <c r="B23" s="803">
        <v>1</v>
      </c>
      <c r="C23" s="803"/>
      <c r="D23" s="803"/>
      <c r="E23" s="803"/>
      <c r="F23" s="804"/>
      <c r="G23" s="804"/>
      <c r="H23" s="804"/>
      <c r="I23" s="804"/>
      <c r="J23" s="804"/>
      <c r="K23" s="804"/>
      <c r="L23" s="804"/>
      <c r="M23" s="804"/>
      <c r="N23" s="804"/>
      <c r="O23" s="805"/>
      <c r="P23" s="805"/>
      <c r="Q23" s="805"/>
      <c r="R23" s="805"/>
      <c r="S23" s="805"/>
      <c r="T23" s="805"/>
      <c r="U23" s="805"/>
      <c r="V23" s="805"/>
      <c r="W23" s="806"/>
      <c r="X23" s="807"/>
      <c r="Y23" s="806"/>
      <c r="Z23" s="807"/>
      <c r="AA23" s="806"/>
      <c r="AB23" s="807"/>
      <c r="AC23" s="806"/>
      <c r="AD23" s="807"/>
      <c r="AE23" s="808"/>
      <c r="AF23" s="809"/>
      <c r="AG23" s="810"/>
      <c r="AH23" s="811"/>
      <c r="AI23" s="811"/>
      <c r="AJ23" s="811"/>
      <c r="AK23" s="811"/>
      <c r="AL23" s="811"/>
      <c r="AM23" s="811"/>
      <c r="AN23" s="802"/>
      <c r="AO23" s="802"/>
      <c r="AP23" s="802"/>
    </row>
    <row r="24" spans="1:42" ht="28.5" customHeight="1">
      <c r="A24" s="4"/>
      <c r="B24" s="803">
        <v>2</v>
      </c>
      <c r="C24" s="803"/>
      <c r="D24" s="803"/>
      <c r="E24" s="803"/>
      <c r="F24" s="804"/>
      <c r="G24" s="804"/>
      <c r="H24" s="804"/>
      <c r="I24" s="804"/>
      <c r="J24" s="804"/>
      <c r="K24" s="804"/>
      <c r="L24" s="804"/>
      <c r="M24" s="804"/>
      <c r="N24" s="804"/>
      <c r="O24" s="805"/>
      <c r="P24" s="805"/>
      <c r="Q24" s="805"/>
      <c r="R24" s="805"/>
      <c r="S24" s="805"/>
      <c r="T24" s="805"/>
      <c r="U24" s="805"/>
      <c r="V24" s="805"/>
      <c r="W24" s="806"/>
      <c r="X24" s="807"/>
      <c r="Y24" s="806"/>
      <c r="Z24" s="807"/>
      <c r="AA24" s="806"/>
      <c r="AB24" s="807"/>
      <c r="AC24" s="806"/>
      <c r="AD24" s="807"/>
      <c r="AE24" s="808"/>
      <c r="AF24" s="809"/>
      <c r="AG24" s="810"/>
      <c r="AH24" s="811"/>
      <c r="AI24" s="811"/>
      <c r="AJ24" s="811"/>
      <c r="AK24" s="811"/>
      <c r="AL24" s="811"/>
      <c r="AM24" s="811"/>
      <c r="AN24" s="802"/>
      <c r="AO24" s="802"/>
      <c r="AP24" s="802"/>
    </row>
    <row r="25" spans="1:42" ht="28.5" customHeight="1">
      <c r="B25" s="803">
        <v>3</v>
      </c>
      <c r="C25" s="803"/>
      <c r="D25" s="803"/>
      <c r="E25" s="803"/>
      <c r="F25" s="804"/>
      <c r="G25" s="804"/>
      <c r="H25" s="804"/>
      <c r="I25" s="804"/>
      <c r="J25" s="804"/>
      <c r="K25" s="804"/>
      <c r="L25" s="804"/>
      <c r="M25" s="804"/>
      <c r="N25" s="804"/>
      <c r="O25" s="805"/>
      <c r="P25" s="805"/>
      <c r="Q25" s="805"/>
      <c r="R25" s="805"/>
      <c r="S25" s="805"/>
      <c r="T25" s="805"/>
      <c r="U25" s="805"/>
      <c r="V25" s="805"/>
      <c r="W25" s="806"/>
      <c r="X25" s="807"/>
      <c r="Y25" s="806"/>
      <c r="Z25" s="807"/>
      <c r="AA25" s="806"/>
      <c r="AB25" s="807"/>
      <c r="AC25" s="806"/>
      <c r="AD25" s="807"/>
      <c r="AE25" s="808"/>
      <c r="AF25" s="809"/>
      <c r="AG25" s="810"/>
      <c r="AH25" s="811"/>
      <c r="AI25" s="811"/>
      <c r="AJ25" s="811"/>
      <c r="AK25" s="811"/>
      <c r="AL25" s="811"/>
      <c r="AM25" s="811"/>
      <c r="AN25" s="802"/>
      <c r="AO25" s="802"/>
      <c r="AP25" s="802"/>
    </row>
    <row r="26" spans="1:42" ht="28.5" customHeight="1">
      <c r="B26" s="803">
        <v>4</v>
      </c>
      <c r="C26" s="803"/>
      <c r="D26" s="803"/>
      <c r="E26" s="803"/>
      <c r="F26" s="804"/>
      <c r="G26" s="804"/>
      <c r="H26" s="804"/>
      <c r="I26" s="804"/>
      <c r="J26" s="804"/>
      <c r="K26" s="804"/>
      <c r="L26" s="804"/>
      <c r="M26" s="804"/>
      <c r="N26" s="804"/>
      <c r="O26" s="805"/>
      <c r="P26" s="805"/>
      <c r="Q26" s="805"/>
      <c r="R26" s="805"/>
      <c r="S26" s="805"/>
      <c r="T26" s="805"/>
      <c r="U26" s="805"/>
      <c r="V26" s="805"/>
      <c r="W26" s="806"/>
      <c r="X26" s="807"/>
      <c r="Y26" s="806"/>
      <c r="Z26" s="807"/>
      <c r="AA26" s="806"/>
      <c r="AB26" s="807"/>
      <c r="AC26" s="806"/>
      <c r="AD26" s="807"/>
      <c r="AE26" s="808"/>
      <c r="AF26" s="809"/>
      <c r="AG26" s="810"/>
      <c r="AH26" s="811"/>
      <c r="AI26" s="811"/>
      <c r="AJ26" s="811"/>
      <c r="AK26" s="811"/>
      <c r="AL26" s="811"/>
      <c r="AM26" s="811"/>
      <c r="AN26" s="802"/>
      <c r="AO26" s="802"/>
      <c r="AP26" s="802"/>
    </row>
    <row r="27" spans="1:42" ht="28.5" customHeight="1">
      <c r="A27" s="4"/>
      <c r="B27" s="803">
        <v>5</v>
      </c>
      <c r="C27" s="803"/>
      <c r="D27" s="803"/>
      <c r="E27" s="803"/>
      <c r="F27" s="804"/>
      <c r="G27" s="804"/>
      <c r="H27" s="804"/>
      <c r="I27" s="804"/>
      <c r="J27" s="804"/>
      <c r="K27" s="804"/>
      <c r="L27" s="804"/>
      <c r="M27" s="804"/>
      <c r="N27" s="804"/>
      <c r="O27" s="805"/>
      <c r="P27" s="805"/>
      <c r="Q27" s="805"/>
      <c r="R27" s="805"/>
      <c r="S27" s="805"/>
      <c r="T27" s="805"/>
      <c r="U27" s="805"/>
      <c r="V27" s="805"/>
      <c r="W27" s="806"/>
      <c r="X27" s="807"/>
      <c r="Y27" s="806"/>
      <c r="Z27" s="807"/>
      <c r="AA27" s="806"/>
      <c r="AB27" s="807"/>
      <c r="AC27" s="806"/>
      <c r="AD27" s="807"/>
      <c r="AE27" s="808"/>
      <c r="AF27" s="809"/>
      <c r="AG27" s="810"/>
      <c r="AH27" s="811"/>
      <c r="AI27" s="811"/>
      <c r="AJ27" s="811"/>
      <c r="AK27" s="811"/>
      <c r="AL27" s="811"/>
      <c r="AM27" s="811"/>
      <c r="AN27" s="802"/>
      <c r="AO27" s="802"/>
      <c r="AP27" s="802"/>
    </row>
    <row r="28" spans="1:42" ht="28.5" customHeight="1">
      <c r="B28" s="803">
        <v>6</v>
      </c>
      <c r="C28" s="803"/>
      <c r="D28" s="803"/>
      <c r="E28" s="803"/>
      <c r="F28" s="804"/>
      <c r="G28" s="804"/>
      <c r="H28" s="804"/>
      <c r="I28" s="804"/>
      <c r="J28" s="804"/>
      <c r="K28" s="804"/>
      <c r="L28" s="804"/>
      <c r="M28" s="804"/>
      <c r="N28" s="804"/>
      <c r="O28" s="805"/>
      <c r="P28" s="805"/>
      <c r="Q28" s="805"/>
      <c r="R28" s="805"/>
      <c r="S28" s="805"/>
      <c r="T28" s="805"/>
      <c r="U28" s="805"/>
      <c r="V28" s="805"/>
      <c r="W28" s="806"/>
      <c r="X28" s="807"/>
      <c r="Y28" s="806"/>
      <c r="Z28" s="807"/>
      <c r="AA28" s="806"/>
      <c r="AB28" s="807"/>
      <c r="AC28" s="806"/>
      <c r="AD28" s="807"/>
      <c r="AE28" s="808"/>
      <c r="AF28" s="809"/>
      <c r="AG28" s="810"/>
      <c r="AH28" s="811"/>
      <c r="AI28" s="811"/>
      <c r="AJ28" s="811"/>
      <c r="AK28" s="811"/>
      <c r="AL28" s="811"/>
      <c r="AM28" s="811"/>
      <c r="AN28" s="802"/>
      <c r="AO28" s="802"/>
      <c r="AP28" s="802"/>
    </row>
    <row r="29" spans="1:42" ht="28.5" customHeight="1">
      <c r="A29" s="4"/>
      <c r="B29" s="803">
        <v>7</v>
      </c>
      <c r="C29" s="803"/>
      <c r="D29" s="803"/>
      <c r="E29" s="803"/>
      <c r="F29" s="804"/>
      <c r="G29" s="804"/>
      <c r="H29" s="804"/>
      <c r="I29" s="804"/>
      <c r="J29" s="804"/>
      <c r="K29" s="804"/>
      <c r="L29" s="804"/>
      <c r="M29" s="804"/>
      <c r="N29" s="804"/>
      <c r="O29" s="805"/>
      <c r="P29" s="805"/>
      <c r="Q29" s="805"/>
      <c r="R29" s="805"/>
      <c r="S29" s="805"/>
      <c r="T29" s="805"/>
      <c r="U29" s="805"/>
      <c r="V29" s="805"/>
      <c r="W29" s="806"/>
      <c r="X29" s="807"/>
      <c r="Y29" s="806"/>
      <c r="Z29" s="807"/>
      <c r="AA29" s="806"/>
      <c r="AB29" s="807"/>
      <c r="AC29" s="806"/>
      <c r="AD29" s="807"/>
      <c r="AE29" s="808"/>
      <c r="AF29" s="809"/>
      <c r="AG29" s="810"/>
      <c r="AH29" s="811"/>
      <c r="AI29" s="811"/>
      <c r="AJ29" s="811"/>
      <c r="AK29" s="811"/>
      <c r="AL29" s="811"/>
      <c r="AM29" s="811"/>
      <c r="AN29" s="802"/>
      <c r="AO29" s="802"/>
      <c r="AP29" s="802"/>
    </row>
    <row r="30" spans="1:42" ht="28.5" customHeight="1">
      <c r="B30" s="803">
        <v>8</v>
      </c>
      <c r="C30" s="803"/>
      <c r="D30" s="803"/>
      <c r="E30" s="803"/>
      <c r="F30" s="804"/>
      <c r="G30" s="804"/>
      <c r="H30" s="804"/>
      <c r="I30" s="804"/>
      <c r="J30" s="804"/>
      <c r="K30" s="804"/>
      <c r="L30" s="804"/>
      <c r="M30" s="804"/>
      <c r="N30" s="804"/>
      <c r="O30" s="805"/>
      <c r="P30" s="805"/>
      <c r="Q30" s="805"/>
      <c r="R30" s="805"/>
      <c r="S30" s="805"/>
      <c r="T30" s="805"/>
      <c r="U30" s="805"/>
      <c r="V30" s="805"/>
      <c r="W30" s="806"/>
      <c r="X30" s="807"/>
      <c r="Y30" s="806"/>
      <c r="Z30" s="807"/>
      <c r="AA30" s="806"/>
      <c r="AB30" s="807"/>
      <c r="AC30" s="806"/>
      <c r="AD30" s="807"/>
      <c r="AE30" s="808"/>
      <c r="AF30" s="809"/>
      <c r="AG30" s="810"/>
      <c r="AH30" s="811"/>
      <c r="AI30" s="811"/>
      <c r="AJ30" s="811"/>
      <c r="AK30" s="811"/>
      <c r="AL30" s="811"/>
      <c r="AM30" s="811"/>
      <c r="AN30" s="802"/>
      <c r="AO30" s="802"/>
      <c r="AP30" s="802"/>
    </row>
    <row r="31" spans="1:42" ht="28.5" customHeight="1">
      <c r="A31" s="4"/>
      <c r="B31" s="803">
        <v>9</v>
      </c>
      <c r="C31" s="803"/>
      <c r="D31" s="803"/>
      <c r="E31" s="803"/>
      <c r="F31" s="804"/>
      <c r="G31" s="804"/>
      <c r="H31" s="804"/>
      <c r="I31" s="804"/>
      <c r="J31" s="804"/>
      <c r="K31" s="804"/>
      <c r="L31" s="804"/>
      <c r="M31" s="804"/>
      <c r="N31" s="804"/>
      <c r="O31" s="805"/>
      <c r="P31" s="805"/>
      <c r="Q31" s="805"/>
      <c r="R31" s="805"/>
      <c r="S31" s="805"/>
      <c r="T31" s="805"/>
      <c r="U31" s="805"/>
      <c r="V31" s="805"/>
      <c r="W31" s="806"/>
      <c r="X31" s="807"/>
      <c r="Y31" s="806"/>
      <c r="Z31" s="807"/>
      <c r="AA31" s="806"/>
      <c r="AB31" s="807"/>
      <c r="AC31" s="806"/>
      <c r="AD31" s="807"/>
      <c r="AE31" s="808"/>
      <c r="AF31" s="809"/>
      <c r="AG31" s="810"/>
      <c r="AH31" s="811"/>
      <c r="AI31" s="811"/>
      <c r="AJ31" s="811"/>
      <c r="AK31" s="811"/>
      <c r="AL31" s="811"/>
      <c r="AM31" s="811"/>
      <c r="AN31" s="802"/>
      <c r="AO31" s="802"/>
      <c r="AP31" s="802"/>
    </row>
    <row r="32" spans="1:42" ht="28.5" customHeight="1" thickBot="1">
      <c r="B32" s="803">
        <v>10</v>
      </c>
      <c r="C32" s="803"/>
      <c r="D32" s="803"/>
      <c r="E32" s="803"/>
      <c r="F32" s="804"/>
      <c r="G32" s="804"/>
      <c r="H32" s="804"/>
      <c r="I32" s="804"/>
      <c r="J32" s="804"/>
      <c r="K32" s="804"/>
      <c r="L32" s="804"/>
      <c r="M32" s="804"/>
      <c r="N32" s="804"/>
      <c r="O32" s="805"/>
      <c r="P32" s="805"/>
      <c r="Q32" s="805"/>
      <c r="R32" s="805"/>
      <c r="S32" s="805"/>
      <c r="T32" s="805"/>
      <c r="U32" s="805"/>
      <c r="V32" s="805"/>
      <c r="W32" s="806"/>
      <c r="X32" s="807"/>
      <c r="Y32" s="806"/>
      <c r="Z32" s="807"/>
      <c r="AA32" s="806"/>
      <c r="AB32" s="807"/>
      <c r="AC32" s="806"/>
      <c r="AD32" s="807"/>
      <c r="AE32" s="808"/>
      <c r="AF32" s="809"/>
      <c r="AG32" s="810"/>
      <c r="AH32" s="811"/>
      <c r="AI32" s="811"/>
      <c r="AJ32" s="811"/>
      <c r="AK32" s="811"/>
      <c r="AL32" s="811"/>
      <c r="AM32" s="811"/>
      <c r="AN32" s="802"/>
      <c r="AO32" s="802"/>
      <c r="AP32" s="802"/>
    </row>
    <row r="33" spans="1:49" ht="28.5" customHeight="1" thickTop="1">
      <c r="A33" s="4"/>
      <c r="B33" s="813" t="s">
        <v>218</v>
      </c>
      <c r="C33" s="814"/>
      <c r="D33" s="814"/>
      <c r="E33" s="814"/>
      <c r="F33" s="814"/>
      <c r="G33" s="814"/>
      <c r="H33" s="814"/>
      <c r="I33" s="814"/>
      <c r="J33" s="814"/>
      <c r="K33" s="814"/>
      <c r="L33" s="814"/>
      <c r="M33" s="814"/>
      <c r="N33" s="814"/>
      <c r="O33" s="814"/>
      <c r="P33" s="814"/>
      <c r="Q33" s="814"/>
      <c r="R33" s="814"/>
      <c r="S33" s="814"/>
      <c r="T33" s="814"/>
      <c r="U33" s="814"/>
      <c r="V33" s="814"/>
      <c r="W33" s="814"/>
      <c r="X33" s="814"/>
      <c r="Y33" s="814"/>
      <c r="Z33" s="814"/>
      <c r="AA33" s="814"/>
      <c r="AB33" s="814"/>
      <c r="AC33" s="814"/>
      <c r="AD33" s="814"/>
      <c r="AE33" s="814"/>
      <c r="AF33" s="814"/>
      <c r="AG33" s="814"/>
      <c r="AH33" s="814"/>
      <c r="AI33" s="814"/>
      <c r="AJ33" s="814"/>
      <c r="AK33" s="814"/>
      <c r="AL33" s="814"/>
      <c r="AM33" s="814"/>
      <c r="AN33" s="815">
        <f ca="1">SUMIF(F23:N32,"&lt;"&amp;(300000),AN23:AP32)</f>
        <v>0</v>
      </c>
      <c r="AO33" s="815"/>
      <c r="AP33" s="815"/>
    </row>
    <row r="34" spans="1:49" ht="28.5" customHeight="1">
      <c r="A34" s="4"/>
      <c r="B34" s="825" t="s">
        <v>398</v>
      </c>
      <c r="C34" s="825"/>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c r="AI34" s="825"/>
      <c r="AJ34" s="825"/>
      <c r="AK34" s="825"/>
      <c r="AL34" s="825"/>
      <c r="AM34" s="825"/>
      <c r="AN34" s="826"/>
      <c r="AO34" s="826"/>
      <c r="AP34" s="826"/>
    </row>
    <row r="35" spans="1:49" ht="28.5" customHeight="1">
      <c r="B35" s="827" t="s">
        <v>400</v>
      </c>
      <c r="C35" s="827"/>
      <c r="D35" s="827"/>
      <c r="E35" s="827"/>
      <c r="F35" s="827"/>
      <c r="G35" s="827"/>
      <c r="H35" s="827"/>
      <c r="I35" s="827"/>
      <c r="J35" s="827"/>
      <c r="K35" s="827"/>
      <c r="L35" s="827"/>
      <c r="M35" s="827"/>
      <c r="N35" s="827"/>
      <c r="O35" s="827"/>
      <c r="P35" s="827"/>
      <c r="Q35" s="827"/>
      <c r="R35" s="827"/>
      <c r="S35" s="827"/>
      <c r="T35" s="827"/>
      <c r="U35" s="827"/>
      <c r="V35" s="827"/>
      <c r="W35" s="827"/>
      <c r="X35" s="827"/>
      <c r="Y35" s="827"/>
      <c r="Z35" s="827"/>
      <c r="AA35" s="827"/>
      <c r="AB35" s="827"/>
      <c r="AC35" s="827"/>
      <c r="AD35" s="827"/>
      <c r="AE35" s="827"/>
      <c r="AF35" s="827"/>
      <c r="AG35" s="827"/>
      <c r="AH35" s="827"/>
      <c r="AI35" s="827"/>
      <c r="AJ35" s="827"/>
      <c r="AK35" s="827"/>
      <c r="AL35" s="827"/>
      <c r="AM35" s="827"/>
      <c r="AN35" s="827"/>
      <c r="AO35" s="827"/>
      <c r="AP35" s="827"/>
    </row>
    <row r="36" spans="1:49" ht="19.5" customHeight="1">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row>
    <row r="37" spans="1:49" ht="28.5" customHeight="1">
      <c r="A37" s="4"/>
      <c r="B37" s="828" t="s">
        <v>407</v>
      </c>
      <c r="C37" s="828"/>
      <c r="D37" s="828"/>
      <c r="E37" s="828"/>
      <c r="F37" s="828"/>
      <c r="G37" s="828"/>
      <c r="H37" s="828"/>
      <c r="I37" s="828"/>
      <c r="J37" s="828"/>
      <c r="K37" s="828"/>
      <c r="L37" s="828"/>
      <c r="M37" s="828"/>
      <c r="N37" s="828"/>
      <c r="O37" s="828"/>
      <c r="P37" s="828"/>
      <c r="Q37" s="828"/>
      <c r="R37" s="828"/>
      <c r="S37" s="828"/>
      <c r="T37" s="828"/>
      <c r="U37" s="828"/>
      <c r="V37" s="828"/>
      <c r="W37" s="828"/>
      <c r="X37" s="828"/>
      <c r="Y37" s="828"/>
      <c r="Z37" s="828"/>
      <c r="AA37" s="828"/>
      <c r="AB37" s="828"/>
      <c r="AC37" s="828"/>
      <c r="AD37" s="828"/>
      <c r="AE37" s="828"/>
      <c r="AF37" s="828"/>
      <c r="AG37" s="828"/>
      <c r="AH37" s="828"/>
      <c r="AI37" s="828"/>
      <c r="AJ37" s="828"/>
      <c r="AK37" s="828"/>
      <c r="AL37" s="828"/>
      <c r="AM37" s="828"/>
      <c r="AN37" s="828"/>
      <c r="AO37" s="828"/>
      <c r="AP37" s="828"/>
      <c r="AU37" s="812"/>
      <c r="AV37" s="812"/>
      <c r="AW37" s="812"/>
    </row>
    <row r="38" spans="1:49" ht="28.5" customHeight="1">
      <c r="B38" s="803" t="s">
        <v>399</v>
      </c>
      <c r="C38" s="803"/>
      <c r="D38" s="803"/>
      <c r="E38" s="803"/>
      <c r="F38" s="803"/>
      <c r="G38" s="803"/>
      <c r="H38" s="803"/>
      <c r="I38" s="803"/>
      <c r="J38" s="803"/>
      <c r="K38" s="803"/>
      <c r="L38" s="803"/>
      <c r="M38" s="803"/>
      <c r="N38" s="803"/>
      <c r="O38" s="803"/>
      <c r="P38" s="803"/>
      <c r="Q38" s="803"/>
      <c r="R38" s="803"/>
      <c r="S38" s="803"/>
      <c r="T38" s="803"/>
      <c r="U38" s="803"/>
      <c r="V38" s="803"/>
      <c r="W38" s="806"/>
      <c r="X38" s="829"/>
      <c r="Y38" s="829"/>
      <c r="Z38" s="829"/>
      <c r="AA38" s="829"/>
      <c r="AB38" s="829"/>
      <c r="AC38" s="829"/>
      <c r="AD38" s="829"/>
      <c r="AE38" s="829"/>
      <c r="AF38" s="829"/>
      <c r="AG38" s="807"/>
      <c r="AH38" s="823"/>
      <c r="AI38" s="823"/>
      <c r="AJ38" s="823"/>
      <c r="AK38" s="823"/>
      <c r="AL38" s="823"/>
      <c r="AM38" s="823"/>
      <c r="AN38" s="824"/>
      <c r="AO38" s="824"/>
      <c r="AP38" s="824"/>
    </row>
    <row r="39" spans="1:49" ht="28.5" customHeight="1">
      <c r="A39" s="4"/>
      <c r="B39" s="817" t="s">
        <v>396</v>
      </c>
      <c r="C39" s="818"/>
      <c r="D39" s="818"/>
      <c r="E39" s="818"/>
      <c r="F39" s="818"/>
      <c r="G39" s="818"/>
      <c r="H39" s="818"/>
      <c r="I39" s="818"/>
      <c r="J39" s="818"/>
      <c r="K39" s="818"/>
      <c r="L39" s="818"/>
      <c r="M39" s="818"/>
      <c r="N39" s="818"/>
      <c r="O39" s="818"/>
      <c r="P39" s="818"/>
      <c r="Q39" s="818"/>
      <c r="R39" s="818"/>
      <c r="S39" s="818"/>
      <c r="T39" s="818"/>
      <c r="U39" s="818"/>
      <c r="V39" s="819"/>
      <c r="W39" s="820"/>
      <c r="X39" s="821"/>
      <c r="Y39" s="821"/>
      <c r="Z39" s="821"/>
      <c r="AA39" s="821"/>
      <c r="AB39" s="821"/>
      <c r="AC39" s="821"/>
      <c r="AD39" s="821"/>
      <c r="AE39" s="821"/>
      <c r="AF39" s="821"/>
      <c r="AG39" s="822"/>
      <c r="AH39" s="823"/>
      <c r="AI39" s="823"/>
      <c r="AJ39" s="823"/>
      <c r="AK39" s="823"/>
      <c r="AL39" s="823"/>
      <c r="AM39" s="823"/>
      <c r="AN39" s="824"/>
      <c r="AO39" s="824"/>
      <c r="AP39" s="824"/>
    </row>
    <row r="40" spans="1:49" ht="24.75" customHeight="1">
      <c r="B40" s="816" t="s">
        <v>401</v>
      </c>
      <c r="C40" s="816"/>
      <c r="D40" s="816"/>
      <c r="E40" s="816"/>
      <c r="F40" s="816"/>
      <c r="G40" s="816"/>
      <c r="H40" s="816"/>
      <c r="I40" s="816"/>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6"/>
      <c r="AI40" s="816"/>
      <c r="AJ40" s="816"/>
      <c r="AK40" s="816"/>
      <c r="AL40" s="816"/>
      <c r="AM40" s="816"/>
      <c r="AN40" s="816"/>
      <c r="AO40" s="816"/>
      <c r="AP40" s="816"/>
    </row>
    <row r="43" spans="1:49">
      <c r="D43" t="s">
        <v>397</v>
      </c>
    </row>
  </sheetData>
  <sheetProtection formatCells="0" selectLockedCells="1"/>
  <mergeCells count="143">
    <mergeCell ref="B40:AP40"/>
    <mergeCell ref="B39:V39"/>
    <mergeCell ref="W39:AG39"/>
    <mergeCell ref="AH39:AM39"/>
    <mergeCell ref="AN39:AP39"/>
    <mergeCell ref="B34:AM34"/>
    <mergeCell ref="AN34:AP34"/>
    <mergeCell ref="B35:AP35"/>
    <mergeCell ref="B37:AP37"/>
    <mergeCell ref="B38:V38"/>
    <mergeCell ref="W38:AG38"/>
    <mergeCell ref="AH38:AM38"/>
    <mergeCell ref="AN38:AP38"/>
    <mergeCell ref="AU37:AW37"/>
    <mergeCell ref="B31:E31"/>
    <mergeCell ref="F31:N31"/>
    <mergeCell ref="O31:V31"/>
    <mergeCell ref="W31:X31"/>
    <mergeCell ref="Y31:Z31"/>
    <mergeCell ref="W32:X32"/>
    <mergeCell ref="Y32:Z32"/>
    <mergeCell ref="F32:N32"/>
    <mergeCell ref="O32:V32"/>
    <mergeCell ref="AA32:AB32"/>
    <mergeCell ref="AC32:AD32"/>
    <mergeCell ref="AE32:AG32"/>
    <mergeCell ref="AH32:AM32"/>
    <mergeCell ref="AN32:AP32"/>
    <mergeCell ref="B33:AM33"/>
    <mergeCell ref="AN33:AP33"/>
    <mergeCell ref="AA31:AB31"/>
    <mergeCell ref="AC31:AD31"/>
    <mergeCell ref="AE31:AG31"/>
    <mergeCell ref="AH31:AM31"/>
    <mergeCell ref="AN31:AP31"/>
    <mergeCell ref="B32:E32"/>
    <mergeCell ref="AN29:AP29"/>
    <mergeCell ref="B30:E30"/>
    <mergeCell ref="F30:N30"/>
    <mergeCell ref="O30:V30"/>
    <mergeCell ref="W30:X30"/>
    <mergeCell ref="Y30:Z30"/>
    <mergeCell ref="AN30:AP30"/>
    <mergeCell ref="AA30:AB30"/>
    <mergeCell ref="AC30:AD30"/>
    <mergeCell ref="AE30:AG30"/>
    <mergeCell ref="AH30:AM30"/>
    <mergeCell ref="B29:E29"/>
    <mergeCell ref="F29:N29"/>
    <mergeCell ref="O29:V29"/>
    <mergeCell ref="W29:X29"/>
    <mergeCell ref="Y29:Z29"/>
    <mergeCell ref="AA29:AB29"/>
    <mergeCell ref="AC29:AD29"/>
    <mergeCell ref="AE29:AG29"/>
    <mergeCell ref="AH29:AM29"/>
    <mergeCell ref="AN27:AP27"/>
    <mergeCell ref="B28:E28"/>
    <mergeCell ref="F28:N28"/>
    <mergeCell ref="O28:V28"/>
    <mergeCell ref="W28:X28"/>
    <mergeCell ref="Y28:Z28"/>
    <mergeCell ref="AA28:AB28"/>
    <mergeCell ref="AC28:AD28"/>
    <mergeCell ref="AE28:AG28"/>
    <mergeCell ref="AH28:AM28"/>
    <mergeCell ref="AN28:AP28"/>
    <mergeCell ref="B27:E27"/>
    <mergeCell ref="F27:N27"/>
    <mergeCell ref="O27:V27"/>
    <mergeCell ref="W27:X27"/>
    <mergeCell ref="Y27:Z27"/>
    <mergeCell ref="AA27:AB27"/>
    <mergeCell ref="AC27:AD27"/>
    <mergeCell ref="AE27:AG27"/>
    <mergeCell ref="AH27:AM27"/>
    <mergeCell ref="AN25:AP25"/>
    <mergeCell ref="B26:E26"/>
    <mergeCell ref="F26:N26"/>
    <mergeCell ref="O26:V26"/>
    <mergeCell ref="W26:X26"/>
    <mergeCell ref="Y26:Z26"/>
    <mergeCell ref="AA26:AB26"/>
    <mergeCell ref="AC26:AD26"/>
    <mergeCell ref="AE26:AG26"/>
    <mergeCell ref="AH26:AM26"/>
    <mergeCell ref="AN26:AP26"/>
    <mergeCell ref="B25:E25"/>
    <mergeCell ref="F25:N25"/>
    <mergeCell ref="O25:V25"/>
    <mergeCell ref="W25:X25"/>
    <mergeCell ref="Y25:Z25"/>
    <mergeCell ref="AA25:AB25"/>
    <mergeCell ref="AC25:AD25"/>
    <mergeCell ref="AE25:AG25"/>
    <mergeCell ref="AH25:AM25"/>
    <mergeCell ref="AN23:AP23"/>
    <mergeCell ref="B24:E24"/>
    <mergeCell ref="F24:N24"/>
    <mergeCell ref="O24:V24"/>
    <mergeCell ref="W24:X24"/>
    <mergeCell ref="Y24:Z24"/>
    <mergeCell ref="AA24:AB24"/>
    <mergeCell ref="AC24:AD24"/>
    <mergeCell ref="AE24:AG24"/>
    <mergeCell ref="AH24:AM24"/>
    <mergeCell ref="AN24:AP24"/>
    <mergeCell ref="B23:E23"/>
    <mergeCell ref="F23:N23"/>
    <mergeCell ref="O23:V23"/>
    <mergeCell ref="W23:X23"/>
    <mergeCell ref="Y23:Z23"/>
    <mergeCell ref="AA23:AB23"/>
    <mergeCell ref="AC23:AD23"/>
    <mergeCell ref="AE23:AG23"/>
    <mergeCell ref="AH23:AM23"/>
    <mergeCell ref="B19:AP19"/>
    <mergeCell ref="F20:N22"/>
    <mergeCell ref="O20:V22"/>
    <mergeCell ref="W20:AG20"/>
    <mergeCell ref="AH20:AM22"/>
    <mergeCell ref="AN20:AP22"/>
    <mergeCell ref="W21:X22"/>
    <mergeCell ref="Y21:Z22"/>
    <mergeCell ref="AA21:AB22"/>
    <mergeCell ref="AC21:AD22"/>
    <mergeCell ref="AE21:AG22"/>
    <mergeCell ref="AN13:AO15"/>
    <mergeCell ref="AA10:AM12"/>
    <mergeCell ref="AA13:AM15"/>
    <mergeCell ref="AN10:AO12"/>
    <mergeCell ref="A2:AR3"/>
    <mergeCell ref="B5:R6"/>
    <mergeCell ref="S5:AP6"/>
    <mergeCell ref="B8:AP8"/>
    <mergeCell ref="B9:C9"/>
    <mergeCell ref="D9:E9"/>
    <mergeCell ref="F9:G9"/>
    <mergeCell ref="H9:I9"/>
    <mergeCell ref="J9:K9"/>
    <mergeCell ref="L9:M9"/>
    <mergeCell ref="P10:Z12"/>
    <mergeCell ref="P13:Z15"/>
  </mergeCells>
  <phoneticPr fontId="12"/>
  <dataValidations count="1">
    <dataValidation type="list" allowBlank="1" showInputMessage="1" showErrorMessage="1" sqref="W23:AG32" xr:uid="{DF6D48A3-7975-462F-8A14-403F94908585}">
      <formula1>"○"</formula1>
    </dataValidation>
  </dataValidations>
  <pageMargins left="0.2" right="0.19" top="0.78" bottom="0.51181102362204722" header="0.51181102362204722" footer="0.23622047244094488"/>
  <pageSetup paperSize="9" scale="8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672E-277A-4C4D-A81A-26748C0E446A}">
  <sheetPr>
    <tabColor rgb="FFFF0000"/>
  </sheetPr>
  <dimension ref="A1:T49"/>
  <sheetViews>
    <sheetView tabSelected="1" view="pageBreakPreview" topLeftCell="K5" zoomScale="190" zoomScaleNormal="40" zoomScaleSheetLayoutView="190" zoomScalePageLayoutView="55" workbookViewId="0">
      <selection activeCell="O6" sqref="O6:O7"/>
    </sheetView>
  </sheetViews>
  <sheetFormatPr defaultColWidth="9.109375" defaultRowHeight="13.2"/>
  <cols>
    <col min="1" max="1" width="4.33203125" style="200" customWidth="1"/>
    <col min="2" max="2" width="4.88671875" style="200" customWidth="1"/>
    <col min="3" max="3" width="7.33203125" style="200" customWidth="1"/>
    <col min="4" max="4" width="21.5546875" style="200" customWidth="1"/>
    <col min="5" max="5" width="20" style="200" customWidth="1"/>
    <col min="6" max="6" width="4.5546875" style="200" customWidth="1"/>
    <col min="7" max="9" width="23.6640625" style="200" customWidth="1"/>
    <col min="10" max="12" width="14.6640625" style="200" customWidth="1"/>
    <col min="13" max="13" width="5.88671875" style="200" bestFit="1" customWidth="1"/>
    <col min="14" max="14" width="13.6640625" style="200" customWidth="1"/>
    <col min="15" max="15" width="21.109375" style="200" customWidth="1"/>
    <col min="16" max="16" width="9.6640625" style="200" customWidth="1"/>
    <col min="17" max="17" width="12" style="200" customWidth="1"/>
    <col min="18" max="18" width="14.109375" style="200" customWidth="1"/>
    <col min="19" max="19" width="15.5546875" style="200" customWidth="1"/>
    <col min="20" max="20" width="14.33203125" style="200" customWidth="1"/>
    <col min="21" max="21" width="3.44140625" style="200" customWidth="1"/>
    <col min="22" max="22" width="22.88671875" style="200" customWidth="1"/>
    <col min="23" max="16384" width="9.109375" style="200"/>
  </cols>
  <sheetData>
    <row r="1" spans="1:20" ht="31.5" customHeight="1">
      <c r="T1" s="201" t="s">
        <v>448</v>
      </c>
    </row>
    <row r="2" spans="1:20" ht="23.4">
      <c r="A2" s="202" t="s">
        <v>380</v>
      </c>
      <c r="B2" s="202"/>
      <c r="C2" s="202"/>
      <c r="D2" s="202"/>
      <c r="E2" s="202"/>
      <c r="F2" s="202"/>
      <c r="G2" s="202"/>
      <c r="H2" s="202"/>
      <c r="I2" s="202"/>
      <c r="J2" s="202"/>
      <c r="K2" s="202"/>
      <c r="L2" s="202"/>
      <c r="M2" s="202"/>
      <c r="N2" s="202"/>
      <c r="O2" s="202"/>
      <c r="P2" s="202"/>
      <c r="Q2" s="202"/>
      <c r="R2" s="202"/>
      <c r="S2" s="201"/>
      <c r="T2" s="201"/>
    </row>
    <row r="3" spans="1:20" ht="6.75" customHeight="1">
      <c r="E3" s="121"/>
      <c r="F3" s="121"/>
      <c r="G3" s="121"/>
      <c r="H3" s="203"/>
      <c r="I3" s="203"/>
      <c r="J3" s="121"/>
      <c r="K3" s="121"/>
      <c r="L3" s="121"/>
      <c r="M3" s="121"/>
      <c r="N3" s="121"/>
      <c r="O3" s="121"/>
      <c r="P3" s="121"/>
      <c r="Q3" s="121"/>
      <c r="R3" s="121"/>
      <c r="S3" s="121"/>
      <c r="T3" s="121"/>
    </row>
    <row r="4" spans="1:20" s="205" customFormat="1" ht="21" customHeight="1">
      <c r="A4" s="423" t="s">
        <v>211</v>
      </c>
      <c r="B4" s="424"/>
      <c r="C4" s="424"/>
      <c r="D4" s="425"/>
      <c r="E4" s="426">
        <f>'[1](様式４)応募・交付申請書'!T18</f>
        <v>0</v>
      </c>
      <c r="F4" s="426"/>
      <c r="G4" s="426"/>
      <c r="H4" s="426"/>
      <c r="I4" s="426"/>
      <c r="J4" s="427"/>
      <c r="K4" s="219"/>
      <c r="L4" s="428" t="s">
        <v>518</v>
      </c>
      <c r="M4" s="429"/>
      <c r="N4" s="430"/>
      <c r="O4" s="232"/>
      <c r="P4" s="204" t="s">
        <v>310</v>
      </c>
      <c r="Q4" s="431"/>
      <c r="R4" s="431"/>
      <c r="S4" s="217"/>
    </row>
    <row r="5" spans="1:20" s="205" customFormat="1" ht="21.75" customHeight="1" thickBot="1">
      <c r="E5" s="206"/>
      <c r="F5" s="206"/>
      <c r="G5" s="206"/>
      <c r="H5" s="206"/>
      <c r="I5" s="206"/>
      <c r="J5" s="206"/>
      <c r="K5" s="206"/>
      <c r="L5" s="206" t="s">
        <v>429</v>
      </c>
      <c r="M5" s="206"/>
      <c r="N5" s="206"/>
      <c r="O5" s="206"/>
      <c r="P5" s="206"/>
      <c r="Q5" s="206"/>
      <c r="R5" s="206"/>
      <c r="S5" s="206"/>
      <c r="T5" s="207" t="s">
        <v>343</v>
      </c>
    </row>
    <row r="6" spans="1:20" s="205" customFormat="1" ht="36.75" customHeight="1">
      <c r="A6" s="394" t="s">
        <v>344</v>
      </c>
      <c r="B6" s="432"/>
      <c r="C6" s="432"/>
      <c r="D6" s="395"/>
      <c r="E6" s="434" t="s">
        <v>329</v>
      </c>
      <c r="F6" s="436"/>
      <c r="G6" s="417" t="s">
        <v>365</v>
      </c>
      <c r="H6" s="413" t="s">
        <v>366</v>
      </c>
      <c r="I6" s="419" t="s">
        <v>367</v>
      </c>
      <c r="J6" s="410" t="s">
        <v>345</v>
      </c>
      <c r="K6" s="411"/>
      <c r="L6" s="411"/>
      <c r="M6" s="412"/>
      <c r="N6" s="413" t="s">
        <v>430</v>
      </c>
      <c r="O6" s="415" t="s">
        <v>526</v>
      </c>
      <c r="P6" s="415" t="s">
        <v>368</v>
      </c>
      <c r="Q6" s="415" t="s">
        <v>519</v>
      </c>
      <c r="R6" s="421" t="s">
        <v>520</v>
      </c>
      <c r="S6" s="389" t="s">
        <v>331</v>
      </c>
      <c r="T6" s="390"/>
    </row>
    <row r="7" spans="1:20" s="205" customFormat="1" ht="36.75" customHeight="1">
      <c r="A7" s="398"/>
      <c r="B7" s="433"/>
      <c r="C7" s="433"/>
      <c r="D7" s="399"/>
      <c r="E7" s="435"/>
      <c r="F7" s="437"/>
      <c r="G7" s="418"/>
      <c r="H7" s="414"/>
      <c r="I7" s="420"/>
      <c r="J7" s="208" t="s">
        <v>369</v>
      </c>
      <c r="K7" s="209" t="s">
        <v>347</v>
      </c>
      <c r="L7" s="209" t="s">
        <v>348</v>
      </c>
      <c r="M7" s="314" t="s">
        <v>49</v>
      </c>
      <c r="N7" s="414"/>
      <c r="O7" s="416"/>
      <c r="P7" s="416"/>
      <c r="Q7" s="416"/>
      <c r="R7" s="422"/>
      <c r="S7" s="210" t="s">
        <v>521</v>
      </c>
      <c r="T7" s="315" t="s">
        <v>311</v>
      </c>
    </row>
    <row r="8" spans="1:20" s="205" customFormat="1" ht="45.75" customHeight="1">
      <c r="A8" s="391" t="s">
        <v>312</v>
      </c>
      <c r="B8" s="394" t="s">
        <v>313</v>
      </c>
      <c r="C8" s="395"/>
      <c r="D8" s="211" t="s">
        <v>314</v>
      </c>
      <c r="E8" s="212"/>
      <c r="F8" s="400" t="s">
        <v>18</v>
      </c>
      <c r="G8" s="403"/>
      <c r="H8" s="378"/>
      <c r="I8" s="373"/>
      <c r="J8" s="373"/>
      <c r="K8" s="373"/>
      <c r="L8" s="373"/>
      <c r="M8" s="386">
        <f>J8+K8+L8</f>
        <v>0</v>
      </c>
      <c r="N8" s="378"/>
      <c r="O8" s="353">
        <f>G8-(I8+M8)</f>
        <v>0</v>
      </c>
      <c r="P8" s="213">
        <f>IF(E8=C41,150,0)</f>
        <v>0</v>
      </c>
      <c r="Q8" s="378"/>
      <c r="R8" s="382">
        <v>20000</v>
      </c>
      <c r="S8" s="317"/>
      <c r="T8" s="234" t="e">
        <f>S8*(P8/P11)</f>
        <v>#DIV/0!</v>
      </c>
    </row>
    <row r="9" spans="1:20" s="205" customFormat="1" ht="48" customHeight="1">
      <c r="A9" s="392"/>
      <c r="B9" s="396"/>
      <c r="C9" s="397"/>
      <c r="D9" s="211" t="s">
        <v>370</v>
      </c>
      <c r="E9" s="212"/>
      <c r="F9" s="401"/>
      <c r="G9" s="404"/>
      <c r="H9" s="379"/>
      <c r="I9" s="374"/>
      <c r="J9" s="374"/>
      <c r="K9" s="374"/>
      <c r="L9" s="374"/>
      <c r="M9" s="387"/>
      <c r="N9" s="379"/>
      <c r="O9" s="381"/>
      <c r="P9" s="222">
        <f>IF(E9=C41,100,0)</f>
        <v>0</v>
      </c>
      <c r="Q9" s="379"/>
      <c r="R9" s="383"/>
      <c r="S9" s="385"/>
      <c r="T9" s="234" t="e">
        <f>S8*(P9/P11)</f>
        <v>#DIV/0!</v>
      </c>
    </row>
    <row r="10" spans="1:20" s="205" customFormat="1" ht="45.75" customHeight="1">
      <c r="A10" s="392"/>
      <c r="B10" s="396"/>
      <c r="C10" s="397"/>
      <c r="D10" s="211" t="s">
        <v>315</v>
      </c>
      <c r="E10" s="212"/>
      <c r="F10" s="402"/>
      <c r="G10" s="405"/>
      <c r="H10" s="380"/>
      <c r="I10" s="375"/>
      <c r="J10" s="375"/>
      <c r="K10" s="375"/>
      <c r="L10" s="375"/>
      <c r="M10" s="388"/>
      <c r="N10" s="380"/>
      <c r="O10" s="354"/>
      <c r="P10" s="222">
        <f>IF(E10=C41,300,0)</f>
        <v>0</v>
      </c>
      <c r="Q10" s="380"/>
      <c r="R10" s="384"/>
      <c r="S10" s="318"/>
      <c r="T10" s="234" t="e">
        <f>S8*(P10/P11)</f>
        <v>#DIV/0!</v>
      </c>
    </row>
    <row r="11" spans="1:20" s="205" customFormat="1" ht="23.25" customHeight="1">
      <c r="A11" s="392"/>
      <c r="B11" s="398"/>
      <c r="C11" s="399"/>
      <c r="D11" s="214" t="s">
        <v>351</v>
      </c>
      <c r="E11" s="215"/>
      <c r="F11" s="323">
        <f>G8</f>
        <v>0</v>
      </c>
      <c r="G11" s="324"/>
      <c r="H11" s="325"/>
      <c r="I11" s="233">
        <f t="shared" ref="I11:O11" si="0">I8</f>
        <v>0</v>
      </c>
      <c r="J11" s="233">
        <f t="shared" si="0"/>
        <v>0</v>
      </c>
      <c r="K11" s="233">
        <f t="shared" si="0"/>
        <v>0</v>
      </c>
      <c r="L11" s="233">
        <f t="shared" si="0"/>
        <v>0</v>
      </c>
      <c r="M11" s="235">
        <f t="shared" si="0"/>
        <v>0</v>
      </c>
      <c r="N11" s="233">
        <f>N8</f>
        <v>0</v>
      </c>
      <c r="O11" s="237">
        <f t="shared" si="0"/>
        <v>0</v>
      </c>
      <c r="P11" s="222">
        <f>SUM(P8:P10)</f>
        <v>0</v>
      </c>
      <c r="Q11" s="223">
        <f>P11*O4</f>
        <v>0</v>
      </c>
      <c r="R11" s="238">
        <f>R8</f>
        <v>20000</v>
      </c>
      <c r="S11" s="239">
        <f>S8</f>
        <v>0</v>
      </c>
      <c r="T11" s="240"/>
    </row>
    <row r="12" spans="1:20" s="205" customFormat="1" ht="43.5" customHeight="1">
      <c r="A12" s="392"/>
      <c r="B12" s="347" t="s">
        <v>371</v>
      </c>
      <c r="C12" s="348"/>
      <c r="D12" s="349"/>
      <c r="E12" s="406"/>
      <c r="F12" s="400" t="s">
        <v>332</v>
      </c>
      <c r="G12" s="408"/>
      <c r="H12" s="365"/>
      <c r="I12" s="367">
        <v>0</v>
      </c>
      <c r="J12" s="367">
        <v>0</v>
      </c>
      <c r="K12" s="367">
        <v>0</v>
      </c>
      <c r="L12" s="367">
        <v>0</v>
      </c>
      <c r="M12" s="370">
        <v>0</v>
      </c>
      <c r="N12" s="363"/>
      <c r="O12" s="353">
        <f>H12</f>
        <v>0</v>
      </c>
      <c r="P12" s="376">
        <f>IF(E12=D43,0,(IF(E12="",0,100)))</f>
        <v>0</v>
      </c>
      <c r="Q12" s="355">
        <f>P12*O4</f>
        <v>0</v>
      </c>
      <c r="R12" s="357">
        <f>IF(E12=D43,0,(IF(E12="",0,4000)))</f>
        <v>0</v>
      </c>
      <c r="S12" s="317"/>
      <c r="T12" s="345"/>
    </row>
    <row r="13" spans="1:20" s="205" customFormat="1" ht="44.25" customHeight="1">
      <c r="A13" s="392"/>
      <c r="B13" s="350"/>
      <c r="C13" s="351"/>
      <c r="D13" s="352"/>
      <c r="E13" s="407"/>
      <c r="F13" s="402"/>
      <c r="G13" s="409"/>
      <c r="H13" s="366"/>
      <c r="I13" s="368"/>
      <c r="J13" s="368"/>
      <c r="K13" s="368"/>
      <c r="L13" s="368"/>
      <c r="M13" s="371"/>
      <c r="N13" s="364"/>
      <c r="O13" s="354"/>
      <c r="P13" s="377"/>
      <c r="Q13" s="356"/>
      <c r="R13" s="358"/>
      <c r="S13" s="318"/>
      <c r="T13" s="346"/>
    </row>
    <row r="14" spans="1:20" s="205" customFormat="1" ht="43.5" customHeight="1">
      <c r="A14" s="392"/>
      <c r="B14" s="347" t="s">
        <v>352</v>
      </c>
      <c r="C14" s="348"/>
      <c r="D14" s="349"/>
      <c r="E14" s="359"/>
      <c r="F14" s="361" t="s">
        <v>332</v>
      </c>
      <c r="G14" s="363"/>
      <c r="H14" s="365"/>
      <c r="I14" s="368"/>
      <c r="J14" s="368"/>
      <c r="K14" s="368"/>
      <c r="L14" s="368"/>
      <c r="M14" s="371"/>
      <c r="N14" s="365"/>
      <c r="O14" s="353">
        <f>H14-N14</f>
        <v>0</v>
      </c>
      <c r="P14" s="355">
        <f>IF(E14=E41,150,(IF(E14=E42,150,(IF(E14=E43,250,(IF(E14=E44,250,IF(E14=E48,0,(IF(E14="",0,400))))))))))</f>
        <v>0</v>
      </c>
      <c r="Q14" s="355">
        <f>P14*O4</f>
        <v>0</v>
      </c>
      <c r="R14" s="357">
        <f>IF(E14=E41,5000,(IF(E14=E42,5000,(IF(E14=E43,10000,(IF(E14=E44,10000,IF(E14=E48,0,(IF(E14="",0,15000))))))))))</f>
        <v>0</v>
      </c>
      <c r="S14" s="317"/>
      <c r="T14" s="345"/>
    </row>
    <row r="15" spans="1:20" s="205" customFormat="1" ht="44.25" customHeight="1">
      <c r="A15" s="392"/>
      <c r="B15" s="350"/>
      <c r="C15" s="351"/>
      <c r="D15" s="352"/>
      <c r="E15" s="360"/>
      <c r="F15" s="362"/>
      <c r="G15" s="364"/>
      <c r="H15" s="366"/>
      <c r="I15" s="369"/>
      <c r="J15" s="369"/>
      <c r="K15" s="369"/>
      <c r="L15" s="369"/>
      <c r="M15" s="372"/>
      <c r="N15" s="366"/>
      <c r="O15" s="354"/>
      <c r="P15" s="356"/>
      <c r="Q15" s="356"/>
      <c r="R15" s="358"/>
      <c r="S15" s="318"/>
      <c r="T15" s="346"/>
    </row>
    <row r="16" spans="1:20" s="205" customFormat="1" ht="23.25" customHeight="1" thickBot="1">
      <c r="A16" s="393"/>
      <c r="B16" s="320" t="s">
        <v>372</v>
      </c>
      <c r="C16" s="321"/>
      <c r="D16" s="322"/>
      <c r="E16" s="215"/>
      <c r="F16" s="323">
        <f>SUM(F11,H12,H14)</f>
        <v>0</v>
      </c>
      <c r="G16" s="324"/>
      <c r="H16" s="325"/>
      <c r="I16" s="233">
        <f>SUM(I11,I12,I14)</f>
        <v>0</v>
      </c>
      <c r="J16" s="233">
        <f>J8</f>
        <v>0</v>
      </c>
      <c r="K16" s="233">
        <f>K8</f>
        <v>0</v>
      </c>
      <c r="L16" s="233">
        <f>L8</f>
        <v>0</v>
      </c>
      <c r="M16" s="235">
        <f>M8</f>
        <v>0</v>
      </c>
      <c r="N16" s="233">
        <f>N14</f>
        <v>0</v>
      </c>
      <c r="O16" s="241">
        <f>O11+O12+O14</f>
        <v>0</v>
      </c>
      <c r="P16" s="242" t="s">
        <v>373</v>
      </c>
      <c r="Q16" s="236">
        <f>Q11+Q12+Q14</f>
        <v>0</v>
      </c>
      <c r="R16" s="243">
        <f>R11+R12+R14</f>
        <v>20000</v>
      </c>
      <c r="S16" s="244">
        <f>S11+S12+S14</f>
        <v>0</v>
      </c>
      <c r="T16" s="245"/>
    </row>
    <row r="17" spans="1:20" s="121" customFormat="1" ht="18" customHeight="1">
      <c r="C17" t="s">
        <v>316</v>
      </c>
    </row>
    <row r="18" spans="1:20" s="121" customFormat="1" ht="18" customHeight="1">
      <c r="C18" t="s">
        <v>353</v>
      </c>
    </row>
    <row r="19" spans="1:20" s="121" customFormat="1" ht="18" customHeight="1">
      <c r="C19" t="s">
        <v>354</v>
      </c>
      <c r="J19"/>
      <c r="K19"/>
      <c r="L19"/>
      <c r="M19"/>
      <c r="N19"/>
    </row>
    <row r="20" spans="1:20" s="121" customFormat="1" ht="18" customHeight="1">
      <c r="C20" t="s">
        <v>355</v>
      </c>
      <c r="J20"/>
      <c r="K20"/>
      <c r="L20"/>
      <c r="M20"/>
      <c r="N20"/>
    </row>
    <row r="21" spans="1:20" s="121" customFormat="1" ht="18" customHeight="1">
      <c r="C21" t="s">
        <v>356</v>
      </c>
    </row>
    <row r="22" spans="1:20" s="121" customFormat="1" ht="18" customHeight="1"/>
    <row r="23" spans="1:20" s="121" customFormat="1" ht="18" customHeight="1">
      <c r="C23"/>
    </row>
    <row r="24" spans="1:20" s="121" customFormat="1" ht="27.75" customHeight="1">
      <c r="A24" s="224" t="s">
        <v>374</v>
      </c>
      <c r="C24"/>
    </row>
    <row r="25" spans="1:20" s="121" customFormat="1" ht="18" customHeight="1">
      <c r="A25" s="224"/>
      <c r="C25"/>
      <c r="J25" s="225" t="s">
        <v>375</v>
      </c>
      <c r="K25" s="200"/>
      <c r="L25" s="200"/>
      <c r="M25" s="200"/>
      <c r="N25" s="200"/>
      <c r="O25" s="200"/>
      <c r="P25" s="200"/>
      <c r="Q25" s="200"/>
      <c r="R25" s="200"/>
      <c r="S25" s="200"/>
      <c r="T25" s="200"/>
    </row>
    <row r="26" spans="1:20" s="226" customFormat="1" ht="69" customHeight="1">
      <c r="A26" s="326"/>
      <c r="B26" s="326"/>
      <c r="C26" s="326"/>
      <c r="D26" s="327"/>
      <c r="E26" s="218" t="s">
        <v>431</v>
      </c>
      <c r="F26" s="328" t="s">
        <v>522</v>
      </c>
      <c r="G26" s="329"/>
      <c r="H26" s="218" t="s">
        <v>523</v>
      </c>
      <c r="I26" s="218" t="s">
        <v>524</v>
      </c>
      <c r="J26" s="316" t="s">
        <v>525</v>
      </c>
      <c r="K26" s="200"/>
      <c r="L26" s="200"/>
      <c r="M26" s="200"/>
      <c r="N26" s="200"/>
      <c r="O26" s="200"/>
      <c r="P26" s="200"/>
      <c r="Q26" s="200"/>
      <c r="R26" s="200"/>
      <c r="S26" s="200"/>
      <c r="T26" s="200"/>
    </row>
    <row r="27" spans="1:20" s="121" customFormat="1" ht="57.75" customHeight="1">
      <c r="A27" s="330" t="s">
        <v>357</v>
      </c>
      <c r="B27" s="333" t="s">
        <v>376</v>
      </c>
      <c r="C27" s="334"/>
      <c r="D27" s="335"/>
      <c r="E27" s="336"/>
      <c r="F27" s="339"/>
      <c r="G27" s="340"/>
      <c r="H27" s="227"/>
      <c r="I27" s="228" t="e">
        <f>H27/F27</f>
        <v>#DIV/0!</v>
      </c>
      <c r="J27" s="229" t="e">
        <f>E27*I27</f>
        <v>#DIV/0!</v>
      </c>
      <c r="K27" s="200"/>
      <c r="L27" s="200"/>
      <c r="M27" s="200"/>
      <c r="N27" s="200"/>
      <c r="O27" s="200"/>
      <c r="P27" s="200"/>
      <c r="Q27" s="200"/>
      <c r="R27" s="200"/>
      <c r="S27" s="200"/>
      <c r="T27" s="200"/>
    </row>
    <row r="28" spans="1:20" s="121" customFormat="1" ht="57.75" customHeight="1">
      <c r="A28" s="331"/>
      <c r="B28" s="333" t="s">
        <v>358</v>
      </c>
      <c r="C28" s="334"/>
      <c r="D28" s="335"/>
      <c r="E28" s="337"/>
      <c r="F28" s="341"/>
      <c r="G28" s="342"/>
      <c r="H28" s="227"/>
      <c r="I28" s="228" t="e">
        <f>H28/F27</f>
        <v>#DIV/0!</v>
      </c>
      <c r="J28" s="229" t="e">
        <f>E27*I28</f>
        <v>#DIV/0!</v>
      </c>
      <c r="K28" s="200"/>
      <c r="L28" s="200"/>
      <c r="M28" s="200"/>
      <c r="N28" s="200"/>
      <c r="O28" s="200"/>
      <c r="P28" s="200"/>
      <c r="Q28" s="200"/>
      <c r="R28" s="200"/>
      <c r="S28" s="200"/>
      <c r="T28" s="200"/>
    </row>
    <row r="29" spans="1:20" s="121" customFormat="1" ht="57.75" customHeight="1">
      <c r="A29" s="332"/>
      <c r="B29" s="333" t="s">
        <v>17</v>
      </c>
      <c r="C29" s="334"/>
      <c r="D29" s="335"/>
      <c r="E29" s="338"/>
      <c r="F29" s="343"/>
      <c r="G29" s="344"/>
      <c r="H29" s="227"/>
      <c r="I29" s="228" t="e">
        <f>H29/F27</f>
        <v>#DIV/0!</v>
      </c>
      <c r="J29" s="229" t="e">
        <f>E27*I29</f>
        <v>#DIV/0!</v>
      </c>
      <c r="K29" s="200"/>
      <c r="L29" s="200"/>
      <c r="M29" s="200"/>
      <c r="N29" s="200"/>
      <c r="O29" s="200"/>
      <c r="P29" s="200"/>
      <c r="Q29" s="200"/>
      <c r="R29" s="200"/>
      <c r="S29" s="200"/>
      <c r="T29" s="200"/>
    </row>
    <row r="30" spans="1:20" s="121" customFormat="1" ht="18.75" customHeight="1">
      <c r="A30" s="230"/>
      <c r="C30"/>
      <c r="J30" s="200"/>
      <c r="K30" s="200"/>
      <c r="L30" s="200"/>
      <c r="M30" s="200"/>
      <c r="N30" s="200"/>
      <c r="O30" s="200"/>
      <c r="P30" s="200"/>
      <c r="Q30" s="200"/>
      <c r="R30" s="200"/>
      <c r="S30" s="200"/>
      <c r="T30" s="200"/>
    </row>
    <row r="31" spans="1:20" s="121" customFormat="1" ht="18" customHeight="1">
      <c r="B31" s="124" t="s">
        <v>359</v>
      </c>
      <c r="C31" s="124"/>
      <c r="D31" s="124"/>
      <c r="E31" s="124"/>
      <c r="F31" s="124"/>
      <c r="G31" s="124"/>
      <c r="H31" s="124"/>
      <c r="I31" s="124"/>
      <c r="J31" s="200"/>
      <c r="K31" s="200"/>
      <c r="L31" s="200"/>
      <c r="M31" s="200"/>
      <c r="N31" s="200"/>
      <c r="O31" s="200"/>
      <c r="P31" s="200"/>
      <c r="Q31" s="200"/>
      <c r="R31" s="200"/>
      <c r="S31" s="200"/>
      <c r="T31" s="200"/>
    </row>
    <row r="32" spans="1:20" s="121" customFormat="1" ht="18" customHeight="1">
      <c r="B32" s="124" t="s">
        <v>360</v>
      </c>
      <c r="C32" s="124"/>
      <c r="D32" s="124"/>
      <c r="E32" s="124"/>
      <c r="F32" s="124"/>
      <c r="G32" s="124"/>
      <c r="H32" s="124"/>
      <c r="I32" s="124"/>
      <c r="J32" s="200"/>
      <c r="K32" s="200"/>
      <c r="L32" s="200"/>
      <c r="M32" s="200"/>
      <c r="N32" s="200"/>
      <c r="O32" s="200"/>
      <c r="P32" s="200"/>
      <c r="Q32" s="200"/>
      <c r="R32" s="200"/>
      <c r="S32" s="200"/>
      <c r="T32" s="200"/>
    </row>
    <row r="33" spans="2:20" s="121" customFormat="1" ht="30" customHeight="1">
      <c r="B33" s="319"/>
      <c r="C33" s="319"/>
      <c r="D33" s="319"/>
      <c r="E33" s="319"/>
      <c r="F33" s="319"/>
      <c r="G33" s="319"/>
      <c r="H33" s="319"/>
      <c r="I33" s="319"/>
      <c r="J33" s="319"/>
      <c r="K33" s="319"/>
      <c r="L33" s="319"/>
      <c r="M33" s="319"/>
      <c r="N33" s="319"/>
      <c r="O33" s="319"/>
      <c r="P33" s="319"/>
      <c r="Q33" s="319"/>
      <c r="R33" s="319"/>
      <c r="S33" s="319"/>
      <c r="T33" s="319"/>
    </row>
    <row r="34" spans="2:20" s="121" customFormat="1" ht="18" customHeight="1">
      <c r="C34"/>
      <c r="J34" s="200"/>
      <c r="K34" s="200"/>
      <c r="L34" s="200"/>
      <c r="M34" s="200"/>
      <c r="N34" s="200"/>
      <c r="O34" s="200"/>
      <c r="P34" s="200"/>
      <c r="Q34" s="200"/>
      <c r="R34" s="200"/>
      <c r="S34" s="200"/>
      <c r="T34" s="200"/>
    </row>
    <row r="35" spans="2:20" s="121" customFormat="1" ht="18" customHeight="1">
      <c r="C35"/>
      <c r="J35" s="200"/>
      <c r="K35" s="200"/>
      <c r="L35" s="200"/>
      <c r="M35" s="200"/>
      <c r="N35" s="200"/>
      <c r="O35" s="200"/>
      <c r="P35" s="200"/>
      <c r="Q35" s="200"/>
      <c r="R35" s="200"/>
      <c r="S35" s="200"/>
      <c r="T35" s="200"/>
    </row>
    <row r="36" spans="2:20" s="121" customFormat="1" ht="18" customHeight="1">
      <c r="C36"/>
      <c r="J36" s="200"/>
      <c r="K36" s="200"/>
      <c r="L36" s="200"/>
      <c r="M36" s="200"/>
      <c r="N36" s="200"/>
      <c r="O36" s="200"/>
      <c r="P36" s="200"/>
      <c r="Q36" s="200"/>
      <c r="R36" s="200"/>
      <c r="S36" s="200"/>
      <c r="T36" s="200"/>
    </row>
    <row r="37" spans="2:20" s="121" customFormat="1" ht="18" customHeight="1">
      <c r="C37"/>
      <c r="J37" s="200"/>
      <c r="K37" s="200"/>
      <c r="L37" s="200"/>
      <c r="M37" s="200"/>
      <c r="N37" s="200"/>
      <c r="O37" s="200"/>
      <c r="P37" s="200"/>
      <c r="Q37" s="200"/>
      <c r="R37" s="200"/>
      <c r="S37" s="200"/>
      <c r="T37" s="200"/>
    </row>
    <row r="38" spans="2:20" s="121" customFormat="1">
      <c r="J38" s="200"/>
      <c r="K38" s="200"/>
      <c r="L38" s="200"/>
      <c r="M38" s="200"/>
      <c r="N38" s="200"/>
      <c r="O38" s="200"/>
      <c r="P38" s="200"/>
      <c r="Q38" s="200"/>
      <c r="R38" s="200"/>
      <c r="S38" s="200"/>
      <c r="T38" s="200"/>
    </row>
    <row r="39" spans="2:20" s="121" customFormat="1">
      <c r="J39" s="200"/>
      <c r="K39" s="200"/>
      <c r="L39" s="200"/>
      <c r="M39" s="200"/>
      <c r="N39" s="200"/>
      <c r="O39" s="200"/>
      <c r="P39" s="200"/>
      <c r="Q39" s="200"/>
      <c r="R39" s="200"/>
      <c r="S39" s="200"/>
      <c r="T39" s="200"/>
    </row>
    <row r="40" spans="2:20" ht="13.5" customHeight="1"/>
    <row r="41" spans="2:20" ht="13.5" hidden="1" customHeight="1">
      <c r="C41" s="216" t="s">
        <v>317</v>
      </c>
      <c r="D41" s="216" t="s">
        <v>318</v>
      </c>
      <c r="E41" s="216" t="s">
        <v>319</v>
      </c>
    </row>
    <row r="42" spans="2:20" ht="13.5" hidden="1" customHeight="1">
      <c r="C42" s="216" t="s">
        <v>320</v>
      </c>
      <c r="D42" s="216" t="s">
        <v>321</v>
      </c>
      <c r="E42" s="216" t="s">
        <v>322</v>
      </c>
    </row>
    <row r="43" spans="2:20" ht="13.5" hidden="1" customHeight="1">
      <c r="D43" s="216" t="s">
        <v>323</v>
      </c>
      <c r="E43" s="216" t="s">
        <v>324</v>
      </c>
    </row>
    <row r="44" spans="2:20" ht="13.5" hidden="1" customHeight="1">
      <c r="E44" s="216" t="s">
        <v>325</v>
      </c>
    </row>
    <row r="45" spans="2:20" ht="13.5" hidden="1" customHeight="1">
      <c r="E45" s="216" t="s">
        <v>326</v>
      </c>
    </row>
    <row r="46" spans="2:20" ht="13.5" hidden="1" customHeight="1">
      <c r="E46" s="216" t="s">
        <v>327</v>
      </c>
    </row>
    <row r="47" spans="2:20" ht="13.5" hidden="1" customHeight="1">
      <c r="E47" s="216" t="s">
        <v>328</v>
      </c>
    </row>
    <row r="48" spans="2:20" ht="13.5" hidden="1" customHeight="1">
      <c r="E48" s="216" t="s">
        <v>320</v>
      </c>
    </row>
    <row r="49" ht="13.5" customHeight="1"/>
  </sheetData>
  <mergeCells count="73">
    <mergeCell ref="I6:I7"/>
    <mergeCell ref="P6:P7"/>
    <mergeCell ref="Q6:Q7"/>
    <mergeCell ref="R6:R7"/>
    <mergeCell ref="A4:D4"/>
    <mergeCell ref="E4:J4"/>
    <mergeCell ref="L4:N4"/>
    <mergeCell ref="Q4:R4"/>
    <mergeCell ref="A6:D7"/>
    <mergeCell ref="E6:E7"/>
    <mergeCell ref="F6:F7"/>
    <mergeCell ref="T12:T13"/>
    <mergeCell ref="S6:T6"/>
    <mergeCell ref="A8:A16"/>
    <mergeCell ref="B8:C11"/>
    <mergeCell ref="F8:F10"/>
    <mergeCell ref="G8:G10"/>
    <mergeCell ref="H8:H10"/>
    <mergeCell ref="I8:I10"/>
    <mergeCell ref="E12:E13"/>
    <mergeCell ref="F12:F13"/>
    <mergeCell ref="G12:G13"/>
    <mergeCell ref="J6:M6"/>
    <mergeCell ref="N6:N7"/>
    <mergeCell ref="O6:O7"/>
    <mergeCell ref="G6:G7"/>
    <mergeCell ref="H6:H7"/>
    <mergeCell ref="Q8:Q10"/>
    <mergeCell ref="R8:R10"/>
    <mergeCell ref="S8:S10"/>
    <mergeCell ref="M8:M10"/>
    <mergeCell ref="Q12:Q13"/>
    <mergeCell ref="R12:R13"/>
    <mergeCell ref="S12:S13"/>
    <mergeCell ref="J8:J10"/>
    <mergeCell ref="K8:K10"/>
    <mergeCell ref="L8:L10"/>
    <mergeCell ref="P12:P13"/>
    <mergeCell ref="N8:N10"/>
    <mergeCell ref="O8:O10"/>
    <mergeCell ref="F11:H11"/>
    <mergeCell ref="L12:L15"/>
    <mergeCell ref="M12:M15"/>
    <mergeCell ref="N12:N13"/>
    <mergeCell ref="O12:O13"/>
    <mergeCell ref="N14:N15"/>
    <mergeCell ref="I12:I15"/>
    <mergeCell ref="J12:J15"/>
    <mergeCell ref="K12:K15"/>
    <mergeCell ref="H12:H13"/>
    <mergeCell ref="B12:D13"/>
    <mergeCell ref="O14:O15"/>
    <mergeCell ref="P14:P15"/>
    <mergeCell ref="Q14:Q15"/>
    <mergeCell ref="R14:R15"/>
    <mergeCell ref="B14:D15"/>
    <mergeCell ref="E14:E15"/>
    <mergeCell ref="F14:F15"/>
    <mergeCell ref="G14:G15"/>
    <mergeCell ref="H14:H15"/>
    <mergeCell ref="S14:S15"/>
    <mergeCell ref="B33:T33"/>
    <mergeCell ref="B16:D16"/>
    <mergeCell ref="F16:H16"/>
    <mergeCell ref="A26:D26"/>
    <mergeCell ref="F26:G26"/>
    <mergeCell ref="A27:A29"/>
    <mergeCell ref="B27:D27"/>
    <mergeCell ref="E27:E29"/>
    <mergeCell ref="F27:G29"/>
    <mergeCell ref="B28:D28"/>
    <mergeCell ref="B29:D29"/>
    <mergeCell ref="T14:T15"/>
  </mergeCells>
  <phoneticPr fontId="12"/>
  <dataValidations count="3">
    <dataValidation type="list" allowBlank="1" showInputMessage="1" showErrorMessage="1" sqref="E14:E15" xr:uid="{FA561612-9274-45C9-AB80-661822A60A1A}">
      <formula1>$E$41:$E$48</formula1>
    </dataValidation>
    <dataValidation type="list" allowBlank="1" showInputMessage="1" showErrorMessage="1" sqref="E12:E13" xr:uid="{EA17882C-54E8-4D40-A5D8-3BA91C017E7B}">
      <formula1>$D$41:$D$43</formula1>
    </dataValidation>
    <dataValidation type="list" allowBlank="1" showInputMessage="1" showErrorMessage="1" sqref="E8:E10" xr:uid="{8A159A80-A48C-4480-A512-DD5C085E57DE}">
      <formula1>$C$41:$C$42</formula1>
    </dataValidation>
  </dataValidations>
  <pageMargins left="0.53" right="0.17" top="0.75" bottom="0.75" header="0.3" footer="0.3"/>
  <pageSetup paperSize="9"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210-E778-4B07-A8E4-A5EC464236AC}">
  <sheetPr>
    <tabColor rgb="FFFF0000"/>
  </sheetPr>
  <dimension ref="A1:X48"/>
  <sheetViews>
    <sheetView view="pageBreakPreview" topLeftCell="I2" zoomScale="107" zoomScaleNormal="55" zoomScalePageLayoutView="55" workbookViewId="0">
      <selection activeCell="S8" sqref="S8:S10"/>
    </sheetView>
  </sheetViews>
  <sheetFormatPr defaultRowHeight="12"/>
  <cols>
    <col min="1" max="1" width="4.33203125" customWidth="1"/>
    <col min="2" max="2" width="4.88671875" customWidth="1"/>
    <col min="3" max="3" width="7.33203125" customWidth="1"/>
    <col min="4" max="4" width="21.5546875" customWidth="1"/>
    <col min="5" max="5" width="15" customWidth="1"/>
    <col min="6" max="6" width="4.5546875" customWidth="1"/>
    <col min="7" max="8" width="24" customWidth="1"/>
    <col min="9" max="11" width="14.6640625" customWidth="1"/>
    <col min="12" max="12" width="14.6640625" hidden="1" customWidth="1"/>
    <col min="13" max="13" width="4.5546875" customWidth="1"/>
    <col min="14" max="14" width="13.5546875" customWidth="1"/>
    <col min="15" max="15" width="16.6640625" customWidth="1"/>
    <col min="16" max="16" width="18.5546875" hidden="1" customWidth="1"/>
    <col min="17" max="17" width="18.5546875" customWidth="1"/>
    <col min="18" max="18" width="13.6640625" customWidth="1"/>
    <col min="19" max="19" width="21.109375" customWidth="1"/>
    <col min="20" max="20" width="9.6640625" customWidth="1"/>
    <col min="21" max="21" width="12" customWidth="1"/>
    <col min="22" max="22" width="14.109375" customWidth="1"/>
    <col min="23" max="23" width="15.5546875" customWidth="1"/>
    <col min="24" max="24" width="14.33203125" customWidth="1"/>
    <col min="25" max="25" width="3.44140625" customWidth="1"/>
    <col min="26" max="26" width="22.88671875" customWidth="1"/>
  </cols>
  <sheetData>
    <row r="1" spans="1:24" ht="31.5" customHeight="1">
      <c r="A1" s="200"/>
      <c r="B1" s="200"/>
      <c r="C1" s="200"/>
      <c r="D1" s="200"/>
      <c r="E1" s="200"/>
      <c r="F1" s="200"/>
      <c r="G1" s="200"/>
      <c r="H1" s="200"/>
      <c r="I1" s="200"/>
      <c r="J1" s="200"/>
      <c r="K1" s="200"/>
      <c r="L1" s="200"/>
      <c r="M1" s="200"/>
      <c r="N1" s="200"/>
      <c r="O1" s="200"/>
      <c r="P1" s="200"/>
      <c r="Q1" s="200"/>
      <c r="R1" s="200"/>
      <c r="S1" s="200"/>
      <c r="T1" s="200"/>
      <c r="U1" s="200"/>
      <c r="V1" s="200"/>
      <c r="W1" s="200"/>
      <c r="X1" s="201" t="s">
        <v>448</v>
      </c>
    </row>
    <row r="2" spans="1:24" ht="23.4">
      <c r="A2" s="202" t="s">
        <v>361</v>
      </c>
      <c r="B2" s="202"/>
      <c r="C2" s="202"/>
      <c r="D2" s="202"/>
      <c r="E2" s="202"/>
      <c r="F2" s="202"/>
      <c r="G2" s="202"/>
      <c r="H2" s="202"/>
      <c r="I2" s="202"/>
      <c r="J2" s="202"/>
      <c r="K2" s="202"/>
      <c r="L2" s="202"/>
      <c r="M2" s="202"/>
      <c r="N2" s="202"/>
      <c r="O2" s="202"/>
      <c r="P2" s="202"/>
      <c r="Q2" s="202"/>
      <c r="R2" s="202"/>
      <c r="S2" s="202"/>
      <c r="T2" s="202"/>
      <c r="U2" s="202"/>
      <c r="V2" s="202"/>
      <c r="W2" s="201"/>
      <c r="X2" s="201"/>
    </row>
    <row r="3" spans="1:24" ht="6.75" customHeight="1">
      <c r="A3" s="200"/>
      <c r="B3" s="200"/>
      <c r="C3" s="200"/>
      <c r="D3" s="200"/>
      <c r="E3" s="121"/>
      <c r="F3" s="121"/>
      <c r="G3" s="203"/>
      <c r="H3" s="203"/>
      <c r="I3" s="121"/>
      <c r="J3" s="121"/>
      <c r="K3" s="121"/>
      <c r="L3" s="121"/>
      <c r="M3" s="121"/>
      <c r="N3" s="121"/>
      <c r="O3" s="121"/>
      <c r="P3" s="121"/>
      <c r="Q3" s="121"/>
      <c r="R3" s="121"/>
      <c r="S3" s="121"/>
      <c r="T3" s="121"/>
      <c r="U3" s="121"/>
      <c r="V3" s="121"/>
      <c r="W3" s="121"/>
      <c r="X3" s="121"/>
    </row>
    <row r="4" spans="1:24" s="205" customFormat="1" ht="21" customHeight="1">
      <c r="A4" s="423" t="s">
        <v>211</v>
      </c>
      <c r="B4" s="424"/>
      <c r="C4" s="424"/>
      <c r="D4" s="425"/>
      <c r="E4" s="426">
        <f>'[1](様式４)応募・交付申請書'!T18</f>
        <v>0</v>
      </c>
      <c r="F4" s="426"/>
      <c r="G4" s="426"/>
      <c r="H4" s="426"/>
      <c r="I4" s="426"/>
      <c r="J4" s="427"/>
      <c r="K4" s="219"/>
      <c r="L4" s="220"/>
      <c r="O4" s="246"/>
      <c r="P4" s="869" t="s">
        <v>518</v>
      </c>
      <c r="Q4" s="869"/>
      <c r="R4" s="869"/>
      <c r="S4" s="232"/>
      <c r="T4" s="204" t="s">
        <v>310</v>
      </c>
      <c r="V4" s="431"/>
      <c r="W4" s="431"/>
      <c r="X4" s="217"/>
    </row>
    <row r="5" spans="1:24" s="205" customFormat="1" ht="21.75" customHeight="1" thickBot="1">
      <c r="E5" s="206"/>
      <c r="F5" s="206"/>
      <c r="G5" s="206"/>
      <c r="H5" s="206"/>
      <c r="I5" s="206"/>
      <c r="J5" s="206"/>
      <c r="K5" s="206"/>
      <c r="L5" s="206"/>
      <c r="M5" s="206"/>
      <c r="N5" s="206"/>
      <c r="O5" s="206"/>
      <c r="P5" s="206"/>
      <c r="Q5" s="206" t="s">
        <v>429</v>
      </c>
      <c r="R5" s="206"/>
      <c r="S5" s="206"/>
      <c r="T5" s="206"/>
      <c r="U5" s="206"/>
      <c r="V5" s="206"/>
      <c r="W5" s="206"/>
      <c r="X5" s="207" t="s">
        <v>343</v>
      </c>
    </row>
    <row r="6" spans="1:24" s="205" customFormat="1" ht="54" customHeight="1">
      <c r="A6" s="394" t="s">
        <v>344</v>
      </c>
      <c r="B6" s="432"/>
      <c r="C6" s="870"/>
      <c r="D6" s="870"/>
      <c r="E6" s="873" t="s">
        <v>329</v>
      </c>
      <c r="F6" s="875"/>
      <c r="G6" s="417" t="s">
        <v>377</v>
      </c>
      <c r="H6" s="419" t="s">
        <v>378</v>
      </c>
      <c r="I6" s="410" t="s">
        <v>345</v>
      </c>
      <c r="J6" s="411"/>
      <c r="K6" s="411"/>
      <c r="L6" s="411"/>
      <c r="M6" s="411"/>
      <c r="N6" s="411"/>
      <c r="O6" s="221"/>
      <c r="P6" s="221"/>
      <c r="Q6" s="863" t="s">
        <v>346</v>
      </c>
      <c r="R6" s="413" t="s">
        <v>430</v>
      </c>
      <c r="S6" s="415" t="s">
        <v>526</v>
      </c>
      <c r="T6" s="415" t="s">
        <v>368</v>
      </c>
      <c r="U6" s="880" t="s">
        <v>519</v>
      </c>
      <c r="V6" s="881" t="s">
        <v>520</v>
      </c>
      <c r="W6" s="877" t="s">
        <v>331</v>
      </c>
      <c r="X6" s="878"/>
    </row>
    <row r="7" spans="1:24" s="205" customFormat="1" ht="54" customHeight="1">
      <c r="A7" s="871"/>
      <c r="B7" s="872"/>
      <c r="C7" s="872"/>
      <c r="D7" s="872"/>
      <c r="E7" s="874"/>
      <c r="F7" s="876"/>
      <c r="G7" s="418"/>
      <c r="H7" s="420"/>
      <c r="I7" s="208" t="s">
        <v>369</v>
      </c>
      <c r="J7" s="209" t="s">
        <v>347</v>
      </c>
      <c r="K7" s="209" t="s">
        <v>348</v>
      </c>
      <c r="L7" s="209" t="s">
        <v>49</v>
      </c>
      <c r="M7" s="410" t="s">
        <v>349</v>
      </c>
      <c r="N7" s="879"/>
      <c r="O7" s="208" t="s">
        <v>379</v>
      </c>
      <c r="P7" s="231" t="s">
        <v>350</v>
      </c>
      <c r="Q7" s="864"/>
      <c r="R7" s="414"/>
      <c r="S7" s="416"/>
      <c r="T7" s="416"/>
      <c r="U7" s="880"/>
      <c r="V7" s="882"/>
      <c r="W7" s="210" t="s">
        <v>521</v>
      </c>
      <c r="X7" s="315" t="s">
        <v>311</v>
      </c>
    </row>
    <row r="8" spans="1:24" s="205" customFormat="1" ht="36.75" customHeight="1">
      <c r="A8" s="391" t="s">
        <v>312</v>
      </c>
      <c r="B8" s="394" t="s">
        <v>313</v>
      </c>
      <c r="C8" s="395"/>
      <c r="D8" s="211" t="s">
        <v>314</v>
      </c>
      <c r="E8" s="212"/>
      <c r="F8" s="400" t="s">
        <v>18</v>
      </c>
      <c r="G8" s="867"/>
      <c r="H8" s="845"/>
      <c r="I8" s="845"/>
      <c r="J8" s="373"/>
      <c r="K8" s="373"/>
      <c r="L8" s="849">
        <f>I8+J8+K8</f>
        <v>0</v>
      </c>
      <c r="M8" s="852" t="s">
        <v>18</v>
      </c>
      <c r="N8" s="855"/>
      <c r="O8" s="858"/>
      <c r="P8" s="861" t="e">
        <f>ROUND(N8/O8,4)</f>
        <v>#DIV/0!</v>
      </c>
      <c r="Q8" s="835" t="e">
        <f>L8*P8</f>
        <v>#DIV/0!</v>
      </c>
      <c r="R8" s="378"/>
      <c r="S8" s="353" t="e">
        <f>G8-(H8+Q8)</f>
        <v>#DIV/0!</v>
      </c>
      <c r="T8" s="213">
        <f>IF(E8=C25,150,0)</f>
        <v>0</v>
      </c>
      <c r="U8" s="378"/>
      <c r="V8" s="844">
        <v>20000</v>
      </c>
      <c r="W8" s="846"/>
      <c r="X8" s="234" t="e">
        <f>W8*(T8/T11)</f>
        <v>#DIV/0!</v>
      </c>
    </row>
    <row r="9" spans="1:24" s="205" customFormat="1" ht="36.75" customHeight="1">
      <c r="A9" s="392"/>
      <c r="B9" s="396"/>
      <c r="C9" s="397"/>
      <c r="D9" s="211" t="s">
        <v>370</v>
      </c>
      <c r="E9" s="212"/>
      <c r="F9" s="865"/>
      <c r="G9" s="868"/>
      <c r="H9" s="845"/>
      <c r="I9" s="845"/>
      <c r="J9" s="374"/>
      <c r="K9" s="374"/>
      <c r="L9" s="850"/>
      <c r="M9" s="853"/>
      <c r="N9" s="856"/>
      <c r="O9" s="859"/>
      <c r="P9" s="861"/>
      <c r="Q9" s="835"/>
      <c r="R9" s="379"/>
      <c r="S9" s="862"/>
      <c r="T9" s="222">
        <f>IF(E9=C25,100,0)</f>
        <v>0</v>
      </c>
      <c r="U9" s="379"/>
      <c r="V9" s="844"/>
      <c r="W9" s="846"/>
      <c r="X9" s="234" t="e">
        <f>W8*(T9/T11)</f>
        <v>#DIV/0!</v>
      </c>
    </row>
    <row r="10" spans="1:24" s="205" customFormat="1" ht="36.75" customHeight="1">
      <c r="A10" s="392"/>
      <c r="B10" s="396"/>
      <c r="C10" s="397"/>
      <c r="D10" s="211" t="s">
        <v>315</v>
      </c>
      <c r="E10" s="212"/>
      <c r="F10" s="866"/>
      <c r="G10" s="868"/>
      <c r="H10" s="845"/>
      <c r="I10" s="845"/>
      <c r="J10" s="374"/>
      <c r="K10" s="374"/>
      <c r="L10" s="850"/>
      <c r="M10" s="854"/>
      <c r="N10" s="857"/>
      <c r="O10" s="859"/>
      <c r="P10" s="861"/>
      <c r="Q10" s="835"/>
      <c r="R10" s="380"/>
      <c r="S10" s="834"/>
      <c r="T10" s="222">
        <f>IF(E10=C25,300,0)</f>
        <v>0</v>
      </c>
      <c r="U10" s="380"/>
      <c r="V10" s="844"/>
      <c r="W10" s="846"/>
      <c r="X10" s="234" t="e">
        <f>W8*(T10/T11)</f>
        <v>#DIV/0!</v>
      </c>
    </row>
    <row r="11" spans="1:24" s="205" customFormat="1" ht="23.25" customHeight="1">
      <c r="A11" s="392"/>
      <c r="B11" s="398"/>
      <c r="C11" s="399"/>
      <c r="D11" s="214" t="s">
        <v>351</v>
      </c>
      <c r="E11" s="215"/>
      <c r="F11" s="323">
        <f>G8</f>
        <v>0</v>
      </c>
      <c r="G11" s="325"/>
      <c r="H11" s="233">
        <f>H8</f>
        <v>0</v>
      </c>
      <c r="I11" s="845"/>
      <c r="J11" s="374"/>
      <c r="K11" s="374"/>
      <c r="L11" s="850"/>
      <c r="M11" s="847">
        <f>N8</f>
        <v>0</v>
      </c>
      <c r="N11" s="848"/>
      <c r="O11" s="859"/>
      <c r="P11" s="247" t="e">
        <f>P8</f>
        <v>#DIV/0!</v>
      </c>
      <c r="Q11" s="233" t="e">
        <f>Q8</f>
        <v>#DIV/0!</v>
      </c>
      <c r="R11" s="233">
        <f>R8</f>
        <v>0</v>
      </c>
      <c r="S11" s="237" t="e">
        <f>S8</f>
        <v>#DIV/0!</v>
      </c>
      <c r="T11" s="222">
        <f>SUM(T8:T10)</f>
        <v>0</v>
      </c>
      <c r="U11" s="223">
        <f>T11*S4</f>
        <v>0</v>
      </c>
      <c r="V11" s="238">
        <f>V8</f>
        <v>20000</v>
      </c>
      <c r="W11" s="239">
        <f>W8</f>
        <v>0</v>
      </c>
      <c r="X11" s="240"/>
    </row>
    <row r="12" spans="1:24" s="205" customFormat="1" ht="34.5" customHeight="1">
      <c r="A12" s="392"/>
      <c r="B12" s="347" t="s">
        <v>371</v>
      </c>
      <c r="C12" s="348"/>
      <c r="D12" s="349"/>
      <c r="E12" s="406"/>
      <c r="F12" s="400" t="s">
        <v>332</v>
      </c>
      <c r="G12" s="403"/>
      <c r="H12" s="845"/>
      <c r="I12" s="845"/>
      <c r="J12" s="374"/>
      <c r="K12" s="374"/>
      <c r="L12" s="850"/>
      <c r="M12" s="836" t="s">
        <v>332</v>
      </c>
      <c r="N12" s="838"/>
      <c r="O12" s="859"/>
      <c r="P12" s="840" t="e">
        <f>ROUND(N12/O8,4)</f>
        <v>#DIV/0!</v>
      </c>
      <c r="Q12" s="840" t="e">
        <f>L8*P12</f>
        <v>#DIV/0!</v>
      </c>
      <c r="R12" s="363"/>
      <c r="S12" s="353" t="e">
        <f>G12-(H12+Q12)</f>
        <v>#DIV/0!</v>
      </c>
      <c r="T12" s="841">
        <f>IF(E12=D27,0,(IF(E12="",0,100)))</f>
        <v>0</v>
      </c>
      <c r="U12" s="835">
        <f>T12*S4</f>
        <v>0</v>
      </c>
      <c r="V12" s="842">
        <f>IF(E12=D27,0,(IF(E12="",0,4000)))</f>
        <v>0</v>
      </c>
      <c r="W12" s="317"/>
      <c r="X12" s="830"/>
    </row>
    <row r="13" spans="1:24" s="205" customFormat="1" ht="34.5" customHeight="1">
      <c r="A13" s="392"/>
      <c r="B13" s="350"/>
      <c r="C13" s="351"/>
      <c r="D13" s="352"/>
      <c r="E13" s="407"/>
      <c r="F13" s="402"/>
      <c r="G13" s="405"/>
      <c r="H13" s="845"/>
      <c r="I13" s="845"/>
      <c r="J13" s="374"/>
      <c r="K13" s="374"/>
      <c r="L13" s="850"/>
      <c r="M13" s="837"/>
      <c r="N13" s="839"/>
      <c r="O13" s="859"/>
      <c r="P13" s="840"/>
      <c r="Q13" s="840"/>
      <c r="R13" s="364"/>
      <c r="S13" s="834"/>
      <c r="T13" s="841"/>
      <c r="U13" s="835"/>
      <c r="V13" s="843"/>
      <c r="W13" s="318"/>
      <c r="X13" s="831"/>
    </row>
    <row r="14" spans="1:24" s="205" customFormat="1" ht="34.5" customHeight="1">
      <c r="A14" s="392"/>
      <c r="B14" s="347" t="s">
        <v>352</v>
      </c>
      <c r="C14" s="348"/>
      <c r="D14" s="349"/>
      <c r="E14" s="359"/>
      <c r="F14" s="400" t="s">
        <v>332</v>
      </c>
      <c r="G14" s="403"/>
      <c r="H14" s="373"/>
      <c r="I14" s="845"/>
      <c r="J14" s="374"/>
      <c r="K14" s="374"/>
      <c r="L14" s="850"/>
      <c r="M14" s="836" t="s">
        <v>332</v>
      </c>
      <c r="N14" s="838"/>
      <c r="O14" s="859"/>
      <c r="P14" s="840" t="e">
        <f>ROUND(N14/O8,4)</f>
        <v>#DIV/0!</v>
      </c>
      <c r="Q14" s="840" t="e">
        <f>L8*P14</f>
        <v>#DIV/0!</v>
      </c>
      <c r="R14" s="365"/>
      <c r="S14" s="353" t="e">
        <f>G14-(H14+Q14+R14)</f>
        <v>#DIV/0!</v>
      </c>
      <c r="T14" s="835">
        <f>IF(E14=E25,150,(IF(E14=E26,150,(IF(E14=E27,250,(IF(E14=E28,250,IF(E14=E32,0,(IF(E14="",0,400))))))))))</f>
        <v>0</v>
      </c>
      <c r="U14" s="355">
        <f>T14*S4</f>
        <v>0</v>
      </c>
      <c r="V14" s="323">
        <f>IF(E14=E25,5000,(IF(E14=E26,5000,(IF(E14=E27,10000,(IF(E14=E28,10000,IF(E14=E32,0,(IF(E14="",0,15000))))))))))</f>
        <v>0</v>
      </c>
      <c r="W14" s="317"/>
      <c r="X14" s="830"/>
    </row>
    <row r="15" spans="1:24" s="205" customFormat="1" ht="34.5" customHeight="1">
      <c r="A15" s="392"/>
      <c r="B15" s="350"/>
      <c r="C15" s="351"/>
      <c r="D15" s="352"/>
      <c r="E15" s="360"/>
      <c r="F15" s="402"/>
      <c r="G15" s="405"/>
      <c r="H15" s="375"/>
      <c r="I15" s="845"/>
      <c r="J15" s="375"/>
      <c r="K15" s="375"/>
      <c r="L15" s="851"/>
      <c r="M15" s="837"/>
      <c r="N15" s="839"/>
      <c r="O15" s="860"/>
      <c r="P15" s="840"/>
      <c r="Q15" s="840"/>
      <c r="R15" s="366"/>
      <c r="S15" s="834"/>
      <c r="T15" s="835"/>
      <c r="U15" s="356"/>
      <c r="V15" s="323"/>
      <c r="W15" s="318"/>
      <c r="X15" s="831"/>
    </row>
    <row r="16" spans="1:24" s="205" customFormat="1" ht="23.25" customHeight="1" thickBot="1">
      <c r="A16" s="393"/>
      <c r="B16" s="320" t="s">
        <v>372</v>
      </c>
      <c r="C16" s="321"/>
      <c r="D16" s="322"/>
      <c r="E16" s="215"/>
      <c r="F16" s="323">
        <f>SUM(F11,G12,G14)</f>
        <v>0</v>
      </c>
      <c r="G16" s="325"/>
      <c r="H16" s="233">
        <f>SUM(H11,H12,H14)</f>
        <v>0</v>
      </c>
      <c r="I16" s="233">
        <f>I8</f>
        <v>0</v>
      </c>
      <c r="J16" s="233">
        <f>J8</f>
        <v>0</v>
      </c>
      <c r="K16" s="233">
        <f>K8</f>
        <v>0</v>
      </c>
      <c r="L16" s="233">
        <f>L8</f>
        <v>0</v>
      </c>
      <c r="M16" s="832">
        <f>M11+N12+N14</f>
        <v>0</v>
      </c>
      <c r="N16" s="833"/>
      <c r="O16" s="248">
        <f>O8</f>
        <v>0</v>
      </c>
      <c r="P16" s="249" t="e">
        <f>P11+P12+P14</f>
        <v>#DIV/0!</v>
      </c>
      <c r="Q16" s="250" t="e">
        <f>Q11+Q12+Q14</f>
        <v>#DIV/0!</v>
      </c>
      <c r="R16" s="233">
        <f>R14</f>
        <v>0</v>
      </c>
      <c r="S16" s="241" t="e">
        <f>S11+S12+S14</f>
        <v>#DIV/0!</v>
      </c>
      <c r="T16" s="242" t="s">
        <v>373</v>
      </c>
      <c r="U16" s="236">
        <f>U11+U12+U14</f>
        <v>0</v>
      </c>
      <c r="V16" s="243">
        <f>V11+V12+V14</f>
        <v>20000</v>
      </c>
      <c r="W16" s="244">
        <f>W11+W12+W14</f>
        <v>0</v>
      </c>
      <c r="X16" s="245"/>
    </row>
    <row r="17" spans="3:24" s="121" customFormat="1" ht="18" customHeight="1">
      <c r="C17" t="s">
        <v>316</v>
      </c>
    </row>
    <row r="18" spans="3:24" s="121" customFormat="1" ht="18" customHeight="1">
      <c r="C18" t="s">
        <v>362</v>
      </c>
    </row>
    <row r="19" spans="3:24" s="121" customFormat="1" ht="18" customHeight="1">
      <c r="C19" t="s">
        <v>354</v>
      </c>
      <c r="I19"/>
      <c r="J19"/>
      <c r="K19"/>
      <c r="L19"/>
    </row>
    <row r="20" spans="3:24" s="121" customFormat="1" ht="18" customHeight="1">
      <c r="I20"/>
      <c r="J20"/>
      <c r="K20"/>
      <c r="L20"/>
    </row>
    <row r="21" spans="3:24" s="121" customFormat="1" ht="13.2"/>
    <row r="22" spans="3:24" s="121" customFormat="1" ht="13.2"/>
    <row r="23" spans="3:24" s="121" customFormat="1" ht="13.2"/>
    <row r="25" spans="3:24" ht="13.2" hidden="1">
      <c r="C25" s="216" t="s">
        <v>317</v>
      </c>
      <c r="D25" s="216" t="s">
        <v>318</v>
      </c>
      <c r="E25" s="216" t="s">
        <v>319</v>
      </c>
      <c r="F25" s="200"/>
      <c r="G25" s="200"/>
      <c r="H25" s="200"/>
      <c r="I25" s="200"/>
      <c r="J25" s="200"/>
      <c r="K25" s="200"/>
      <c r="L25" s="200"/>
      <c r="M25" s="200"/>
      <c r="N25" s="200"/>
      <c r="O25" s="200"/>
      <c r="P25" s="200"/>
      <c r="Q25" s="200"/>
      <c r="R25" s="200"/>
      <c r="S25" s="200"/>
      <c r="T25" s="200"/>
      <c r="U25" s="200"/>
      <c r="V25" s="200"/>
      <c r="W25" s="200"/>
      <c r="X25" s="200"/>
    </row>
    <row r="26" spans="3:24" ht="13.2" hidden="1">
      <c r="D26" s="216" t="s">
        <v>321</v>
      </c>
      <c r="E26" s="216" t="s">
        <v>322</v>
      </c>
      <c r="F26" s="200"/>
      <c r="G26" s="200"/>
      <c r="H26" s="200"/>
      <c r="I26" s="200"/>
      <c r="J26" s="200"/>
      <c r="K26" s="200"/>
      <c r="L26" s="200"/>
      <c r="M26" s="200"/>
      <c r="N26" s="200"/>
      <c r="O26" s="200"/>
      <c r="P26" s="200"/>
      <c r="Q26" s="200"/>
      <c r="R26" s="200"/>
      <c r="S26" s="200"/>
      <c r="T26" s="200"/>
      <c r="U26" s="200"/>
      <c r="V26" s="200"/>
      <c r="W26" s="200"/>
      <c r="X26" s="200"/>
    </row>
    <row r="27" spans="3:24" ht="13.2" hidden="1">
      <c r="C27" s="200"/>
      <c r="D27" s="216" t="s">
        <v>323</v>
      </c>
      <c r="E27" s="216" t="s">
        <v>324</v>
      </c>
      <c r="F27" s="200"/>
      <c r="G27" s="200"/>
      <c r="H27" s="200"/>
      <c r="I27" s="200"/>
      <c r="J27" s="200"/>
      <c r="K27" s="200"/>
      <c r="L27" s="200"/>
      <c r="M27" s="200"/>
      <c r="N27" s="200"/>
      <c r="O27" s="200"/>
      <c r="P27" s="200"/>
      <c r="Q27" s="200"/>
      <c r="R27" s="200"/>
      <c r="S27" s="200"/>
      <c r="T27" s="200"/>
      <c r="U27" s="200"/>
      <c r="V27" s="200"/>
      <c r="W27" s="200"/>
      <c r="X27" s="200"/>
    </row>
    <row r="28" spans="3:24" ht="13.2" hidden="1">
      <c r="C28" s="200"/>
      <c r="D28" s="200"/>
      <c r="E28" s="216" t="s">
        <v>325</v>
      </c>
      <c r="F28" s="200"/>
      <c r="G28" s="200"/>
      <c r="H28" s="200"/>
      <c r="I28" s="200"/>
      <c r="J28" s="200"/>
      <c r="K28" s="200"/>
      <c r="L28" s="200"/>
      <c r="M28" s="200"/>
      <c r="N28" s="200"/>
      <c r="O28" s="200"/>
      <c r="P28" s="200"/>
      <c r="Q28" s="200"/>
      <c r="R28" s="200"/>
      <c r="S28" s="200"/>
      <c r="T28" s="200"/>
      <c r="U28" s="200"/>
      <c r="V28" s="200"/>
      <c r="W28" s="200"/>
      <c r="X28" s="200"/>
    </row>
    <row r="29" spans="3:24" ht="13.2" hidden="1">
      <c r="C29" s="200"/>
      <c r="D29" s="200"/>
      <c r="E29" s="216" t="s">
        <v>326</v>
      </c>
      <c r="F29" s="200"/>
      <c r="G29" s="200"/>
      <c r="H29" s="200"/>
      <c r="I29" s="200"/>
      <c r="J29" s="200"/>
      <c r="K29" s="200"/>
      <c r="L29" s="200"/>
      <c r="M29" s="200"/>
      <c r="N29" s="200"/>
      <c r="O29" s="200"/>
      <c r="P29" s="200"/>
      <c r="Q29" s="200"/>
      <c r="R29" s="200"/>
      <c r="S29" s="200"/>
      <c r="T29" s="200"/>
      <c r="U29" s="200"/>
      <c r="V29" s="200"/>
      <c r="W29" s="200"/>
      <c r="X29" s="200"/>
    </row>
    <row r="30" spans="3:24" ht="13.2" hidden="1">
      <c r="C30" s="200"/>
      <c r="D30" s="200"/>
      <c r="E30" s="216" t="s">
        <v>327</v>
      </c>
      <c r="F30" s="200"/>
      <c r="G30" s="200"/>
      <c r="H30" s="200"/>
      <c r="I30" s="200"/>
      <c r="J30" s="200"/>
      <c r="K30" s="200"/>
      <c r="L30" s="200"/>
      <c r="M30" s="200"/>
      <c r="N30" s="200"/>
      <c r="O30" s="200"/>
      <c r="P30" s="200"/>
      <c r="Q30" s="200"/>
      <c r="R30" s="200"/>
      <c r="S30" s="200"/>
      <c r="T30" s="200"/>
      <c r="U30" s="200"/>
      <c r="V30" s="200"/>
      <c r="W30" s="200"/>
      <c r="X30" s="200"/>
    </row>
    <row r="31" spans="3:24" ht="13.2" hidden="1">
      <c r="C31" s="200"/>
      <c r="D31" s="200"/>
      <c r="E31" s="216" t="s">
        <v>328</v>
      </c>
      <c r="F31" s="200"/>
      <c r="G31" s="200"/>
      <c r="H31" s="200"/>
      <c r="I31" s="200"/>
      <c r="J31" s="200"/>
      <c r="K31" s="200"/>
      <c r="L31" s="200"/>
      <c r="M31" s="200"/>
      <c r="N31" s="200"/>
      <c r="O31" s="200"/>
      <c r="P31" s="200"/>
      <c r="Q31" s="200"/>
      <c r="R31" s="200"/>
      <c r="S31" s="200"/>
      <c r="T31" s="200"/>
      <c r="U31" s="200"/>
      <c r="V31" s="200"/>
      <c r="W31" s="200"/>
      <c r="X31" s="200"/>
    </row>
    <row r="32" spans="3:24" ht="13.2" hidden="1">
      <c r="C32" s="200"/>
      <c r="D32" s="200"/>
      <c r="E32" s="216" t="s">
        <v>320</v>
      </c>
      <c r="F32" s="200"/>
      <c r="G32" s="200"/>
      <c r="H32" s="200"/>
      <c r="I32" s="200"/>
      <c r="J32" s="200"/>
      <c r="K32" s="200"/>
      <c r="L32" s="200"/>
      <c r="M32" s="200"/>
      <c r="N32" s="200"/>
      <c r="O32" s="200"/>
      <c r="P32" s="200"/>
      <c r="Q32" s="200"/>
      <c r="R32" s="200"/>
      <c r="S32" s="200"/>
      <c r="T32" s="200"/>
      <c r="U32" s="200"/>
      <c r="V32" s="200"/>
      <c r="W32" s="200"/>
      <c r="X32" s="200"/>
    </row>
    <row r="40" spans="3:7" ht="21" customHeight="1"/>
    <row r="41" spans="3:7" ht="13.2" hidden="1">
      <c r="C41" s="216" t="s">
        <v>317</v>
      </c>
      <c r="D41" s="216" t="s">
        <v>318</v>
      </c>
      <c r="E41" s="216" t="s">
        <v>319</v>
      </c>
      <c r="F41" s="200"/>
      <c r="G41" s="200"/>
    </row>
    <row r="42" spans="3:7" ht="13.2" hidden="1">
      <c r="C42" s="216" t="s">
        <v>320</v>
      </c>
      <c r="D42" s="216" t="s">
        <v>321</v>
      </c>
      <c r="E42" s="216" t="s">
        <v>322</v>
      </c>
      <c r="F42" s="200"/>
      <c r="G42" s="200"/>
    </row>
    <row r="43" spans="3:7" ht="13.2" hidden="1">
      <c r="C43" s="200"/>
      <c r="D43" s="216" t="s">
        <v>323</v>
      </c>
      <c r="E43" s="216" t="s">
        <v>324</v>
      </c>
      <c r="F43" s="200"/>
      <c r="G43" s="200"/>
    </row>
    <row r="44" spans="3:7" ht="13.2" hidden="1">
      <c r="C44" s="200"/>
      <c r="D44" s="200"/>
      <c r="E44" s="216" t="s">
        <v>325</v>
      </c>
      <c r="F44" s="200"/>
      <c r="G44" s="200"/>
    </row>
    <row r="45" spans="3:7" ht="13.2" hidden="1">
      <c r="C45" s="200"/>
      <c r="D45" s="200"/>
      <c r="E45" s="216" t="s">
        <v>326</v>
      </c>
      <c r="F45" s="200"/>
      <c r="G45" s="200"/>
    </row>
    <row r="46" spans="3:7" ht="13.2" hidden="1">
      <c r="C46" s="200"/>
      <c r="D46" s="200"/>
      <c r="E46" s="216" t="s">
        <v>327</v>
      </c>
      <c r="F46" s="200"/>
      <c r="G46" s="200"/>
    </row>
    <row r="47" spans="3:7" ht="13.2" hidden="1">
      <c r="C47" s="200"/>
      <c r="D47" s="200"/>
      <c r="E47" s="216" t="s">
        <v>328</v>
      </c>
      <c r="F47" s="200"/>
      <c r="G47" s="200"/>
    </row>
    <row r="48" spans="3:7" ht="13.2" hidden="1">
      <c r="C48" s="200"/>
      <c r="D48" s="200"/>
      <c r="E48" s="216" t="s">
        <v>320</v>
      </c>
      <c r="F48" s="200"/>
      <c r="G48" s="200"/>
    </row>
  </sheetData>
  <mergeCells count="74">
    <mergeCell ref="A4:D4"/>
    <mergeCell ref="E4:J4"/>
    <mergeCell ref="P4:R4"/>
    <mergeCell ref="V4:W4"/>
    <mergeCell ref="A6:D7"/>
    <mergeCell ref="E6:E7"/>
    <mergeCell ref="F6:F7"/>
    <mergeCell ref="G6:G7"/>
    <mergeCell ref="H6:H7"/>
    <mergeCell ref="I6:N6"/>
    <mergeCell ref="W6:X6"/>
    <mergeCell ref="M7:N7"/>
    <mergeCell ref="S6:S7"/>
    <mergeCell ref="T6:T7"/>
    <mergeCell ref="U6:U7"/>
    <mergeCell ref="V6:V7"/>
    <mergeCell ref="Q6:Q7"/>
    <mergeCell ref="R6:R7"/>
    <mergeCell ref="A8:A16"/>
    <mergeCell ref="B8:C11"/>
    <mergeCell ref="F8:F10"/>
    <mergeCell ref="G8:G10"/>
    <mergeCell ref="H8:H10"/>
    <mergeCell ref="W8:W10"/>
    <mergeCell ref="F11:G11"/>
    <mergeCell ref="M11:N11"/>
    <mergeCell ref="L8:L15"/>
    <mergeCell ref="M8:M10"/>
    <mergeCell ref="N8:N10"/>
    <mergeCell ref="O8:O15"/>
    <mergeCell ref="P8:P10"/>
    <mergeCell ref="Q8:Q10"/>
    <mergeCell ref="N12:N13"/>
    <mergeCell ref="P12:P13"/>
    <mergeCell ref="Q12:Q13"/>
    <mergeCell ref="M12:M13"/>
    <mergeCell ref="R8:R10"/>
    <mergeCell ref="S8:S10"/>
    <mergeCell ref="U8:U10"/>
    <mergeCell ref="V8:V10"/>
    <mergeCell ref="B12:D13"/>
    <mergeCell ref="E12:E13"/>
    <mergeCell ref="F12:F13"/>
    <mergeCell ref="G12:G13"/>
    <mergeCell ref="H12:H13"/>
    <mergeCell ref="I8:I15"/>
    <mergeCell ref="J8:J15"/>
    <mergeCell ref="K8:K15"/>
    <mergeCell ref="X12:X13"/>
    <mergeCell ref="B14:D15"/>
    <mergeCell ref="E14:E15"/>
    <mergeCell ref="F14:F15"/>
    <mergeCell ref="G14:G15"/>
    <mergeCell ref="H14:H15"/>
    <mergeCell ref="M14:M15"/>
    <mergeCell ref="N14:N15"/>
    <mergeCell ref="P14:P15"/>
    <mergeCell ref="Q14:Q15"/>
    <mergeCell ref="R12:R13"/>
    <mergeCell ref="S12:S13"/>
    <mergeCell ref="T12:T13"/>
    <mergeCell ref="U12:U13"/>
    <mergeCell ref="V12:V13"/>
    <mergeCell ref="W12:W13"/>
    <mergeCell ref="X14:X15"/>
    <mergeCell ref="B16:D16"/>
    <mergeCell ref="F16:G16"/>
    <mergeCell ref="M16:N16"/>
    <mergeCell ref="R14:R15"/>
    <mergeCell ref="S14:S15"/>
    <mergeCell ref="T14:T15"/>
    <mergeCell ref="U14:U15"/>
    <mergeCell ref="V14:V15"/>
    <mergeCell ref="W14:W15"/>
  </mergeCells>
  <phoneticPr fontId="12"/>
  <dataValidations count="3">
    <dataValidation type="list" allowBlank="1" showInputMessage="1" showErrorMessage="1" sqref="E8:E10" xr:uid="{B1B62B1C-AD96-47BA-8824-7F539134ACFB}">
      <formula1>$C$41:$C$42</formula1>
    </dataValidation>
    <dataValidation type="list" allowBlank="1" showInputMessage="1" showErrorMessage="1" sqref="E12:E13" xr:uid="{7750DD2C-3F24-4906-A92F-B2DC0B3498B9}">
      <formula1>$D$25:$D$27</formula1>
    </dataValidation>
    <dataValidation type="list" allowBlank="1" showInputMessage="1" showErrorMessage="1" sqref="E14:E15" xr:uid="{B9F43A61-16F6-4F48-9B6C-E290652BC958}">
      <formula1>$E$25:$E$32</formula1>
    </dataValidation>
  </dataValidations>
  <pageMargins left="0.7" right="0.1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CBBA-8CB3-4C46-8BFD-B30BA76C365E}">
  <sheetPr>
    <pageSetUpPr fitToPage="1"/>
  </sheetPr>
  <dimension ref="A1:EF56"/>
  <sheetViews>
    <sheetView showFormulas="1" showGridLines="0" showZeros="0" topLeftCell="AN1" zoomScale="60" zoomScaleNormal="60" zoomScaleSheetLayoutView="80" workbookViewId="0">
      <selection activeCell="CN6" sqref="CN6"/>
    </sheetView>
  </sheetViews>
  <sheetFormatPr defaultColWidth="9.88671875" defaultRowHeight="12"/>
  <cols>
    <col min="1" max="2" width="2.44140625" style="264" customWidth="1"/>
    <col min="3" max="12" width="1.44140625" style="264" customWidth="1"/>
    <col min="13" max="13" width="3.77734375" style="264" customWidth="1"/>
    <col min="14" max="76" width="1.44140625" style="264" customWidth="1"/>
    <col min="77" max="78" width="4.33203125" style="264" customWidth="1"/>
    <col min="79" max="101" width="1.44140625" style="264" customWidth="1"/>
    <col min="102" max="102" width="2.21875" style="264" customWidth="1"/>
    <col min="103" max="104" width="1.44140625" style="264" customWidth="1"/>
    <col min="105" max="148" width="1.5546875" style="264" customWidth="1"/>
    <col min="149" max="16384" width="9.88671875" style="264"/>
  </cols>
  <sheetData>
    <row r="1" spans="1:136" ht="14.4">
      <c r="DH1" s="1133" t="s">
        <v>505</v>
      </c>
      <c r="DI1" s="1133"/>
      <c r="DJ1" s="1133"/>
      <c r="DK1" s="1133"/>
      <c r="DL1" s="1133"/>
      <c r="DM1" s="1133"/>
      <c r="DN1" s="1133"/>
      <c r="DO1" s="1133"/>
      <c r="DP1" s="1133"/>
      <c r="DQ1" s="1133"/>
      <c r="DR1" s="1133"/>
      <c r="DS1" s="1133"/>
      <c r="DT1" s="1133"/>
      <c r="DU1" s="1133"/>
      <c r="DV1" s="1133"/>
      <c r="DW1" s="1133"/>
      <c r="DX1" s="1133"/>
      <c r="DY1" s="1133"/>
      <c r="DZ1" s="1133"/>
      <c r="EA1" s="1133"/>
      <c r="EB1" s="1133"/>
    </row>
    <row r="2" spans="1:136" ht="20.100000000000001" customHeight="1">
      <c r="Q2" s="265"/>
      <c r="R2" s="265"/>
      <c r="S2" s="265"/>
      <c r="T2" s="265"/>
      <c r="U2" s="265"/>
      <c r="V2" s="266"/>
      <c r="DA2" s="897" t="s">
        <v>449</v>
      </c>
      <c r="DB2" s="898"/>
      <c r="DC2" s="898"/>
      <c r="DD2" s="898"/>
      <c r="DE2" s="898"/>
      <c r="DF2" s="898"/>
      <c r="DG2" s="899"/>
      <c r="DH2" s="900"/>
      <c r="DI2" s="901"/>
      <c r="DJ2" s="901"/>
      <c r="DK2" s="901"/>
      <c r="DL2" s="901"/>
      <c r="DM2" s="901"/>
      <c r="DN2" s="901"/>
      <c r="DO2" s="901"/>
      <c r="DP2" s="901"/>
      <c r="DQ2" s="901"/>
      <c r="DR2" s="901"/>
      <c r="DS2" s="901"/>
      <c r="DT2" s="901"/>
      <c r="DU2" s="901"/>
      <c r="DV2" s="902"/>
      <c r="DW2" s="268"/>
      <c r="DX2" s="269"/>
      <c r="DY2" s="903"/>
      <c r="DZ2" s="904"/>
      <c r="EA2" s="904"/>
      <c r="EB2" s="905"/>
    </row>
    <row r="3" spans="1:136" ht="7.5" customHeight="1">
      <c r="Q3" s="265"/>
      <c r="R3" s="265"/>
      <c r="S3" s="265"/>
      <c r="T3" s="265"/>
      <c r="U3" s="265"/>
      <c r="V3" s="266"/>
      <c r="DA3" s="267"/>
      <c r="DB3" s="267"/>
      <c r="DC3" s="267"/>
      <c r="DD3" s="267"/>
      <c r="DE3" s="267"/>
      <c r="DF3" s="267"/>
      <c r="DG3" s="267"/>
      <c r="DH3" s="270"/>
      <c r="DI3" s="270"/>
      <c r="DJ3" s="270"/>
      <c r="DK3" s="270"/>
      <c r="DL3" s="270"/>
      <c r="DM3" s="270"/>
      <c r="DN3" s="270"/>
      <c r="DO3" s="270"/>
      <c r="DP3" s="270"/>
      <c r="DQ3" s="270"/>
      <c r="DR3" s="270"/>
      <c r="DS3" s="270"/>
      <c r="DT3" s="270"/>
      <c r="DU3" s="270"/>
      <c r="DV3" s="270"/>
      <c r="DW3" s="271"/>
      <c r="DX3" s="271"/>
      <c r="DY3" s="271"/>
      <c r="DZ3" s="271"/>
      <c r="EA3" s="271"/>
      <c r="EB3" s="271"/>
    </row>
    <row r="4" spans="1:136" ht="20.100000000000001" customHeight="1">
      <c r="Q4" s="265"/>
      <c r="R4" s="265"/>
      <c r="S4" s="265"/>
      <c r="T4" s="265"/>
      <c r="U4" s="265"/>
      <c r="V4" s="266"/>
      <c r="DA4" s="897" t="s">
        <v>450</v>
      </c>
      <c r="DB4" s="898"/>
      <c r="DC4" s="898"/>
      <c r="DD4" s="898"/>
      <c r="DE4" s="898"/>
      <c r="DF4" s="898"/>
      <c r="DG4" s="899"/>
      <c r="DH4" s="906"/>
      <c r="DI4" s="907"/>
      <c r="DJ4" s="907"/>
      <c r="DK4" s="907"/>
      <c r="DL4" s="907"/>
      <c r="DM4" s="907"/>
      <c r="DN4" s="907"/>
      <c r="DO4" s="907"/>
      <c r="DP4" s="907"/>
      <c r="DQ4" s="907"/>
      <c r="DR4" s="907"/>
      <c r="DS4" s="907"/>
      <c r="DT4" s="907"/>
      <c r="DU4" s="907"/>
      <c r="DV4" s="907"/>
      <c r="DW4" s="907"/>
      <c r="DX4" s="907"/>
      <c r="DY4" s="907"/>
      <c r="DZ4" s="907"/>
      <c r="EA4" s="907"/>
      <c r="EB4" s="908"/>
    </row>
    <row r="5" spans="1:136" ht="12" customHeight="1">
      <c r="Q5" s="265"/>
      <c r="R5" s="265"/>
      <c r="S5" s="265"/>
      <c r="T5" s="265"/>
      <c r="U5" s="265"/>
      <c r="V5" s="266"/>
      <c r="W5" s="265"/>
      <c r="X5" s="272"/>
      <c r="Y5" s="272"/>
    </row>
    <row r="6" spans="1:136" ht="21" customHeight="1">
      <c r="A6" s="273"/>
      <c r="B6" s="273"/>
      <c r="DT6" s="915" t="s">
        <v>240</v>
      </c>
      <c r="DU6" s="915"/>
      <c r="DV6" s="915"/>
      <c r="DW6" s="915"/>
      <c r="DX6" s="915"/>
      <c r="DY6" s="915"/>
      <c r="DZ6" s="915"/>
      <c r="EA6" s="915"/>
      <c r="EB6" s="915"/>
    </row>
    <row r="7" spans="1:136" ht="21" customHeight="1">
      <c r="A7" s="274"/>
      <c r="C7" s="916" t="s">
        <v>451</v>
      </c>
      <c r="D7" s="916"/>
      <c r="E7" s="916"/>
      <c r="F7" s="916"/>
      <c r="G7" s="916"/>
      <c r="H7" s="916"/>
      <c r="I7" s="916"/>
      <c r="J7" s="916"/>
      <c r="K7" s="916"/>
      <c r="L7" s="916"/>
      <c r="M7" s="916"/>
      <c r="N7" s="916"/>
      <c r="O7" s="916"/>
      <c r="P7" s="916"/>
      <c r="Q7" s="916"/>
      <c r="R7" s="916"/>
      <c r="S7" s="916"/>
      <c r="T7" s="916"/>
      <c r="U7" s="916"/>
      <c r="V7" s="916"/>
      <c r="W7" s="916"/>
      <c r="X7" s="916"/>
      <c r="Y7" s="916"/>
      <c r="Z7" s="916"/>
      <c r="AA7" s="916"/>
      <c r="AB7" s="916"/>
      <c r="AC7" s="916"/>
      <c r="AD7" s="916"/>
      <c r="AE7" s="916"/>
      <c r="AF7" s="916"/>
      <c r="AG7" s="916"/>
      <c r="AH7" s="916"/>
      <c r="AI7" s="916"/>
      <c r="AJ7" s="916"/>
      <c r="AK7" s="916"/>
      <c r="AL7" s="916"/>
      <c r="AM7" s="916"/>
      <c r="AN7" s="916"/>
      <c r="AO7" s="916"/>
      <c r="AP7" s="916"/>
      <c r="AQ7" s="916"/>
      <c r="AR7" s="916"/>
      <c r="AS7" s="916"/>
      <c r="AT7" s="916"/>
      <c r="AU7" s="916"/>
      <c r="AV7" s="916"/>
      <c r="AW7" s="916"/>
      <c r="AX7" s="916"/>
      <c r="AY7" s="916"/>
      <c r="AZ7" s="916"/>
      <c r="BA7" s="916"/>
      <c r="BB7" s="916"/>
      <c r="BC7" s="916"/>
      <c r="BD7" s="916"/>
      <c r="BE7" s="916"/>
      <c r="BF7" s="916"/>
      <c r="BG7" s="916"/>
      <c r="BH7" s="916"/>
      <c r="BI7" s="916"/>
      <c r="BJ7" s="916"/>
      <c r="BK7" s="916"/>
      <c r="BL7" s="916"/>
      <c r="BM7" s="916"/>
      <c r="BN7" s="916"/>
      <c r="BO7" s="916"/>
      <c r="BP7" s="916"/>
      <c r="BQ7" s="916"/>
      <c r="BR7" s="916"/>
      <c r="BS7" s="916"/>
      <c r="BT7" s="916"/>
      <c r="BU7" s="916"/>
      <c r="BV7" s="916"/>
      <c r="BW7" s="916"/>
      <c r="BX7" s="916"/>
      <c r="BY7" s="916"/>
      <c r="BZ7" s="916"/>
      <c r="CA7" s="916"/>
      <c r="CB7" s="916"/>
      <c r="CC7" s="916"/>
      <c r="CD7" s="916"/>
      <c r="CE7" s="916"/>
      <c r="CF7" s="916"/>
      <c r="CG7" s="916"/>
      <c r="CH7" s="916"/>
      <c r="CI7" s="916"/>
      <c r="CJ7" s="916"/>
      <c r="CK7" s="916"/>
      <c r="CL7" s="916"/>
      <c r="CM7" s="916"/>
      <c r="CN7" s="916"/>
      <c r="CO7" s="916"/>
      <c r="CP7" s="916"/>
      <c r="CQ7" s="916"/>
      <c r="CR7" s="916"/>
      <c r="CS7" s="916"/>
      <c r="CT7" s="916"/>
      <c r="CU7" s="916"/>
      <c r="CV7" s="916"/>
      <c r="CW7" s="916"/>
      <c r="CX7" s="275"/>
      <c r="CY7" s="274"/>
      <c r="CZ7" s="274"/>
      <c r="DA7" s="274"/>
    </row>
    <row r="8" spans="1:136" ht="16.5" customHeight="1">
      <c r="A8" s="273"/>
      <c r="B8" s="273"/>
      <c r="C8" s="917" t="s">
        <v>452</v>
      </c>
      <c r="D8" s="918"/>
      <c r="E8" s="918"/>
      <c r="F8" s="918"/>
      <c r="G8" s="918"/>
      <c r="H8" s="918"/>
      <c r="I8" s="918"/>
      <c r="J8" s="918"/>
      <c r="K8" s="918"/>
      <c r="L8" s="918"/>
      <c r="M8" s="918"/>
      <c r="N8" s="918"/>
      <c r="O8" s="918"/>
      <c r="P8" s="918"/>
      <c r="Q8" s="918"/>
      <c r="R8" s="918"/>
      <c r="AJ8" s="277"/>
      <c r="AZ8" s="277"/>
      <c r="BH8" s="277"/>
      <c r="BX8" s="277"/>
      <c r="BY8" s="277"/>
      <c r="BZ8" s="277"/>
      <c r="CA8" s="277"/>
      <c r="CB8" s="277"/>
      <c r="CC8" s="277"/>
      <c r="CD8" s="277"/>
      <c r="CE8" s="277"/>
      <c r="CF8" s="277"/>
      <c r="CG8" s="277"/>
      <c r="CH8" s="277"/>
      <c r="CX8" s="277"/>
      <c r="DX8" s="919" t="s">
        <v>382</v>
      </c>
      <c r="DY8" s="918"/>
      <c r="DZ8" s="918"/>
      <c r="EA8" s="918"/>
      <c r="EB8" s="918"/>
    </row>
    <row r="9" spans="1:136" s="279" customFormat="1" ht="20.25" customHeight="1">
      <c r="A9" s="264"/>
      <c r="B9" s="264"/>
      <c r="C9" s="920"/>
      <c r="D9" s="921"/>
      <c r="E9" s="921"/>
      <c r="F9" s="921"/>
      <c r="G9" s="921"/>
      <c r="H9" s="921"/>
      <c r="I9" s="921"/>
      <c r="J9" s="921"/>
      <c r="K9" s="921"/>
      <c r="L9" s="921"/>
      <c r="M9" s="922"/>
      <c r="N9" s="926" t="s">
        <v>453</v>
      </c>
      <c r="O9" s="927"/>
      <c r="P9" s="927"/>
      <c r="Q9" s="927"/>
      <c r="R9" s="927"/>
      <c r="S9" s="927"/>
      <c r="T9" s="927"/>
      <c r="U9" s="927"/>
      <c r="V9" s="927"/>
      <c r="W9" s="927"/>
      <c r="X9" s="927"/>
      <c r="Y9" s="927"/>
      <c r="Z9" s="927"/>
      <c r="AA9" s="927"/>
      <c r="AB9" s="927"/>
      <c r="AC9" s="927"/>
      <c r="AD9" s="927"/>
      <c r="AE9" s="927"/>
      <c r="AF9" s="927"/>
      <c r="AG9" s="927"/>
      <c r="AH9" s="927"/>
      <c r="AI9" s="927"/>
      <c r="AJ9" s="927"/>
      <c r="AK9" s="927"/>
      <c r="AL9" s="927"/>
      <c r="AM9" s="927"/>
      <c r="AN9" s="927"/>
      <c r="AO9" s="927"/>
      <c r="AP9" s="927"/>
      <c r="AQ9" s="927"/>
      <c r="AR9" s="927"/>
      <c r="AS9" s="927"/>
      <c r="AT9" s="927"/>
      <c r="AU9" s="927"/>
      <c r="AV9" s="927"/>
      <c r="AW9" s="927"/>
      <c r="AX9" s="927"/>
      <c r="AY9" s="927"/>
      <c r="AZ9" s="927"/>
      <c r="BA9" s="927"/>
      <c r="BB9" s="927"/>
      <c r="BC9" s="927"/>
      <c r="BD9" s="927"/>
      <c r="BE9" s="927"/>
      <c r="BF9" s="927"/>
      <c r="BG9" s="927"/>
      <c r="BH9" s="927"/>
      <c r="BI9" s="927"/>
      <c r="BJ9" s="927"/>
      <c r="BK9" s="927"/>
      <c r="BL9" s="927"/>
      <c r="BM9" s="927"/>
      <c r="BN9" s="928"/>
      <c r="BO9" s="929" t="s">
        <v>454</v>
      </c>
      <c r="BP9" s="930"/>
      <c r="BQ9" s="930"/>
      <c r="BR9" s="930"/>
      <c r="BS9" s="930"/>
      <c r="BT9" s="930"/>
      <c r="BU9" s="930"/>
      <c r="BV9" s="930"/>
      <c r="BW9" s="930"/>
      <c r="BX9" s="930"/>
      <c r="BY9" s="930"/>
      <c r="BZ9" s="930"/>
      <c r="CA9" s="930"/>
      <c r="CB9" s="883" t="s">
        <v>455</v>
      </c>
      <c r="CC9" s="884"/>
      <c r="CD9" s="884"/>
      <c r="CE9" s="884"/>
      <c r="CF9" s="884"/>
      <c r="CG9" s="884"/>
      <c r="CH9" s="884"/>
      <c r="CI9" s="884"/>
      <c r="CJ9" s="884"/>
      <c r="CK9" s="884"/>
      <c r="CL9" s="884"/>
      <c r="CM9" s="884"/>
      <c r="CN9" s="884"/>
      <c r="CO9" s="884"/>
      <c r="CP9" s="884"/>
      <c r="CQ9" s="884"/>
      <c r="CR9" s="884"/>
      <c r="CS9" s="884"/>
      <c r="CT9" s="884"/>
      <c r="CU9" s="884"/>
      <c r="CV9" s="884"/>
      <c r="CW9" s="884"/>
      <c r="CX9" s="884"/>
      <c r="CY9" s="885"/>
      <c r="CZ9" s="889" t="s">
        <v>456</v>
      </c>
      <c r="DA9" s="890"/>
      <c r="DB9" s="890"/>
      <c r="DC9" s="890"/>
      <c r="DD9" s="890"/>
      <c r="DE9" s="890"/>
      <c r="DF9" s="890"/>
      <c r="DG9" s="890"/>
      <c r="DH9" s="890"/>
      <c r="DI9" s="890"/>
      <c r="DJ9" s="890"/>
      <c r="DK9" s="890"/>
      <c r="DL9" s="890"/>
      <c r="DM9" s="891"/>
      <c r="DN9" s="895" t="s">
        <v>457</v>
      </c>
      <c r="DO9" s="896"/>
      <c r="DP9" s="896"/>
      <c r="DQ9" s="896"/>
      <c r="DR9" s="896"/>
      <c r="DS9" s="896"/>
      <c r="DT9" s="896"/>
      <c r="DU9" s="896"/>
      <c r="DV9" s="896"/>
      <c r="DW9" s="896"/>
      <c r="DX9" s="896"/>
      <c r="DY9" s="896"/>
      <c r="DZ9" s="896"/>
      <c r="EA9" s="896"/>
      <c r="EB9" s="896"/>
      <c r="EC9" s="264"/>
      <c r="ED9" s="278"/>
      <c r="EE9" s="278"/>
      <c r="EF9" s="278"/>
    </row>
    <row r="10" spans="1:136" ht="34.5" customHeight="1">
      <c r="A10" s="273"/>
      <c r="B10" s="273"/>
      <c r="C10" s="923"/>
      <c r="D10" s="924"/>
      <c r="E10" s="924"/>
      <c r="F10" s="924"/>
      <c r="G10" s="924"/>
      <c r="H10" s="924"/>
      <c r="I10" s="924"/>
      <c r="J10" s="924"/>
      <c r="K10" s="924"/>
      <c r="L10" s="924"/>
      <c r="M10" s="925"/>
      <c r="N10" s="946" t="s">
        <v>458</v>
      </c>
      <c r="O10" s="947"/>
      <c r="P10" s="947"/>
      <c r="Q10" s="947"/>
      <c r="R10" s="947"/>
      <c r="S10" s="947"/>
      <c r="T10" s="947"/>
      <c r="U10" s="947"/>
      <c r="V10" s="947"/>
      <c r="W10" s="947"/>
      <c r="X10" s="947"/>
      <c r="Y10" s="947"/>
      <c r="Z10" s="948"/>
      <c r="AA10" s="949" t="s">
        <v>459</v>
      </c>
      <c r="AB10" s="950"/>
      <c r="AC10" s="950"/>
      <c r="AD10" s="950"/>
      <c r="AE10" s="950"/>
      <c r="AF10" s="950"/>
      <c r="AG10" s="950"/>
      <c r="AH10" s="950"/>
      <c r="AI10" s="950"/>
      <c r="AJ10" s="950"/>
      <c r="AK10" s="950"/>
      <c r="AL10" s="950"/>
      <c r="AM10" s="950"/>
      <c r="AN10" s="950"/>
      <c r="AO10" s="950"/>
      <c r="AP10" s="950"/>
      <c r="AQ10" s="950"/>
      <c r="AR10" s="950"/>
      <c r="AS10" s="950"/>
      <c r="AT10" s="950"/>
      <c r="AU10" s="950"/>
      <c r="AV10" s="950"/>
      <c r="AW10" s="950"/>
      <c r="AX10" s="950"/>
      <c r="AY10" s="950"/>
      <c r="AZ10" s="950"/>
      <c r="BA10" s="950"/>
      <c r="BB10" s="950"/>
      <c r="BC10" s="950"/>
      <c r="BD10" s="950"/>
      <c r="BE10" s="950"/>
      <c r="BF10" s="950"/>
      <c r="BG10" s="950"/>
      <c r="BH10" s="950"/>
      <c r="BI10" s="950"/>
      <c r="BJ10" s="950"/>
      <c r="BK10" s="950"/>
      <c r="BL10" s="950"/>
      <c r="BM10" s="950"/>
      <c r="BN10" s="951"/>
      <c r="BO10" s="930"/>
      <c r="BP10" s="930"/>
      <c r="BQ10" s="930"/>
      <c r="BR10" s="930"/>
      <c r="BS10" s="930"/>
      <c r="BT10" s="930"/>
      <c r="BU10" s="930"/>
      <c r="BV10" s="930"/>
      <c r="BW10" s="930"/>
      <c r="BX10" s="930"/>
      <c r="BY10" s="930"/>
      <c r="BZ10" s="930"/>
      <c r="CA10" s="930"/>
      <c r="CB10" s="886"/>
      <c r="CC10" s="887"/>
      <c r="CD10" s="887"/>
      <c r="CE10" s="887"/>
      <c r="CF10" s="887"/>
      <c r="CG10" s="887"/>
      <c r="CH10" s="887"/>
      <c r="CI10" s="887"/>
      <c r="CJ10" s="887"/>
      <c r="CK10" s="887"/>
      <c r="CL10" s="887"/>
      <c r="CM10" s="887"/>
      <c r="CN10" s="887"/>
      <c r="CO10" s="887"/>
      <c r="CP10" s="887"/>
      <c r="CQ10" s="887"/>
      <c r="CR10" s="887"/>
      <c r="CS10" s="887"/>
      <c r="CT10" s="887"/>
      <c r="CU10" s="887"/>
      <c r="CV10" s="887"/>
      <c r="CW10" s="887"/>
      <c r="CX10" s="887"/>
      <c r="CY10" s="888"/>
      <c r="CZ10" s="892"/>
      <c r="DA10" s="893"/>
      <c r="DB10" s="893"/>
      <c r="DC10" s="893"/>
      <c r="DD10" s="893"/>
      <c r="DE10" s="893"/>
      <c r="DF10" s="893"/>
      <c r="DG10" s="893"/>
      <c r="DH10" s="893"/>
      <c r="DI10" s="893"/>
      <c r="DJ10" s="893"/>
      <c r="DK10" s="893"/>
      <c r="DL10" s="893"/>
      <c r="DM10" s="894"/>
      <c r="DN10" s="896"/>
      <c r="DO10" s="896"/>
      <c r="DP10" s="896"/>
      <c r="DQ10" s="896"/>
      <c r="DR10" s="896"/>
      <c r="DS10" s="896"/>
      <c r="DT10" s="896"/>
      <c r="DU10" s="896"/>
      <c r="DV10" s="896"/>
      <c r="DW10" s="896"/>
      <c r="DX10" s="896"/>
      <c r="DY10" s="896"/>
      <c r="DZ10" s="896"/>
      <c r="EA10" s="896"/>
      <c r="EB10" s="896"/>
    </row>
    <row r="11" spans="1:136" ht="12" customHeight="1">
      <c r="A11" s="273"/>
      <c r="B11" s="273"/>
      <c r="C11" s="952" t="s">
        <v>460</v>
      </c>
      <c r="D11" s="953"/>
      <c r="E11" s="953"/>
      <c r="F11" s="953"/>
      <c r="G11" s="953"/>
      <c r="H11" s="953"/>
      <c r="I11" s="953"/>
      <c r="J11" s="953"/>
      <c r="K11" s="953"/>
      <c r="L11" s="953"/>
      <c r="M11" s="954"/>
      <c r="N11" s="958"/>
      <c r="O11" s="959"/>
      <c r="P11" s="959"/>
      <c r="Q11" s="959"/>
      <c r="R11" s="959"/>
      <c r="S11" s="959"/>
      <c r="T11" s="959"/>
      <c r="U11" s="959"/>
      <c r="V11" s="960"/>
      <c r="W11" s="964" t="s">
        <v>310</v>
      </c>
      <c r="X11" s="965"/>
      <c r="Y11" s="965"/>
      <c r="Z11" s="966"/>
      <c r="AA11" s="909"/>
      <c r="AB11" s="910"/>
      <c r="AC11" s="910"/>
      <c r="AD11" s="910"/>
      <c r="AE11" s="910"/>
      <c r="AF11" s="910"/>
      <c r="AG11" s="910"/>
      <c r="AH11" s="911"/>
      <c r="AI11" s="909"/>
      <c r="AJ11" s="910"/>
      <c r="AK11" s="910"/>
      <c r="AL11" s="910"/>
      <c r="AM11" s="910"/>
      <c r="AN11" s="910"/>
      <c r="AO11" s="910"/>
      <c r="AP11" s="911"/>
      <c r="AQ11" s="909"/>
      <c r="AR11" s="910"/>
      <c r="AS11" s="910"/>
      <c r="AT11" s="910"/>
      <c r="AU11" s="910"/>
      <c r="AV11" s="910"/>
      <c r="AW11" s="910"/>
      <c r="AX11" s="911"/>
      <c r="AY11" s="909"/>
      <c r="AZ11" s="910"/>
      <c r="BA11" s="910"/>
      <c r="BB11" s="910"/>
      <c r="BC11" s="910"/>
      <c r="BD11" s="910"/>
      <c r="BE11" s="910"/>
      <c r="BF11" s="911"/>
      <c r="BG11" s="909"/>
      <c r="BH11" s="910"/>
      <c r="BI11" s="910"/>
      <c r="BJ11" s="910"/>
      <c r="BK11" s="910"/>
      <c r="BL11" s="910"/>
      <c r="BM11" s="910"/>
      <c r="BN11" s="911"/>
      <c r="BO11" s="985" t="s">
        <v>240</v>
      </c>
      <c r="BP11" s="932"/>
      <c r="BQ11" s="932"/>
      <c r="BR11" s="932"/>
      <c r="BS11" s="932"/>
      <c r="BT11" s="932"/>
      <c r="BU11" s="932"/>
      <c r="BV11" s="932"/>
      <c r="BW11" s="932"/>
      <c r="BX11" s="932"/>
      <c r="BY11" s="986"/>
      <c r="BZ11" s="989" t="s">
        <v>310</v>
      </c>
      <c r="CA11" s="990"/>
      <c r="CB11" s="909"/>
      <c r="CC11" s="910"/>
      <c r="CD11" s="910"/>
      <c r="CE11" s="910"/>
      <c r="CF11" s="910"/>
      <c r="CG11" s="910"/>
      <c r="CH11" s="910"/>
      <c r="CI11" s="911"/>
      <c r="CJ11" s="995"/>
      <c r="CK11" s="995"/>
      <c r="CL11" s="995"/>
      <c r="CM11" s="995"/>
      <c r="CN11" s="995"/>
      <c r="CO11" s="995"/>
      <c r="CP11" s="995"/>
      <c r="CQ11" s="996"/>
      <c r="CR11" s="909"/>
      <c r="CS11" s="910"/>
      <c r="CT11" s="910"/>
      <c r="CU11" s="910"/>
      <c r="CV11" s="910"/>
      <c r="CW11" s="910"/>
      <c r="CX11" s="910"/>
      <c r="CY11" s="911"/>
      <c r="CZ11" s="931"/>
      <c r="DA11" s="932"/>
      <c r="DB11" s="932"/>
      <c r="DC11" s="932"/>
      <c r="DD11" s="932"/>
      <c r="DE11" s="932"/>
      <c r="DF11" s="932"/>
      <c r="DG11" s="932"/>
      <c r="DH11" s="932"/>
      <c r="DI11" s="932"/>
      <c r="DJ11" s="932"/>
      <c r="DK11" s="932"/>
      <c r="DL11" s="932"/>
      <c r="DM11" s="933"/>
      <c r="DN11" s="970"/>
      <c r="DO11" s="971"/>
      <c r="DP11" s="971"/>
      <c r="DQ11" s="971"/>
      <c r="DR11" s="971"/>
      <c r="DS11" s="971"/>
      <c r="DT11" s="971"/>
      <c r="DU11" s="971"/>
      <c r="DV11" s="971"/>
      <c r="DW11" s="971"/>
      <c r="DX11" s="971"/>
      <c r="DY11" s="971"/>
      <c r="DZ11" s="971"/>
      <c r="EA11" s="971"/>
      <c r="EB11" s="972"/>
      <c r="EC11" s="35"/>
    </row>
    <row r="12" spans="1:136" ht="12" customHeight="1">
      <c r="A12" s="273"/>
      <c r="B12" s="273"/>
      <c r="C12" s="955"/>
      <c r="D12" s="956"/>
      <c r="E12" s="956"/>
      <c r="F12" s="956"/>
      <c r="G12" s="956"/>
      <c r="H12" s="956"/>
      <c r="I12" s="956"/>
      <c r="J12" s="956"/>
      <c r="K12" s="956"/>
      <c r="L12" s="956"/>
      <c r="M12" s="957"/>
      <c r="N12" s="961"/>
      <c r="O12" s="962"/>
      <c r="P12" s="962"/>
      <c r="Q12" s="962"/>
      <c r="R12" s="962"/>
      <c r="S12" s="962"/>
      <c r="T12" s="962"/>
      <c r="U12" s="962"/>
      <c r="V12" s="963"/>
      <c r="W12" s="967"/>
      <c r="X12" s="968"/>
      <c r="Y12" s="968"/>
      <c r="Z12" s="969"/>
      <c r="AA12" s="912"/>
      <c r="AB12" s="913"/>
      <c r="AC12" s="913"/>
      <c r="AD12" s="913"/>
      <c r="AE12" s="913"/>
      <c r="AF12" s="913"/>
      <c r="AG12" s="913"/>
      <c r="AH12" s="914"/>
      <c r="AI12" s="912"/>
      <c r="AJ12" s="913"/>
      <c r="AK12" s="913"/>
      <c r="AL12" s="913"/>
      <c r="AM12" s="913"/>
      <c r="AN12" s="913"/>
      <c r="AO12" s="913"/>
      <c r="AP12" s="914"/>
      <c r="AQ12" s="912"/>
      <c r="AR12" s="913"/>
      <c r="AS12" s="913"/>
      <c r="AT12" s="913"/>
      <c r="AU12" s="913"/>
      <c r="AV12" s="913"/>
      <c r="AW12" s="913"/>
      <c r="AX12" s="914"/>
      <c r="AY12" s="912"/>
      <c r="AZ12" s="913"/>
      <c r="BA12" s="913"/>
      <c r="BB12" s="913"/>
      <c r="BC12" s="913"/>
      <c r="BD12" s="913"/>
      <c r="BE12" s="913"/>
      <c r="BF12" s="914"/>
      <c r="BG12" s="912"/>
      <c r="BH12" s="913"/>
      <c r="BI12" s="913"/>
      <c r="BJ12" s="913"/>
      <c r="BK12" s="913"/>
      <c r="BL12" s="913"/>
      <c r="BM12" s="913"/>
      <c r="BN12" s="914"/>
      <c r="BO12" s="934"/>
      <c r="BP12" s="935"/>
      <c r="BQ12" s="935"/>
      <c r="BR12" s="935"/>
      <c r="BS12" s="935"/>
      <c r="BT12" s="935"/>
      <c r="BU12" s="935"/>
      <c r="BV12" s="935"/>
      <c r="BW12" s="935"/>
      <c r="BX12" s="935"/>
      <c r="BY12" s="987"/>
      <c r="BZ12" s="991"/>
      <c r="CA12" s="992"/>
      <c r="CB12" s="912"/>
      <c r="CC12" s="913"/>
      <c r="CD12" s="913"/>
      <c r="CE12" s="913"/>
      <c r="CF12" s="913"/>
      <c r="CG12" s="913"/>
      <c r="CH12" s="913"/>
      <c r="CI12" s="914"/>
      <c r="CJ12" s="997"/>
      <c r="CK12" s="997"/>
      <c r="CL12" s="997"/>
      <c r="CM12" s="997"/>
      <c r="CN12" s="997"/>
      <c r="CO12" s="997"/>
      <c r="CP12" s="997"/>
      <c r="CQ12" s="998"/>
      <c r="CR12" s="912"/>
      <c r="CS12" s="913"/>
      <c r="CT12" s="913"/>
      <c r="CU12" s="913"/>
      <c r="CV12" s="913"/>
      <c r="CW12" s="913"/>
      <c r="CX12" s="913"/>
      <c r="CY12" s="914"/>
      <c r="CZ12" s="934"/>
      <c r="DA12" s="935"/>
      <c r="DB12" s="935"/>
      <c r="DC12" s="935"/>
      <c r="DD12" s="935"/>
      <c r="DE12" s="935"/>
      <c r="DF12" s="935"/>
      <c r="DG12" s="935"/>
      <c r="DH12" s="935"/>
      <c r="DI12" s="935"/>
      <c r="DJ12" s="935"/>
      <c r="DK12" s="935"/>
      <c r="DL12" s="935"/>
      <c r="DM12" s="936"/>
      <c r="DN12" s="973"/>
      <c r="DO12" s="974"/>
      <c r="DP12" s="974"/>
      <c r="DQ12" s="974"/>
      <c r="DR12" s="974"/>
      <c r="DS12" s="974"/>
      <c r="DT12" s="974"/>
      <c r="DU12" s="974"/>
      <c r="DV12" s="974"/>
      <c r="DW12" s="974"/>
      <c r="DX12" s="974"/>
      <c r="DY12" s="974"/>
      <c r="DZ12" s="974"/>
      <c r="EA12" s="974"/>
      <c r="EB12" s="975"/>
      <c r="EC12" s="35"/>
    </row>
    <row r="13" spans="1:136" ht="12" customHeight="1">
      <c r="C13" s="955"/>
      <c r="D13" s="956"/>
      <c r="E13" s="956"/>
      <c r="F13" s="956"/>
      <c r="G13" s="956"/>
      <c r="H13" s="956"/>
      <c r="I13" s="956"/>
      <c r="J13" s="956"/>
      <c r="K13" s="956"/>
      <c r="L13" s="956"/>
      <c r="M13" s="957"/>
      <c r="N13" s="961"/>
      <c r="O13" s="962"/>
      <c r="P13" s="962"/>
      <c r="Q13" s="962"/>
      <c r="R13" s="962"/>
      <c r="S13" s="962"/>
      <c r="T13" s="962"/>
      <c r="U13" s="962"/>
      <c r="V13" s="963"/>
      <c r="W13" s="967"/>
      <c r="X13" s="968"/>
      <c r="Y13" s="968"/>
      <c r="Z13" s="969"/>
      <c r="AA13" s="976"/>
      <c r="AB13" s="977"/>
      <c r="AC13" s="977"/>
      <c r="AD13" s="978"/>
      <c r="AE13" s="940" t="s">
        <v>5</v>
      </c>
      <c r="AF13" s="941"/>
      <c r="AG13" s="941"/>
      <c r="AH13" s="942"/>
      <c r="AI13" s="976"/>
      <c r="AJ13" s="977"/>
      <c r="AK13" s="977"/>
      <c r="AL13" s="978"/>
      <c r="AM13" s="940" t="s">
        <v>5</v>
      </c>
      <c r="AN13" s="941"/>
      <c r="AO13" s="941"/>
      <c r="AP13" s="942"/>
      <c r="AQ13" s="976"/>
      <c r="AR13" s="977"/>
      <c r="AS13" s="977"/>
      <c r="AT13" s="978"/>
      <c r="AU13" s="940" t="s">
        <v>5</v>
      </c>
      <c r="AV13" s="941"/>
      <c r="AW13" s="941"/>
      <c r="AX13" s="942"/>
      <c r="AY13" s="976"/>
      <c r="AZ13" s="977"/>
      <c r="BA13" s="977"/>
      <c r="BB13" s="978"/>
      <c r="BC13" s="940" t="s">
        <v>5</v>
      </c>
      <c r="BD13" s="941"/>
      <c r="BE13" s="941"/>
      <c r="BF13" s="942"/>
      <c r="BG13" s="976"/>
      <c r="BH13" s="977"/>
      <c r="BI13" s="977"/>
      <c r="BJ13" s="978"/>
      <c r="BK13" s="940" t="s">
        <v>5</v>
      </c>
      <c r="BL13" s="941"/>
      <c r="BM13" s="941"/>
      <c r="BN13" s="942"/>
      <c r="BO13" s="934"/>
      <c r="BP13" s="935"/>
      <c r="BQ13" s="935"/>
      <c r="BR13" s="935"/>
      <c r="BS13" s="935"/>
      <c r="BT13" s="935"/>
      <c r="BU13" s="935"/>
      <c r="BV13" s="935"/>
      <c r="BW13" s="935"/>
      <c r="BX13" s="935"/>
      <c r="BY13" s="987"/>
      <c r="BZ13" s="991"/>
      <c r="CA13" s="992"/>
      <c r="CB13" s="976"/>
      <c r="CC13" s="977"/>
      <c r="CD13" s="977"/>
      <c r="CE13" s="978"/>
      <c r="CF13" s="940" t="s">
        <v>5</v>
      </c>
      <c r="CG13" s="941"/>
      <c r="CH13" s="941"/>
      <c r="CI13" s="942"/>
      <c r="CJ13" s="982"/>
      <c r="CK13" s="982"/>
      <c r="CL13" s="982"/>
      <c r="CM13" s="983"/>
      <c r="CN13" s="940" t="s">
        <v>5</v>
      </c>
      <c r="CO13" s="941"/>
      <c r="CP13" s="941"/>
      <c r="CQ13" s="942"/>
      <c r="CR13" s="976"/>
      <c r="CS13" s="977"/>
      <c r="CT13" s="977"/>
      <c r="CU13" s="978"/>
      <c r="CV13" s="940" t="s">
        <v>5</v>
      </c>
      <c r="CW13" s="941"/>
      <c r="CX13" s="941"/>
      <c r="CY13" s="942"/>
      <c r="CZ13" s="934"/>
      <c r="DA13" s="935"/>
      <c r="DB13" s="935"/>
      <c r="DC13" s="935"/>
      <c r="DD13" s="935"/>
      <c r="DE13" s="935"/>
      <c r="DF13" s="935"/>
      <c r="DG13" s="935"/>
      <c r="DH13" s="935"/>
      <c r="DI13" s="935"/>
      <c r="DJ13" s="935"/>
      <c r="DK13" s="935"/>
      <c r="DL13" s="935"/>
      <c r="DM13" s="936"/>
      <c r="DN13" s="973"/>
      <c r="DO13" s="974"/>
      <c r="DP13" s="974"/>
      <c r="DQ13" s="974"/>
      <c r="DR13" s="974"/>
      <c r="DS13" s="974"/>
      <c r="DT13" s="974"/>
      <c r="DU13" s="974"/>
      <c r="DV13" s="974"/>
      <c r="DW13" s="974"/>
      <c r="DX13" s="974"/>
      <c r="DY13" s="974"/>
      <c r="DZ13" s="974"/>
      <c r="EA13" s="974"/>
      <c r="EB13" s="975"/>
      <c r="EC13" s="35"/>
    </row>
    <row r="14" spans="1:136" ht="12" customHeight="1">
      <c r="C14" s="955"/>
      <c r="D14" s="956"/>
      <c r="E14" s="956"/>
      <c r="F14" s="956"/>
      <c r="G14" s="956"/>
      <c r="H14" s="956"/>
      <c r="I14" s="956"/>
      <c r="J14" s="956"/>
      <c r="K14" s="956"/>
      <c r="L14" s="956"/>
      <c r="M14" s="957"/>
      <c r="N14" s="961"/>
      <c r="O14" s="962"/>
      <c r="P14" s="962"/>
      <c r="Q14" s="962"/>
      <c r="R14" s="962"/>
      <c r="S14" s="962"/>
      <c r="T14" s="962"/>
      <c r="U14" s="962"/>
      <c r="V14" s="963"/>
      <c r="W14" s="967"/>
      <c r="X14" s="968"/>
      <c r="Y14" s="968"/>
      <c r="Z14" s="969"/>
      <c r="AA14" s="979"/>
      <c r="AB14" s="980"/>
      <c r="AC14" s="980"/>
      <c r="AD14" s="981"/>
      <c r="AE14" s="943"/>
      <c r="AF14" s="944"/>
      <c r="AG14" s="944"/>
      <c r="AH14" s="945"/>
      <c r="AI14" s="979"/>
      <c r="AJ14" s="980"/>
      <c r="AK14" s="980"/>
      <c r="AL14" s="981"/>
      <c r="AM14" s="943"/>
      <c r="AN14" s="944"/>
      <c r="AO14" s="944"/>
      <c r="AP14" s="945"/>
      <c r="AQ14" s="979"/>
      <c r="AR14" s="980"/>
      <c r="AS14" s="980"/>
      <c r="AT14" s="981"/>
      <c r="AU14" s="943"/>
      <c r="AV14" s="944"/>
      <c r="AW14" s="944"/>
      <c r="AX14" s="945"/>
      <c r="AY14" s="979"/>
      <c r="AZ14" s="980"/>
      <c r="BA14" s="980"/>
      <c r="BB14" s="981"/>
      <c r="BC14" s="943"/>
      <c r="BD14" s="944"/>
      <c r="BE14" s="944"/>
      <c r="BF14" s="945"/>
      <c r="BG14" s="979"/>
      <c r="BH14" s="980"/>
      <c r="BI14" s="980"/>
      <c r="BJ14" s="981"/>
      <c r="BK14" s="943"/>
      <c r="BL14" s="944"/>
      <c r="BM14" s="944"/>
      <c r="BN14" s="945"/>
      <c r="BO14" s="937"/>
      <c r="BP14" s="938"/>
      <c r="BQ14" s="938"/>
      <c r="BR14" s="938"/>
      <c r="BS14" s="938"/>
      <c r="BT14" s="938"/>
      <c r="BU14" s="938"/>
      <c r="BV14" s="938"/>
      <c r="BW14" s="938"/>
      <c r="BX14" s="938"/>
      <c r="BY14" s="988"/>
      <c r="BZ14" s="993"/>
      <c r="CA14" s="994"/>
      <c r="CB14" s="979"/>
      <c r="CC14" s="980"/>
      <c r="CD14" s="980"/>
      <c r="CE14" s="981"/>
      <c r="CF14" s="943"/>
      <c r="CG14" s="944"/>
      <c r="CH14" s="944"/>
      <c r="CI14" s="945"/>
      <c r="CJ14" s="938"/>
      <c r="CK14" s="938"/>
      <c r="CL14" s="938"/>
      <c r="CM14" s="984"/>
      <c r="CN14" s="943"/>
      <c r="CO14" s="944"/>
      <c r="CP14" s="944"/>
      <c r="CQ14" s="945"/>
      <c r="CR14" s="979"/>
      <c r="CS14" s="980"/>
      <c r="CT14" s="980"/>
      <c r="CU14" s="981"/>
      <c r="CV14" s="943"/>
      <c r="CW14" s="944"/>
      <c r="CX14" s="944"/>
      <c r="CY14" s="945"/>
      <c r="CZ14" s="937"/>
      <c r="DA14" s="938"/>
      <c r="DB14" s="938"/>
      <c r="DC14" s="938"/>
      <c r="DD14" s="938"/>
      <c r="DE14" s="938"/>
      <c r="DF14" s="938"/>
      <c r="DG14" s="938"/>
      <c r="DH14" s="938"/>
      <c r="DI14" s="938"/>
      <c r="DJ14" s="938"/>
      <c r="DK14" s="938"/>
      <c r="DL14" s="938"/>
      <c r="DM14" s="939"/>
      <c r="DN14" s="973"/>
      <c r="DO14" s="974"/>
      <c r="DP14" s="974"/>
      <c r="DQ14" s="974"/>
      <c r="DR14" s="974"/>
      <c r="DS14" s="974"/>
      <c r="DT14" s="974"/>
      <c r="DU14" s="974"/>
      <c r="DV14" s="974"/>
      <c r="DW14" s="974"/>
      <c r="DX14" s="974"/>
      <c r="DY14" s="974"/>
      <c r="DZ14" s="974"/>
      <c r="EA14" s="974"/>
      <c r="EB14" s="975"/>
      <c r="EC14" s="35"/>
    </row>
    <row r="15" spans="1:136" ht="12" customHeight="1">
      <c r="C15" s="1031" t="s">
        <v>461</v>
      </c>
      <c r="D15" s="965"/>
      <c r="E15" s="965"/>
      <c r="F15" s="965"/>
      <c r="G15" s="965"/>
      <c r="H15" s="965"/>
      <c r="I15" s="965"/>
      <c r="J15" s="965"/>
      <c r="K15" s="965"/>
      <c r="L15" s="965"/>
      <c r="M15" s="966"/>
      <c r="N15" s="1033"/>
      <c r="O15" s="1033"/>
      <c r="P15" s="1033"/>
      <c r="Q15" s="1033"/>
      <c r="R15" s="1033"/>
      <c r="S15" s="1033"/>
      <c r="T15" s="1033"/>
      <c r="U15" s="1033"/>
      <c r="V15" s="1033"/>
      <c r="W15" s="1033"/>
      <c r="X15" s="1033"/>
      <c r="Y15" s="1033"/>
      <c r="Z15" s="1033"/>
      <c r="AA15" s="999"/>
      <c r="AB15" s="1000"/>
      <c r="AC15" s="1000"/>
      <c r="AD15" s="1000"/>
      <c r="AE15" s="1000"/>
      <c r="AF15" s="1000"/>
      <c r="AG15" s="1000"/>
      <c r="AH15" s="1001"/>
      <c r="AI15" s="999"/>
      <c r="AJ15" s="1000"/>
      <c r="AK15" s="1000"/>
      <c r="AL15" s="1000"/>
      <c r="AM15" s="1000"/>
      <c r="AN15" s="1000"/>
      <c r="AO15" s="1000"/>
      <c r="AP15" s="1001"/>
      <c r="AQ15" s="999" t="s">
        <v>240</v>
      </c>
      <c r="AR15" s="1000"/>
      <c r="AS15" s="1000"/>
      <c r="AT15" s="1000"/>
      <c r="AU15" s="1000"/>
      <c r="AV15" s="1000"/>
      <c r="AW15" s="1000"/>
      <c r="AX15" s="1001"/>
      <c r="AY15" s="999"/>
      <c r="AZ15" s="1000"/>
      <c r="BA15" s="1000"/>
      <c r="BB15" s="1000"/>
      <c r="BC15" s="1000"/>
      <c r="BD15" s="1000"/>
      <c r="BE15" s="1000"/>
      <c r="BF15" s="1001"/>
      <c r="BG15" s="999"/>
      <c r="BH15" s="1000"/>
      <c r="BI15" s="1000"/>
      <c r="BJ15" s="1000"/>
      <c r="BK15" s="1000"/>
      <c r="BL15" s="1000"/>
      <c r="BM15" s="1000"/>
      <c r="BN15" s="1001"/>
      <c r="BO15" s="1008"/>
      <c r="BP15" s="1008"/>
      <c r="BQ15" s="1008"/>
      <c r="BR15" s="1008"/>
      <c r="BS15" s="1008"/>
      <c r="BT15" s="1008"/>
      <c r="BU15" s="1008"/>
      <c r="BV15" s="1008"/>
      <c r="BW15" s="1008"/>
      <c r="BX15" s="1008"/>
      <c r="BY15" s="1008"/>
      <c r="BZ15" s="1008"/>
      <c r="CA15" s="1008"/>
      <c r="CB15" s="999"/>
      <c r="CC15" s="1000"/>
      <c r="CD15" s="1000"/>
      <c r="CE15" s="1000"/>
      <c r="CF15" s="1000"/>
      <c r="CG15" s="1000"/>
      <c r="CH15" s="1000"/>
      <c r="CI15" s="1001"/>
      <c r="CJ15" s="999" t="s">
        <v>240</v>
      </c>
      <c r="CK15" s="1000"/>
      <c r="CL15" s="1000"/>
      <c r="CM15" s="1000"/>
      <c r="CN15" s="1000"/>
      <c r="CO15" s="1000"/>
      <c r="CP15" s="1000"/>
      <c r="CQ15" s="1001"/>
      <c r="CR15" s="999" t="s">
        <v>240</v>
      </c>
      <c r="CS15" s="1000"/>
      <c r="CT15" s="1000"/>
      <c r="CU15" s="1000"/>
      <c r="CV15" s="1000"/>
      <c r="CW15" s="1000"/>
      <c r="CX15" s="1000"/>
      <c r="CY15" s="1001"/>
      <c r="CZ15" s="1008" t="s">
        <v>240</v>
      </c>
      <c r="DA15" s="1008"/>
      <c r="DB15" s="1008"/>
      <c r="DC15" s="1008"/>
      <c r="DD15" s="1008"/>
      <c r="DE15" s="1008"/>
      <c r="DF15" s="1008"/>
      <c r="DG15" s="1008"/>
      <c r="DH15" s="1008"/>
      <c r="DI15" s="1008"/>
      <c r="DJ15" s="1008"/>
      <c r="DK15" s="1008"/>
      <c r="DL15" s="1008"/>
      <c r="DM15" s="1008"/>
      <c r="DN15" s="286"/>
      <c r="DO15" s="281"/>
      <c r="DP15" s="281"/>
      <c r="DQ15" s="281"/>
      <c r="DR15" s="281"/>
      <c r="DS15" s="281"/>
      <c r="DT15" s="281"/>
      <c r="DU15" s="281"/>
      <c r="DV15" s="281"/>
      <c r="DW15" s="281"/>
      <c r="DX15" s="281"/>
      <c r="DY15" s="281"/>
      <c r="DZ15" s="281"/>
      <c r="EA15" s="281"/>
      <c r="EB15" s="282"/>
      <c r="EC15" s="35"/>
    </row>
    <row r="16" spans="1:136" ht="12" customHeight="1">
      <c r="C16" s="1032"/>
      <c r="D16" s="968"/>
      <c r="E16" s="968"/>
      <c r="F16" s="968"/>
      <c r="G16" s="968"/>
      <c r="H16" s="968"/>
      <c r="I16" s="968"/>
      <c r="J16" s="968"/>
      <c r="K16" s="968"/>
      <c r="L16" s="968"/>
      <c r="M16" s="969"/>
      <c r="N16" s="1034"/>
      <c r="O16" s="1034"/>
      <c r="P16" s="1034"/>
      <c r="Q16" s="1034"/>
      <c r="R16" s="1034"/>
      <c r="S16" s="1034"/>
      <c r="T16" s="1034"/>
      <c r="U16" s="1034"/>
      <c r="V16" s="1034"/>
      <c r="W16" s="1034"/>
      <c r="X16" s="1034"/>
      <c r="Y16" s="1034"/>
      <c r="Z16" s="1034"/>
      <c r="AA16" s="1002"/>
      <c r="AB16" s="1003"/>
      <c r="AC16" s="1003"/>
      <c r="AD16" s="1003"/>
      <c r="AE16" s="1003"/>
      <c r="AF16" s="1003"/>
      <c r="AG16" s="1003"/>
      <c r="AH16" s="1004"/>
      <c r="AI16" s="1002"/>
      <c r="AJ16" s="1003"/>
      <c r="AK16" s="1003"/>
      <c r="AL16" s="1003"/>
      <c r="AM16" s="1003"/>
      <c r="AN16" s="1003"/>
      <c r="AO16" s="1003"/>
      <c r="AP16" s="1004"/>
      <c r="AQ16" s="1002"/>
      <c r="AR16" s="1003"/>
      <c r="AS16" s="1003"/>
      <c r="AT16" s="1003"/>
      <c r="AU16" s="1003"/>
      <c r="AV16" s="1003"/>
      <c r="AW16" s="1003"/>
      <c r="AX16" s="1004"/>
      <c r="AY16" s="1002"/>
      <c r="AZ16" s="1003"/>
      <c r="BA16" s="1003"/>
      <c r="BB16" s="1003"/>
      <c r="BC16" s="1003"/>
      <c r="BD16" s="1003"/>
      <c r="BE16" s="1003"/>
      <c r="BF16" s="1004"/>
      <c r="BG16" s="1002"/>
      <c r="BH16" s="1003"/>
      <c r="BI16" s="1003"/>
      <c r="BJ16" s="1003"/>
      <c r="BK16" s="1003"/>
      <c r="BL16" s="1003"/>
      <c r="BM16" s="1003"/>
      <c r="BN16" s="1004"/>
      <c r="BO16" s="1009"/>
      <c r="BP16" s="1009"/>
      <c r="BQ16" s="1009"/>
      <c r="BR16" s="1009"/>
      <c r="BS16" s="1009"/>
      <c r="BT16" s="1009"/>
      <c r="BU16" s="1009"/>
      <c r="BV16" s="1009"/>
      <c r="BW16" s="1009"/>
      <c r="BX16" s="1009"/>
      <c r="BY16" s="1009"/>
      <c r="BZ16" s="1009"/>
      <c r="CA16" s="1009"/>
      <c r="CB16" s="1002"/>
      <c r="CC16" s="1003"/>
      <c r="CD16" s="1003"/>
      <c r="CE16" s="1003"/>
      <c r="CF16" s="1003"/>
      <c r="CG16" s="1003"/>
      <c r="CH16" s="1003"/>
      <c r="CI16" s="1004"/>
      <c r="CJ16" s="1002"/>
      <c r="CK16" s="1003"/>
      <c r="CL16" s="1003"/>
      <c r="CM16" s="1003"/>
      <c r="CN16" s="1003"/>
      <c r="CO16" s="1003"/>
      <c r="CP16" s="1003"/>
      <c r="CQ16" s="1004"/>
      <c r="CR16" s="1002"/>
      <c r="CS16" s="1003"/>
      <c r="CT16" s="1003"/>
      <c r="CU16" s="1003"/>
      <c r="CV16" s="1003"/>
      <c r="CW16" s="1003"/>
      <c r="CX16" s="1003"/>
      <c r="CY16" s="1004"/>
      <c r="CZ16" s="1009"/>
      <c r="DA16" s="1009"/>
      <c r="DB16" s="1009"/>
      <c r="DC16" s="1009"/>
      <c r="DD16" s="1009"/>
      <c r="DE16" s="1009"/>
      <c r="DF16" s="1009"/>
      <c r="DG16" s="1009"/>
      <c r="DH16" s="1009"/>
      <c r="DI16" s="1009"/>
      <c r="DJ16" s="1009"/>
      <c r="DK16" s="1009"/>
      <c r="DL16" s="1009"/>
      <c r="DM16" s="1009"/>
      <c r="DN16" s="283"/>
      <c r="DO16" s="35"/>
      <c r="DP16" s="35"/>
      <c r="DQ16" s="35"/>
      <c r="DR16" s="35"/>
      <c r="DS16" s="35"/>
      <c r="DT16" s="35"/>
      <c r="DU16" s="35"/>
      <c r="DV16" s="35"/>
      <c r="DW16" s="35"/>
      <c r="DX16" s="35"/>
      <c r="DY16" s="35"/>
      <c r="DZ16" s="35"/>
      <c r="EA16" s="35"/>
      <c r="EB16" s="284"/>
      <c r="EC16" s="35"/>
    </row>
    <row r="17" spans="3:133" ht="12" customHeight="1">
      <c r="C17" s="1032"/>
      <c r="D17" s="968"/>
      <c r="E17" s="968"/>
      <c r="F17" s="968"/>
      <c r="G17" s="968"/>
      <c r="H17" s="968"/>
      <c r="I17" s="968"/>
      <c r="J17" s="968"/>
      <c r="K17" s="968"/>
      <c r="L17" s="968"/>
      <c r="M17" s="969"/>
      <c r="N17" s="1034"/>
      <c r="O17" s="1034"/>
      <c r="P17" s="1034"/>
      <c r="Q17" s="1034"/>
      <c r="R17" s="1034"/>
      <c r="S17" s="1034"/>
      <c r="T17" s="1034"/>
      <c r="U17" s="1034"/>
      <c r="V17" s="1034"/>
      <c r="W17" s="1034"/>
      <c r="X17" s="1034"/>
      <c r="Y17" s="1034"/>
      <c r="Z17" s="1034"/>
      <c r="AA17" s="1002"/>
      <c r="AB17" s="1003"/>
      <c r="AC17" s="1003"/>
      <c r="AD17" s="1003"/>
      <c r="AE17" s="1003"/>
      <c r="AF17" s="1003"/>
      <c r="AG17" s="1003"/>
      <c r="AH17" s="1004"/>
      <c r="AI17" s="1002"/>
      <c r="AJ17" s="1003"/>
      <c r="AK17" s="1003"/>
      <c r="AL17" s="1003"/>
      <c r="AM17" s="1003"/>
      <c r="AN17" s="1003"/>
      <c r="AO17" s="1003"/>
      <c r="AP17" s="1004"/>
      <c r="AQ17" s="1002"/>
      <c r="AR17" s="1003"/>
      <c r="AS17" s="1003"/>
      <c r="AT17" s="1003"/>
      <c r="AU17" s="1003"/>
      <c r="AV17" s="1003"/>
      <c r="AW17" s="1003"/>
      <c r="AX17" s="1004"/>
      <c r="AY17" s="1002"/>
      <c r="AZ17" s="1003"/>
      <c r="BA17" s="1003"/>
      <c r="BB17" s="1003"/>
      <c r="BC17" s="1003"/>
      <c r="BD17" s="1003"/>
      <c r="BE17" s="1003"/>
      <c r="BF17" s="1004"/>
      <c r="BG17" s="1002"/>
      <c r="BH17" s="1003"/>
      <c r="BI17" s="1003"/>
      <c r="BJ17" s="1003"/>
      <c r="BK17" s="1003"/>
      <c r="BL17" s="1003"/>
      <c r="BM17" s="1003"/>
      <c r="BN17" s="1004"/>
      <c r="BO17" s="1009"/>
      <c r="BP17" s="1009"/>
      <c r="BQ17" s="1009"/>
      <c r="BR17" s="1009"/>
      <c r="BS17" s="1009"/>
      <c r="BT17" s="1009"/>
      <c r="BU17" s="1009"/>
      <c r="BV17" s="1009"/>
      <c r="BW17" s="1009"/>
      <c r="BX17" s="1009"/>
      <c r="BY17" s="1009"/>
      <c r="BZ17" s="1009"/>
      <c r="CA17" s="1009"/>
      <c r="CB17" s="1002"/>
      <c r="CC17" s="1003"/>
      <c r="CD17" s="1003"/>
      <c r="CE17" s="1003"/>
      <c r="CF17" s="1003"/>
      <c r="CG17" s="1003"/>
      <c r="CH17" s="1003"/>
      <c r="CI17" s="1004"/>
      <c r="CJ17" s="1002"/>
      <c r="CK17" s="1003"/>
      <c r="CL17" s="1003"/>
      <c r="CM17" s="1003"/>
      <c r="CN17" s="1003"/>
      <c r="CO17" s="1003"/>
      <c r="CP17" s="1003"/>
      <c r="CQ17" s="1004"/>
      <c r="CR17" s="1002"/>
      <c r="CS17" s="1003"/>
      <c r="CT17" s="1003"/>
      <c r="CU17" s="1003"/>
      <c r="CV17" s="1003"/>
      <c r="CW17" s="1003"/>
      <c r="CX17" s="1003"/>
      <c r="CY17" s="1004"/>
      <c r="CZ17" s="1009"/>
      <c r="DA17" s="1009"/>
      <c r="DB17" s="1009"/>
      <c r="DC17" s="1009"/>
      <c r="DD17" s="1009"/>
      <c r="DE17" s="1009"/>
      <c r="DF17" s="1009"/>
      <c r="DG17" s="1009"/>
      <c r="DH17" s="1009"/>
      <c r="DI17" s="1009"/>
      <c r="DJ17" s="1009"/>
      <c r="DK17" s="1009"/>
      <c r="DL17" s="1009"/>
      <c r="DM17" s="1009"/>
      <c r="DN17" s="283"/>
      <c r="DO17" s="35"/>
      <c r="DP17" s="35"/>
      <c r="DQ17" s="35"/>
      <c r="DR17" s="35"/>
      <c r="DS17" s="35"/>
      <c r="DT17" s="35"/>
      <c r="DU17" s="35"/>
      <c r="DV17" s="35"/>
      <c r="DW17" s="35"/>
      <c r="DX17" s="35"/>
      <c r="DY17" s="35"/>
      <c r="DZ17" s="35"/>
      <c r="EA17" s="35"/>
      <c r="EB17" s="284"/>
      <c r="EC17" s="35"/>
    </row>
    <row r="18" spans="3:133" ht="12" customHeight="1">
      <c r="C18" s="1025"/>
      <c r="D18" s="944"/>
      <c r="E18" s="944"/>
      <c r="F18" s="944"/>
      <c r="G18" s="944"/>
      <c r="H18" s="944"/>
      <c r="I18" s="944"/>
      <c r="J18" s="944"/>
      <c r="K18" s="944"/>
      <c r="L18" s="944"/>
      <c r="M18" s="945"/>
      <c r="N18" s="1035"/>
      <c r="O18" s="1035"/>
      <c r="P18" s="1035"/>
      <c r="Q18" s="1035"/>
      <c r="R18" s="1035"/>
      <c r="S18" s="1035"/>
      <c r="T18" s="1035"/>
      <c r="U18" s="1035"/>
      <c r="V18" s="1035"/>
      <c r="W18" s="1035"/>
      <c r="X18" s="1035"/>
      <c r="Y18" s="1035"/>
      <c r="Z18" s="1035"/>
      <c r="AA18" s="1005"/>
      <c r="AB18" s="1006"/>
      <c r="AC18" s="1006"/>
      <c r="AD18" s="1006"/>
      <c r="AE18" s="1006"/>
      <c r="AF18" s="1006"/>
      <c r="AG18" s="1006"/>
      <c r="AH18" s="1007"/>
      <c r="AI18" s="1005"/>
      <c r="AJ18" s="1006"/>
      <c r="AK18" s="1006"/>
      <c r="AL18" s="1006"/>
      <c r="AM18" s="1006"/>
      <c r="AN18" s="1006"/>
      <c r="AO18" s="1006"/>
      <c r="AP18" s="1007"/>
      <c r="AQ18" s="1005"/>
      <c r="AR18" s="1006"/>
      <c r="AS18" s="1006"/>
      <c r="AT18" s="1006"/>
      <c r="AU18" s="1006"/>
      <c r="AV18" s="1006"/>
      <c r="AW18" s="1006"/>
      <c r="AX18" s="1007"/>
      <c r="AY18" s="1005"/>
      <c r="AZ18" s="1006"/>
      <c r="BA18" s="1006"/>
      <c r="BB18" s="1006"/>
      <c r="BC18" s="1006"/>
      <c r="BD18" s="1006"/>
      <c r="BE18" s="1006"/>
      <c r="BF18" s="1007"/>
      <c r="BG18" s="1005"/>
      <c r="BH18" s="1006"/>
      <c r="BI18" s="1006"/>
      <c r="BJ18" s="1006"/>
      <c r="BK18" s="1006"/>
      <c r="BL18" s="1006"/>
      <c r="BM18" s="1006"/>
      <c r="BN18" s="1007"/>
      <c r="BO18" s="1010"/>
      <c r="BP18" s="1010"/>
      <c r="BQ18" s="1010"/>
      <c r="BR18" s="1010"/>
      <c r="BS18" s="1010"/>
      <c r="BT18" s="1010"/>
      <c r="BU18" s="1010"/>
      <c r="BV18" s="1010"/>
      <c r="BW18" s="1010"/>
      <c r="BX18" s="1010"/>
      <c r="BY18" s="1010"/>
      <c r="BZ18" s="1010"/>
      <c r="CA18" s="1010"/>
      <c r="CB18" s="1005"/>
      <c r="CC18" s="1006"/>
      <c r="CD18" s="1006"/>
      <c r="CE18" s="1006"/>
      <c r="CF18" s="1006"/>
      <c r="CG18" s="1006"/>
      <c r="CH18" s="1006"/>
      <c r="CI18" s="1007"/>
      <c r="CJ18" s="1005"/>
      <c r="CK18" s="1006"/>
      <c r="CL18" s="1006"/>
      <c r="CM18" s="1006"/>
      <c r="CN18" s="1006"/>
      <c r="CO18" s="1006"/>
      <c r="CP18" s="1006"/>
      <c r="CQ18" s="1007"/>
      <c r="CR18" s="1005"/>
      <c r="CS18" s="1006"/>
      <c r="CT18" s="1006"/>
      <c r="CU18" s="1006"/>
      <c r="CV18" s="1006"/>
      <c r="CW18" s="1006"/>
      <c r="CX18" s="1006"/>
      <c r="CY18" s="1007"/>
      <c r="CZ18" s="1010"/>
      <c r="DA18" s="1010"/>
      <c r="DB18" s="1010"/>
      <c r="DC18" s="1010"/>
      <c r="DD18" s="1010"/>
      <c r="DE18" s="1010"/>
      <c r="DF18" s="1010"/>
      <c r="DG18" s="1010"/>
      <c r="DH18" s="1010"/>
      <c r="DI18" s="1010"/>
      <c r="DJ18" s="1010"/>
      <c r="DK18" s="1010"/>
      <c r="DL18" s="1010"/>
      <c r="DM18" s="1010"/>
      <c r="DN18" s="287"/>
      <c r="DO18" s="276"/>
      <c r="DP18" s="276"/>
      <c r="DQ18" s="276"/>
      <c r="DR18" s="276"/>
      <c r="DS18" s="276"/>
      <c r="DT18" s="276"/>
      <c r="DU18" s="276"/>
      <c r="DV18" s="276"/>
      <c r="DW18" s="276"/>
      <c r="DX18" s="276"/>
      <c r="DY18" s="276"/>
      <c r="DZ18" s="276"/>
      <c r="EA18" s="276"/>
      <c r="EB18" s="288"/>
      <c r="EC18" s="35"/>
    </row>
    <row r="19" spans="3:133" ht="12" customHeight="1">
      <c r="C19" s="952" t="s">
        <v>462</v>
      </c>
      <c r="D19" s="1020"/>
      <c r="E19" s="1020"/>
      <c r="F19" s="1020"/>
      <c r="G19" s="1020"/>
      <c r="H19" s="1020"/>
      <c r="I19" s="1020"/>
      <c r="J19" s="1020"/>
      <c r="K19" s="1020"/>
      <c r="L19" s="1020"/>
      <c r="M19" s="1021"/>
      <c r="N19" s="1008"/>
      <c r="O19" s="1008"/>
      <c r="P19" s="1008"/>
      <c r="Q19" s="1008"/>
      <c r="R19" s="1008"/>
      <c r="S19" s="1008"/>
      <c r="T19" s="1008"/>
      <c r="U19" s="1008"/>
      <c r="V19" s="1008"/>
      <c r="W19" s="1008"/>
      <c r="X19" s="1008"/>
      <c r="Y19" s="1008"/>
      <c r="Z19" s="1008"/>
      <c r="AA19" s="999"/>
      <c r="AB19" s="1000"/>
      <c r="AC19" s="1000"/>
      <c r="AD19" s="1000"/>
      <c r="AE19" s="1000"/>
      <c r="AF19" s="1000"/>
      <c r="AG19" s="1000"/>
      <c r="AH19" s="1001"/>
      <c r="AI19" s="999"/>
      <c r="AJ19" s="1000"/>
      <c r="AK19" s="1000"/>
      <c r="AL19" s="1000"/>
      <c r="AM19" s="1000"/>
      <c r="AN19" s="1000"/>
      <c r="AO19" s="1000"/>
      <c r="AP19" s="1001"/>
      <c r="AQ19" s="999" t="s">
        <v>240</v>
      </c>
      <c r="AR19" s="1000"/>
      <c r="AS19" s="1000"/>
      <c r="AT19" s="1000"/>
      <c r="AU19" s="1000"/>
      <c r="AV19" s="1000"/>
      <c r="AW19" s="1000"/>
      <c r="AX19" s="1001"/>
      <c r="AY19" s="999"/>
      <c r="AZ19" s="1000"/>
      <c r="BA19" s="1000"/>
      <c r="BB19" s="1000"/>
      <c r="BC19" s="1000"/>
      <c r="BD19" s="1000"/>
      <c r="BE19" s="1000"/>
      <c r="BF19" s="1001"/>
      <c r="BG19" s="999"/>
      <c r="BH19" s="1000"/>
      <c r="BI19" s="1000"/>
      <c r="BJ19" s="1000"/>
      <c r="BK19" s="1000"/>
      <c r="BL19" s="1000"/>
      <c r="BM19" s="1000"/>
      <c r="BN19" s="1001"/>
      <c r="BO19" s="999"/>
      <c r="BP19" s="971"/>
      <c r="BQ19" s="971"/>
      <c r="BR19" s="971"/>
      <c r="BS19" s="971"/>
      <c r="BT19" s="971"/>
      <c r="BU19" s="971"/>
      <c r="BV19" s="971"/>
      <c r="BW19" s="1077"/>
      <c r="BX19" s="1011">
        <f>MIN(BO19,BO21)</f>
        <v>0</v>
      </c>
      <c r="BY19" s="1012"/>
      <c r="BZ19" s="1012"/>
      <c r="CA19" s="1013"/>
      <c r="CB19" s="999"/>
      <c r="CC19" s="1000"/>
      <c r="CD19" s="1000"/>
      <c r="CE19" s="1000"/>
      <c r="CF19" s="1000"/>
      <c r="CG19" s="1000"/>
      <c r="CH19" s="1000"/>
      <c r="CI19" s="1001"/>
      <c r="CJ19" s="999" t="s">
        <v>240</v>
      </c>
      <c r="CK19" s="1000"/>
      <c r="CL19" s="1000"/>
      <c r="CM19" s="1000"/>
      <c r="CN19" s="1000"/>
      <c r="CO19" s="1000"/>
      <c r="CP19" s="1000"/>
      <c r="CQ19" s="1001"/>
      <c r="CR19" s="999" t="s">
        <v>240</v>
      </c>
      <c r="CS19" s="1000"/>
      <c r="CT19" s="1000"/>
      <c r="CU19" s="1000"/>
      <c r="CV19" s="1000"/>
      <c r="CW19" s="1000"/>
      <c r="CX19" s="1000"/>
      <c r="CY19" s="1001"/>
      <c r="CZ19" s="1036"/>
      <c r="DA19" s="1037"/>
      <c r="DB19" s="1037"/>
      <c r="DC19" s="1037"/>
      <c r="DD19" s="1037"/>
      <c r="DE19" s="1037"/>
      <c r="DF19" s="1037"/>
      <c r="DG19" s="1037"/>
      <c r="DH19" s="1037"/>
      <c r="DI19" s="1037"/>
      <c r="DJ19" s="1037"/>
      <c r="DK19" s="1037"/>
      <c r="DL19" s="1037"/>
      <c r="DM19" s="1038"/>
      <c r="DN19" s="1045" t="s">
        <v>463</v>
      </c>
      <c r="DO19" s="1046"/>
      <c r="DP19" s="1046"/>
      <c r="DQ19" s="1046"/>
      <c r="DR19" s="1046"/>
      <c r="DS19" s="1046"/>
      <c r="DT19" s="1046"/>
      <c r="DU19" s="1046"/>
      <c r="DV19" s="1046"/>
      <c r="DW19" s="1046"/>
      <c r="DX19" s="1046"/>
      <c r="DY19" s="1046"/>
      <c r="DZ19" s="1046"/>
      <c r="EA19" s="1046"/>
      <c r="EB19" s="1047"/>
      <c r="EC19" s="289"/>
    </row>
    <row r="20" spans="3:133" ht="12" customHeight="1">
      <c r="C20" s="1022"/>
      <c r="D20" s="1023"/>
      <c r="E20" s="1023"/>
      <c r="F20" s="1023"/>
      <c r="G20" s="1023"/>
      <c r="H20" s="1023"/>
      <c r="I20" s="1023"/>
      <c r="J20" s="1023"/>
      <c r="K20" s="1023"/>
      <c r="L20" s="1023"/>
      <c r="M20" s="1024"/>
      <c r="N20" s="1009"/>
      <c r="O20" s="1009"/>
      <c r="P20" s="1009"/>
      <c r="Q20" s="1009"/>
      <c r="R20" s="1009"/>
      <c r="S20" s="1009"/>
      <c r="T20" s="1009"/>
      <c r="U20" s="1009"/>
      <c r="V20" s="1009"/>
      <c r="W20" s="1009"/>
      <c r="X20" s="1009"/>
      <c r="Y20" s="1009"/>
      <c r="Z20" s="1009"/>
      <c r="AA20" s="1002"/>
      <c r="AB20" s="1003"/>
      <c r="AC20" s="1003"/>
      <c r="AD20" s="1003"/>
      <c r="AE20" s="1003"/>
      <c r="AF20" s="1003"/>
      <c r="AG20" s="1003"/>
      <c r="AH20" s="1004"/>
      <c r="AI20" s="1002"/>
      <c r="AJ20" s="1003"/>
      <c r="AK20" s="1003"/>
      <c r="AL20" s="1003"/>
      <c r="AM20" s="1003"/>
      <c r="AN20" s="1003"/>
      <c r="AO20" s="1003"/>
      <c r="AP20" s="1004"/>
      <c r="AQ20" s="1002"/>
      <c r="AR20" s="1003"/>
      <c r="AS20" s="1003"/>
      <c r="AT20" s="1003"/>
      <c r="AU20" s="1003"/>
      <c r="AV20" s="1003"/>
      <c r="AW20" s="1003"/>
      <c r="AX20" s="1004"/>
      <c r="AY20" s="1002"/>
      <c r="AZ20" s="1003"/>
      <c r="BA20" s="1003"/>
      <c r="BB20" s="1003"/>
      <c r="BC20" s="1003"/>
      <c r="BD20" s="1003"/>
      <c r="BE20" s="1003"/>
      <c r="BF20" s="1004"/>
      <c r="BG20" s="1002"/>
      <c r="BH20" s="1003"/>
      <c r="BI20" s="1003"/>
      <c r="BJ20" s="1003"/>
      <c r="BK20" s="1003"/>
      <c r="BL20" s="1003"/>
      <c r="BM20" s="1003"/>
      <c r="BN20" s="1004"/>
      <c r="BO20" s="1078"/>
      <c r="BP20" s="1079"/>
      <c r="BQ20" s="1079"/>
      <c r="BR20" s="1079"/>
      <c r="BS20" s="1079"/>
      <c r="BT20" s="1079"/>
      <c r="BU20" s="1079"/>
      <c r="BV20" s="1079"/>
      <c r="BW20" s="1080"/>
      <c r="BX20" s="1014"/>
      <c r="BY20" s="1015"/>
      <c r="BZ20" s="1015"/>
      <c r="CA20" s="1016"/>
      <c r="CB20" s="1002"/>
      <c r="CC20" s="1003"/>
      <c r="CD20" s="1003"/>
      <c r="CE20" s="1003"/>
      <c r="CF20" s="1003"/>
      <c r="CG20" s="1003"/>
      <c r="CH20" s="1003"/>
      <c r="CI20" s="1004"/>
      <c r="CJ20" s="1002"/>
      <c r="CK20" s="1003"/>
      <c r="CL20" s="1003"/>
      <c r="CM20" s="1003"/>
      <c r="CN20" s="1003"/>
      <c r="CO20" s="1003"/>
      <c r="CP20" s="1003"/>
      <c r="CQ20" s="1004"/>
      <c r="CR20" s="1002"/>
      <c r="CS20" s="1003"/>
      <c r="CT20" s="1003"/>
      <c r="CU20" s="1003"/>
      <c r="CV20" s="1003"/>
      <c r="CW20" s="1003"/>
      <c r="CX20" s="1003"/>
      <c r="CY20" s="1004"/>
      <c r="CZ20" s="1039"/>
      <c r="DA20" s="1040"/>
      <c r="DB20" s="1040"/>
      <c r="DC20" s="1040"/>
      <c r="DD20" s="1040"/>
      <c r="DE20" s="1040"/>
      <c r="DF20" s="1040"/>
      <c r="DG20" s="1040"/>
      <c r="DH20" s="1040"/>
      <c r="DI20" s="1040"/>
      <c r="DJ20" s="1040"/>
      <c r="DK20" s="1040"/>
      <c r="DL20" s="1040"/>
      <c r="DM20" s="1041"/>
      <c r="DN20" s="1048"/>
      <c r="DO20" s="1049"/>
      <c r="DP20" s="1049"/>
      <c r="DQ20" s="1049"/>
      <c r="DR20" s="1049"/>
      <c r="DS20" s="1049"/>
      <c r="DT20" s="1049"/>
      <c r="DU20" s="1049"/>
      <c r="DV20" s="1049"/>
      <c r="DW20" s="1049"/>
      <c r="DX20" s="1049"/>
      <c r="DY20" s="1049"/>
      <c r="DZ20" s="1049"/>
      <c r="EA20" s="1049"/>
      <c r="EB20" s="1050"/>
      <c r="EC20" s="289"/>
    </row>
    <row r="21" spans="3:133" ht="12" customHeight="1">
      <c r="C21" s="1022"/>
      <c r="D21" s="1023"/>
      <c r="E21" s="1023"/>
      <c r="F21" s="1023"/>
      <c r="G21" s="1023"/>
      <c r="H21" s="1023"/>
      <c r="I21" s="1023"/>
      <c r="J21" s="1023"/>
      <c r="K21" s="1023"/>
      <c r="L21" s="1023"/>
      <c r="M21" s="1024"/>
      <c r="N21" s="1009"/>
      <c r="O21" s="1009"/>
      <c r="P21" s="1009"/>
      <c r="Q21" s="1009"/>
      <c r="R21" s="1009"/>
      <c r="S21" s="1009"/>
      <c r="T21" s="1009"/>
      <c r="U21" s="1009"/>
      <c r="V21" s="1009"/>
      <c r="W21" s="1009"/>
      <c r="X21" s="1009"/>
      <c r="Y21" s="1009"/>
      <c r="Z21" s="1009"/>
      <c r="AA21" s="1002"/>
      <c r="AB21" s="1003"/>
      <c r="AC21" s="1003"/>
      <c r="AD21" s="1003"/>
      <c r="AE21" s="1003"/>
      <c r="AF21" s="1003"/>
      <c r="AG21" s="1003"/>
      <c r="AH21" s="1004"/>
      <c r="AI21" s="1002"/>
      <c r="AJ21" s="1003"/>
      <c r="AK21" s="1003"/>
      <c r="AL21" s="1003"/>
      <c r="AM21" s="1003"/>
      <c r="AN21" s="1003"/>
      <c r="AO21" s="1003"/>
      <c r="AP21" s="1004"/>
      <c r="AQ21" s="1002"/>
      <c r="AR21" s="1003"/>
      <c r="AS21" s="1003"/>
      <c r="AT21" s="1003"/>
      <c r="AU21" s="1003"/>
      <c r="AV21" s="1003"/>
      <c r="AW21" s="1003"/>
      <c r="AX21" s="1004"/>
      <c r="AY21" s="1002"/>
      <c r="AZ21" s="1003"/>
      <c r="BA21" s="1003"/>
      <c r="BB21" s="1003"/>
      <c r="BC21" s="1003"/>
      <c r="BD21" s="1003"/>
      <c r="BE21" s="1003"/>
      <c r="BF21" s="1004"/>
      <c r="BG21" s="1002"/>
      <c r="BH21" s="1003"/>
      <c r="BI21" s="1003"/>
      <c r="BJ21" s="1003"/>
      <c r="BK21" s="1003"/>
      <c r="BL21" s="1003"/>
      <c r="BM21" s="1003"/>
      <c r="BN21" s="1004"/>
      <c r="BO21" s="1026"/>
      <c r="BP21" s="1027"/>
      <c r="BQ21" s="1027"/>
      <c r="BR21" s="1027"/>
      <c r="BS21" s="1027"/>
      <c r="BT21" s="1027"/>
      <c r="BU21" s="1027"/>
      <c r="BV21" s="1027"/>
      <c r="BW21" s="1028"/>
      <c r="BX21" s="1014"/>
      <c r="BY21" s="1015"/>
      <c r="BZ21" s="1015"/>
      <c r="CA21" s="1016"/>
      <c r="CB21" s="1002"/>
      <c r="CC21" s="1003"/>
      <c r="CD21" s="1003"/>
      <c r="CE21" s="1003"/>
      <c r="CF21" s="1003"/>
      <c r="CG21" s="1003"/>
      <c r="CH21" s="1003"/>
      <c r="CI21" s="1004"/>
      <c r="CJ21" s="1002"/>
      <c r="CK21" s="1003"/>
      <c r="CL21" s="1003"/>
      <c r="CM21" s="1003"/>
      <c r="CN21" s="1003"/>
      <c r="CO21" s="1003"/>
      <c r="CP21" s="1003"/>
      <c r="CQ21" s="1004"/>
      <c r="CR21" s="1002"/>
      <c r="CS21" s="1003"/>
      <c r="CT21" s="1003"/>
      <c r="CU21" s="1003"/>
      <c r="CV21" s="1003"/>
      <c r="CW21" s="1003"/>
      <c r="CX21" s="1003"/>
      <c r="CY21" s="1004"/>
      <c r="CZ21" s="1039"/>
      <c r="DA21" s="1040"/>
      <c r="DB21" s="1040"/>
      <c r="DC21" s="1040"/>
      <c r="DD21" s="1040"/>
      <c r="DE21" s="1040"/>
      <c r="DF21" s="1040"/>
      <c r="DG21" s="1040"/>
      <c r="DH21" s="1040"/>
      <c r="DI21" s="1040"/>
      <c r="DJ21" s="1040"/>
      <c r="DK21" s="1040"/>
      <c r="DL21" s="1040"/>
      <c r="DM21" s="1041"/>
      <c r="DN21" s="1048"/>
      <c r="DO21" s="1049"/>
      <c r="DP21" s="1049"/>
      <c r="DQ21" s="1049"/>
      <c r="DR21" s="1049"/>
      <c r="DS21" s="1049"/>
      <c r="DT21" s="1049"/>
      <c r="DU21" s="1049"/>
      <c r="DV21" s="1049"/>
      <c r="DW21" s="1049"/>
      <c r="DX21" s="1049"/>
      <c r="DY21" s="1049"/>
      <c r="DZ21" s="1049"/>
      <c r="EA21" s="1049"/>
      <c r="EB21" s="1050"/>
      <c r="EC21" s="289"/>
    </row>
    <row r="22" spans="3:133" ht="12" customHeight="1">
      <c r="C22" s="1025"/>
      <c r="D22" s="944"/>
      <c r="E22" s="944"/>
      <c r="F22" s="944"/>
      <c r="G22" s="944"/>
      <c r="H22" s="944"/>
      <c r="I22" s="944"/>
      <c r="J22" s="944"/>
      <c r="K22" s="944"/>
      <c r="L22" s="944"/>
      <c r="M22" s="945"/>
      <c r="N22" s="1010"/>
      <c r="O22" s="1010"/>
      <c r="P22" s="1010"/>
      <c r="Q22" s="1010"/>
      <c r="R22" s="1010"/>
      <c r="S22" s="1010"/>
      <c r="T22" s="1010"/>
      <c r="U22" s="1010"/>
      <c r="V22" s="1010"/>
      <c r="W22" s="1010"/>
      <c r="X22" s="1010"/>
      <c r="Y22" s="1010"/>
      <c r="Z22" s="1010"/>
      <c r="AA22" s="1005"/>
      <c r="AB22" s="1006"/>
      <c r="AC22" s="1006"/>
      <c r="AD22" s="1006"/>
      <c r="AE22" s="1006"/>
      <c r="AF22" s="1006"/>
      <c r="AG22" s="1006"/>
      <c r="AH22" s="1007"/>
      <c r="AI22" s="1005"/>
      <c r="AJ22" s="1006"/>
      <c r="AK22" s="1006"/>
      <c r="AL22" s="1006"/>
      <c r="AM22" s="1006"/>
      <c r="AN22" s="1006"/>
      <c r="AO22" s="1006"/>
      <c r="AP22" s="1007"/>
      <c r="AQ22" s="1005"/>
      <c r="AR22" s="1006"/>
      <c r="AS22" s="1006"/>
      <c r="AT22" s="1006"/>
      <c r="AU22" s="1006"/>
      <c r="AV22" s="1006"/>
      <c r="AW22" s="1006"/>
      <c r="AX22" s="1007"/>
      <c r="AY22" s="1005"/>
      <c r="AZ22" s="1006"/>
      <c r="BA22" s="1006"/>
      <c r="BB22" s="1006"/>
      <c r="BC22" s="1006"/>
      <c r="BD22" s="1006"/>
      <c r="BE22" s="1006"/>
      <c r="BF22" s="1007"/>
      <c r="BG22" s="1005"/>
      <c r="BH22" s="1006"/>
      <c r="BI22" s="1006"/>
      <c r="BJ22" s="1006"/>
      <c r="BK22" s="1006"/>
      <c r="BL22" s="1006"/>
      <c r="BM22" s="1006"/>
      <c r="BN22" s="1007"/>
      <c r="BO22" s="1029"/>
      <c r="BP22" s="918"/>
      <c r="BQ22" s="918"/>
      <c r="BR22" s="918"/>
      <c r="BS22" s="918"/>
      <c r="BT22" s="918"/>
      <c r="BU22" s="918"/>
      <c r="BV22" s="918"/>
      <c r="BW22" s="1030"/>
      <c r="BX22" s="1017"/>
      <c r="BY22" s="1018"/>
      <c r="BZ22" s="1018"/>
      <c r="CA22" s="1019"/>
      <c r="CB22" s="1005"/>
      <c r="CC22" s="1006"/>
      <c r="CD22" s="1006"/>
      <c r="CE22" s="1006"/>
      <c r="CF22" s="1006"/>
      <c r="CG22" s="1006"/>
      <c r="CH22" s="1006"/>
      <c r="CI22" s="1007"/>
      <c r="CJ22" s="1005"/>
      <c r="CK22" s="1006"/>
      <c r="CL22" s="1006"/>
      <c r="CM22" s="1006"/>
      <c r="CN22" s="1006"/>
      <c r="CO22" s="1006"/>
      <c r="CP22" s="1006"/>
      <c r="CQ22" s="1007"/>
      <c r="CR22" s="1005"/>
      <c r="CS22" s="1006"/>
      <c r="CT22" s="1006"/>
      <c r="CU22" s="1006"/>
      <c r="CV22" s="1006"/>
      <c r="CW22" s="1006"/>
      <c r="CX22" s="1006"/>
      <c r="CY22" s="1007"/>
      <c r="CZ22" s="1042"/>
      <c r="DA22" s="1043"/>
      <c r="DB22" s="1043"/>
      <c r="DC22" s="1043"/>
      <c r="DD22" s="1043"/>
      <c r="DE22" s="1043"/>
      <c r="DF22" s="1043"/>
      <c r="DG22" s="1043"/>
      <c r="DH22" s="1043"/>
      <c r="DI22" s="1043"/>
      <c r="DJ22" s="1043"/>
      <c r="DK22" s="1043"/>
      <c r="DL22" s="1043"/>
      <c r="DM22" s="1044"/>
      <c r="DN22" s="1051"/>
      <c r="DO22" s="1052"/>
      <c r="DP22" s="1052"/>
      <c r="DQ22" s="1052"/>
      <c r="DR22" s="1052"/>
      <c r="DS22" s="1052"/>
      <c r="DT22" s="1052"/>
      <c r="DU22" s="1052"/>
      <c r="DV22" s="1052"/>
      <c r="DW22" s="1052"/>
      <c r="DX22" s="1052"/>
      <c r="DY22" s="1052"/>
      <c r="DZ22" s="1052"/>
      <c r="EA22" s="1052"/>
      <c r="EB22" s="1053"/>
      <c r="EC22" s="289"/>
    </row>
    <row r="23" spans="3:133" ht="12" customHeight="1">
      <c r="C23" s="1068" t="s">
        <v>85</v>
      </c>
      <c r="D23" s="1069"/>
      <c r="E23" s="1069"/>
      <c r="F23" s="1069"/>
      <c r="G23" s="1069"/>
      <c r="H23" s="1069"/>
      <c r="I23" s="1069"/>
      <c r="J23" s="1069"/>
      <c r="K23" s="1069"/>
      <c r="L23" s="1069"/>
      <c r="M23" s="1070"/>
      <c r="N23" s="1071" t="s">
        <v>240</v>
      </c>
      <c r="O23" s="1072"/>
      <c r="P23" s="1072"/>
      <c r="Q23" s="1072"/>
      <c r="R23" s="1072"/>
      <c r="S23" s="1072"/>
      <c r="T23" s="1072"/>
      <c r="U23" s="1072"/>
      <c r="V23" s="1072"/>
      <c r="W23" s="1072"/>
      <c r="X23" s="1072"/>
      <c r="Y23" s="1072"/>
      <c r="Z23" s="1073"/>
      <c r="AA23" s="999" t="s">
        <v>240</v>
      </c>
      <c r="AB23" s="1000"/>
      <c r="AC23" s="1000"/>
      <c r="AD23" s="1000"/>
      <c r="AE23" s="1000"/>
      <c r="AF23" s="1000"/>
      <c r="AG23" s="1000"/>
      <c r="AH23" s="1001"/>
      <c r="AI23" s="999" t="s">
        <v>240</v>
      </c>
      <c r="AJ23" s="1000"/>
      <c r="AK23" s="1000"/>
      <c r="AL23" s="1000"/>
      <c r="AM23" s="1000"/>
      <c r="AN23" s="1000"/>
      <c r="AO23" s="1000"/>
      <c r="AP23" s="1001"/>
      <c r="AQ23" s="999" t="s">
        <v>240</v>
      </c>
      <c r="AR23" s="1000"/>
      <c r="AS23" s="1000"/>
      <c r="AT23" s="1000"/>
      <c r="AU23" s="1000"/>
      <c r="AV23" s="1000"/>
      <c r="AW23" s="1000"/>
      <c r="AX23" s="1001"/>
      <c r="AY23" s="999"/>
      <c r="AZ23" s="1000"/>
      <c r="BA23" s="1000"/>
      <c r="BB23" s="1000"/>
      <c r="BC23" s="1000"/>
      <c r="BD23" s="1000"/>
      <c r="BE23" s="1000"/>
      <c r="BF23" s="1001"/>
      <c r="BG23" s="999"/>
      <c r="BH23" s="1000"/>
      <c r="BI23" s="1000"/>
      <c r="BJ23" s="1000"/>
      <c r="BK23" s="1000"/>
      <c r="BL23" s="1000"/>
      <c r="BM23" s="1000"/>
      <c r="BN23" s="1001"/>
      <c r="BO23" s="999">
        <f>ROUNDDOWN(BX19/10,0)</f>
        <v>0</v>
      </c>
      <c r="BP23" s="971"/>
      <c r="BQ23" s="971"/>
      <c r="BR23" s="971"/>
      <c r="BS23" s="971"/>
      <c r="BT23" s="971"/>
      <c r="BU23" s="971"/>
      <c r="BV23" s="971"/>
      <c r="BW23" s="971"/>
      <c r="BX23" s="971"/>
      <c r="BY23" s="971"/>
      <c r="BZ23" s="971"/>
      <c r="CA23" s="972"/>
      <c r="CB23" s="999">
        <f>ROUNDDOWN(CB19/2,0)</f>
        <v>0</v>
      </c>
      <c r="CC23" s="1000"/>
      <c r="CD23" s="1000"/>
      <c r="CE23" s="1000"/>
      <c r="CF23" s="1000"/>
      <c r="CG23" s="1000"/>
      <c r="CH23" s="1000"/>
      <c r="CI23" s="1001"/>
      <c r="CJ23" s="999" t="e">
        <f>ROUNDDOWN(CJ19/2,0)</f>
        <v>#VALUE!</v>
      </c>
      <c r="CK23" s="1000"/>
      <c r="CL23" s="1000"/>
      <c r="CM23" s="1000"/>
      <c r="CN23" s="1000"/>
      <c r="CO23" s="1000"/>
      <c r="CP23" s="1000"/>
      <c r="CQ23" s="1001"/>
      <c r="CR23" s="999" t="e">
        <f>ROUNDDOWN(CR19/2,0)</f>
        <v>#VALUE!</v>
      </c>
      <c r="CS23" s="1000"/>
      <c r="CT23" s="1000"/>
      <c r="CU23" s="1000"/>
      <c r="CV23" s="1000"/>
      <c r="CW23" s="1000"/>
      <c r="CX23" s="1000"/>
      <c r="CY23" s="1001"/>
      <c r="CZ23" s="1036"/>
      <c r="DA23" s="1037"/>
      <c r="DB23" s="1037"/>
      <c r="DC23" s="1037"/>
      <c r="DD23" s="1037"/>
      <c r="DE23" s="1037"/>
      <c r="DF23" s="1037"/>
      <c r="DG23" s="1037"/>
      <c r="DH23" s="1037"/>
      <c r="DI23" s="1037"/>
      <c r="DJ23" s="1037"/>
      <c r="DK23" s="1037"/>
      <c r="DL23" s="1037"/>
      <c r="DM23" s="1038"/>
      <c r="DN23" s="1114" t="s">
        <v>464</v>
      </c>
      <c r="DO23" s="1115"/>
      <c r="DP23" s="1115"/>
      <c r="DQ23" s="1115"/>
      <c r="DR23" s="1115"/>
      <c r="DS23" s="1115"/>
      <c r="DT23" s="1115"/>
      <c r="DU23" s="1115"/>
      <c r="DV23" s="1115"/>
      <c r="DW23" s="1115"/>
      <c r="DX23" s="1115"/>
      <c r="DY23" s="1115"/>
      <c r="DZ23" s="1115"/>
      <c r="EA23" s="1115"/>
      <c r="EB23" s="1115"/>
      <c r="EC23" s="290"/>
    </row>
    <row r="24" spans="3:133" ht="12" customHeight="1">
      <c r="C24" s="1022"/>
      <c r="D24" s="1023"/>
      <c r="E24" s="1023"/>
      <c r="F24" s="1023"/>
      <c r="G24" s="1023"/>
      <c r="H24" s="1023"/>
      <c r="I24" s="1023"/>
      <c r="J24" s="1023"/>
      <c r="K24" s="1023"/>
      <c r="L24" s="1023"/>
      <c r="M24" s="1024"/>
      <c r="N24" s="1074"/>
      <c r="O24" s="1075"/>
      <c r="P24" s="1075"/>
      <c r="Q24" s="1075"/>
      <c r="R24" s="1075"/>
      <c r="S24" s="1075"/>
      <c r="T24" s="1075"/>
      <c r="U24" s="1075"/>
      <c r="V24" s="1075"/>
      <c r="W24" s="1075"/>
      <c r="X24" s="1075"/>
      <c r="Y24" s="1075"/>
      <c r="Z24" s="1076"/>
      <c r="AA24" s="1002"/>
      <c r="AB24" s="1003"/>
      <c r="AC24" s="1003"/>
      <c r="AD24" s="1003"/>
      <c r="AE24" s="1003"/>
      <c r="AF24" s="1003"/>
      <c r="AG24" s="1003"/>
      <c r="AH24" s="1004"/>
      <c r="AI24" s="1002"/>
      <c r="AJ24" s="1003"/>
      <c r="AK24" s="1003"/>
      <c r="AL24" s="1003"/>
      <c r="AM24" s="1003"/>
      <c r="AN24" s="1003"/>
      <c r="AO24" s="1003"/>
      <c r="AP24" s="1004"/>
      <c r="AQ24" s="1002"/>
      <c r="AR24" s="1003"/>
      <c r="AS24" s="1003"/>
      <c r="AT24" s="1003"/>
      <c r="AU24" s="1003"/>
      <c r="AV24" s="1003"/>
      <c r="AW24" s="1003"/>
      <c r="AX24" s="1004"/>
      <c r="AY24" s="1002"/>
      <c r="AZ24" s="1003"/>
      <c r="BA24" s="1003"/>
      <c r="BB24" s="1003"/>
      <c r="BC24" s="1003"/>
      <c r="BD24" s="1003"/>
      <c r="BE24" s="1003"/>
      <c r="BF24" s="1004"/>
      <c r="BG24" s="1002"/>
      <c r="BH24" s="1003"/>
      <c r="BI24" s="1003"/>
      <c r="BJ24" s="1003"/>
      <c r="BK24" s="1003"/>
      <c r="BL24" s="1003"/>
      <c r="BM24" s="1003"/>
      <c r="BN24" s="1004"/>
      <c r="BO24" s="973"/>
      <c r="BP24" s="974"/>
      <c r="BQ24" s="974"/>
      <c r="BR24" s="974"/>
      <c r="BS24" s="974"/>
      <c r="BT24" s="974"/>
      <c r="BU24" s="974"/>
      <c r="BV24" s="974"/>
      <c r="BW24" s="974"/>
      <c r="BX24" s="974"/>
      <c r="BY24" s="974"/>
      <c r="BZ24" s="974"/>
      <c r="CA24" s="975"/>
      <c r="CB24" s="1002"/>
      <c r="CC24" s="1003"/>
      <c r="CD24" s="1003"/>
      <c r="CE24" s="1003"/>
      <c r="CF24" s="1003"/>
      <c r="CG24" s="1003"/>
      <c r="CH24" s="1003"/>
      <c r="CI24" s="1004"/>
      <c r="CJ24" s="1002"/>
      <c r="CK24" s="1003"/>
      <c r="CL24" s="1003"/>
      <c r="CM24" s="1003"/>
      <c r="CN24" s="1003"/>
      <c r="CO24" s="1003"/>
      <c r="CP24" s="1003"/>
      <c r="CQ24" s="1004"/>
      <c r="CR24" s="1002"/>
      <c r="CS24" s="1003"/>
      <c r="CT24" s="1003"/>
      <c r="CU24" s="1003"/>
      <c r="CV24" s="1003"/>
      <c r="CW24" s="1003"/>
      <c r="CX24" s="1003"/>
      <c r="CY24" s="1004"/>
      <c r="CZ24" s="1039"/>
      <c r="DA24" s="1040"/>
      <c r="DB24" s="1040"/>
      <c r="DC24" s="1040"/>
      <c r="DD24" s="1040"/>
      <c r="DE24" s="1040"/>
      <c r="DF24" s="1040"/>
      <c r="DG24" s="1040"/>
      <c r="DH24" s="1040"/>
      <c r="DI24" s="1040"/>
      <c r="DJ24" s="1040"/>
      <c r="DK24" s="1040"/>
      <c r="DL24" s="1040"/>
      <c r="DM24" s="1041"/>
      <c r="DN24" s="1115"/>
      <c r="DO24" s="1115"/>
      <c r="DP24" s="1115"/>
      <c r="DQ24" s="1115"/>
      <c r="DR24" s="1115"/>
      <c r="DS24" s="1115"/>
      <c r="DT24" s="1115"/>
      <c r="DU24" s="1115"/>
      <c r="DV24" s="1115"/>
      <c r="DW24" s="1115"/>
      <c r="DX24" s="1115"/>
      <c r="DY24" s="1115"/>
      <c r="DZ24" s="1115"/>
      <c r="EA24" s="1115"/>
      <c r="EB24" s="1115"/>
      <c r="EC24" s="290"/>
    </row>
    <row r="25" spans="3:133" ht="12" customHeight="1">
      <c r="C25" s="1022"/>
      <c r="D25" s="1023"/>
      <c r="E25" s="1023"/>
      <c r="F25" s="1023"/>
      <c r="G25" s="1023"/>
      <c r="H25" s="1023"/>
      <c r="I25" s="1023"/>
      <c r="J25" s="1023"/>
      <c r="K25" s="1023"/>
      <c r="L25" s="1023"/>
      <c r="M25" s="1024"/>
      <c r="N25" s="1054" t="s">
        <v>437</v>
      </c>
      <c r="O25" s="1055"/>
      <c r="P25" s="1055"/>
      <c r="Q25" s="1055"/>
      <c r="R25" s="1058"/>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1059"/>
      <c r="BK25" s="1059"/>
      <c r="BL25" s="1059"/>
      <c r="BM25" s="1059"/>
      <c r="BN25" s="1060"/>
      <c r="BO25" s="973"/>
      <c r="BP25" s="974"/>
      <c r="BQ25" s="974"/>
      <c r="BR25" s="974"/>
      <c r="BS25" s="974"/>
      <c r="BT25" s="974"/>
      <c r="BU25" s="974"/>
      <c r="BV25" s="974"/>
      <c r="BW25" s="974"/>
      <c r="BX25" s="974"/>
      <c r="BY25" s="974"/>
      <c r="BZ25" s="974"/>
      <c r="CA25" s="975"/>
      <c r="CB25" s="1054" t="s">
        <v>437</v>
      </c>
      <c r="CC25" s="1055"/>
      <c r="CD25" s="1055"/>
      <c r="CE25" s="1064"/>
      <c r="CF25" s="1066" t="e">
        <f>SUM(CB23:CY24)</f>
        <v>#VALUE!</v>
      </c>
      <c r="CG25" s="1000"/>
      <c r="CH25" s="1000"/>
      <c r="CI25" s="1000"/>
      <c r="CJ25" s="1000"/>
      <c r="CK25" s="1000"/>
      <c r="CL25" s="1000"/>
      <c r="CM25" s="1000"/>
      <c r="CN25" s="1000"/>
      <c r="CO25" s="1000"/>
      <c r="CP25" s="1000"/>
      <c r="CQ25" s="1000"/>
      <c r="CR25" s="1000"/>
      <c r="CS25" s="1000"/>
      <c r="CT25" s="1000"/>
      <c r="CU25" s="1000"/>
      <c r="CV25" s="1000"/>
      <c r="CW25" s="1000"/>
      <c r="CX25" s="1000"/>
      <c r="CY25" s="1001"/>
      <c r="CZ25" s="1039"/>
      <c r="DA25" s="1040"/>
      <c r="DB25" s="1040"/>
      <c r="DC25" s="1040"/>
      <c r="DD25" s="1040"/>
      <c r="DE25" s="1040"/>
      <c r="DF25" s="1040"/>
      <c r="DG25" s="1040"/>
      <c r="DH25" s="1040"/>
      <c r="DI25" s="1040"/>
      <c r="DJ25" s="1040"/>
      <c r="DK25" s="1040"/>
      <c r="DL25" s="1040"/>
      <c r="DM25" s="1041"/>
      <c r="DN25" s="1115"/>
      <c r="DO25" s="1115"/>
      <c r="DP25" s="1115"/>
      <c r="DQ25" s="1115"/>
      <c r="DR25" s="1115"/>
      <c r="DS25" s="1115"/>
      <c r="DT25" s="1115"/>
      <c r="DU25" s="1115"/>
      <c r="DV25" s="1115"/>
      <c r="DW25" s="1115"/>
      <c r="DX25" s="1115"/>
      <c r="DY25" s="1115"/>
      <c r="DZ25" s="1115"/>
      <c r="EA25" s="1115"/>
      <c r="EB25" s="1115"/>
      <c r="EC25" s="290"/>
    </row>
    <row r="26" spans="3:133" ht="12" customHeight="1">
      <c r="C26" s="1025"/>
      <c r="D26" s="944"/>
      <c r="E26" s="944"/>
      <c r="F26" s="944"/>
      <c r="G26" s="944"/>
      <c r="H26" s="944"/>
      <c r="I26" s="944"/>
      <c r="J26" s="944"/>
      <c r="K26" s="944"/>
      <c r="L26" s="944"/>
      <c r="M26" s="945"/>
      <c r="N26" s="1056"/>
      <c r="O26" s="1057"/>
      <c r="P26" s="1057"/>
      <c r="Q26" s="1057"/>
      <c r="R26" s="1061"/>
      <c r="S26" s="1062"/>
      <c r="T26" s="1062"/>
      <c r="U26" s="1062"/>
      <c r="V26" s="1062"/>
      <c r="W26" s="1062"/>
      <c r="X26" s="1062"/>
      <c r="Y26" s="1062"/>
      <c r="Z26" s="1062"/>
      <c r="AA26" s="1062"/>
      <c r="AB26" s="1062"/>
      <c r="AC26" s="1062"/>
      <c r="AD26" s="1062"/>
      <c r="AE26" s="1062"/>
      <c r="AF26" s="1062"/>
      <c r="AG26" s="1062"/>
      <c r="AH26" s="1062"/>
      <c r="AI26" s="1062"/>
      <c r="AJ26" s="1062"/>
      <c r="AK26" s="1062"/>
      <c r="AL26" s="1062"/>
      <c r="AM26" s="1062"/>
      <c r="AN26" s="1062"/>
      <c r="AO26" s="1062"/>
      <c r="AP26" s="1062"/>
      <c r="AQ26" s="1062"/>
      <c r="AR26" s="1062"/>
      <c r="AS26" s="1062"/>
      <c r="AT26" s="1062"/>
      <c r="AU26" s="1062"/>
      <c r="AV26" s="1062"/>
      <c r="AW26" s="1062"/>
      <c r="AX26" s="1062"/>
      <c r="AY26" s="1062"/>
      <c r="AZ26" s="1062"/>
      <c r="BA26" s="1062"/>
      <c r="BB26" s="1062"/>
      <c r="BC26" s="1062"/>
      <c r="BD26" s="1062"/>
      <c r="BE26" s="1062"/>
      <c r="BF26" s="1062"/>
      <c r="BG26" s="1062"/>
      <c r="BH26" s="1062"/>
      <c r="BI26" s="1062"/>
      <c r="BJ26" s="1062"/>
      <c r="BK26" s="1062"/>
      <c r="BL26" s="1062"/>
      <c r="BM26" s="1062"/>
      <c r="BN26" s="1063"/>
      <c r="BO26" s="1029"/>
      <c r="BP26" s="918"/>
      <c r="BQ26" s="918"/>
      <c r="BR26" s="918"/>
      <c r="BS26" s="918"/>
      <c r="BT26" s="918"/>
      <c r="BU26" s="918"/>
      <c r="BV26" s="918"/>
      <c r="BW26" s="918"/>
      <c r="BX26" s="918"/>
      <c r="BY26" s="918"/>
      <c r="BZ26" s="918"/>
      <c r="CA26" s="1171"/>
      <c r="CB26" s="1056"/>
      <c r="CC26" s="1057"/>
      <c r="CD26" s="1057"/>
      <c r="CE26" s="1065"/>
      <c r="CF26" s="1067"/>
      <c r="CG26" s="1006"/>
      <c r="CH26" s="1006"/>
      <c r="CI26" s="1006"/>
      <c r="CJ26" s="1006"/>
      <c r="CK26" s="1006"/>
      <c r="CL26" s="1006"/>
      <c r="CM26" s="1006"/>
      <c r="CN26" s="1006"/>
      <c r="CO26" s="1006"/>
      <c r="CP26" s="1006"/>
      <c r="CQ26" s="1006"/>
      <c r="CR26" s="1006"/>
      <c r="CS26" s="1006"/>
      <c r="CT26" s="1006"/>
      <c r="CU26" s="1006"/>
      <c r="CV26" s="1006"/>
      <c r="CW26" s="1006"/>
      <c r="CX26" s="1006"/>
      <c r="CY26" s="1007"/>
      <c r="CZ26" s="1042"/>
      <c r="DA26" s="1043"/>
      <c r="DB26" s="1043"/>
      <c r="DC26" s="1043"/>
      <c r="DD26" s="1043"/>
      <c r="DE26" s="1043"/>
      <c r="DF26" s="1043"/>
      <c r="DG26" s="1043"/>
      <c r="DH26" s="1043"/>
      <c r="DI26" s="1043"/>
      <c r="DJ26" s="1043"/>
      <c r="DK26" s="1043"/>
      <c r="DL26" s="1043"/>
      <c r="DM26" s="1044"/>
      <c r="DN26" s="1116"/>
      <c r="DO26" s="1116"/>
      <c r="DP26" s="1116"/>
      <c r="DQ26" s="1116"/>
      <c r="DR26" s="1116"/>
      <c r="DS26" s="1116"/>
      <c r="DT26" s="1116"/>
      <c r="DU26" s="1116"/>
      <c r="DV26" s="1116"/>
      <c r="DW26" s="1116"/>
      <c r="DX26" s="1116"/>
      <c r="DY26" s="1116"/>
      <c r="DZ26" s="1116"/>
      <c r="EA26" s="1116"/>
      <c r="EB26" s="1116"/>
      <c r="EC26" s="290"/>
    </row>
    <row r="27" spans="3:133" ht="12" customHeight="1">
      <c r="C27" s="1068" t="s">
        <v>465</v>
      </c>
      <c r="D27" s="1069"/>
      <c r="E27" s="1069"/>
      <c r="F27" s="1069"/>
      <c r="G27" s="1069"/>
      <c r="H27" s="1069"/>
      <c r="I27" s="1069"/>
      <c r="J27" s="1069"/>
      <c r="K27" s="1069"/>
      <c r="L27" s="1069"/>
      <c r="M27" s="1070"/>
      <c r="N27" s="1151">
        <f>N11*1200</f>
        <v>0</v>
      </c>
      <c r="O27" s="1152"/>
      <c r="P27" s="1152"/>
      <c r="Q27" s="1152"/>
      <c r="R27" s="1152"/>
      <c r="S27" s="1152"/>
      <c r="T27" s="1152"/>
      <c r="U27" s="1152"/>
      <c r="V27" s="1152"/>
      <c r="W27" s="1152"/>
      <c r="X27" s="1152"/>
      <c r="Y27" s="1152"/>
      <c r="Z27" s="1152"/>
      <c r="AA27" s="1152"/>
      <c r="AB27" s="1152"/>
      <c r="AC27" s="1152"/>
      <c r="AD27" s="1152"/>
      <c r="AE27" s="1152"/>
      <c r="AF27" s="1152"/>
      <c r="AG27" s="1152"/>
      <c r="AH27" s="1152"/>
      <c r="AI27" s="1152"/>
      <c r="AJ27" s="1152"/>
      <c r="AK27" s="1152"/>
      <c r="AL27" s="1152"/>
      <c r="AM27" s="1152"/>
      <c r="AN27" s="1152"/>
      <c r="AO27" s="1152"/>
      <c r="AP27" s="1152"/>
      <c r="AQ27" s="1152"/>
      <c r="AR27" s="1152"/>
      <c r="AS27" s="1152"/>
      <c r="AT27" s="1152"/>
      <c r="AU27" s="1152"/>
      <c r="AV27" s="1152"/>
      <c r="AW27" s="1152"/>
      <c r="AX27" s="1152"/>
      <c r="AY27" s="1152"/>
      <c r="AZ27" s="1152"/>
      <c r="BA27" s="1152"/>
      <c r="BB27" s="1152"/>
      <c r="BC27" s="1152"/>
      <c r="BD27" s="1152"/>
      <c r="BE27" s="1152"/>
      <c r="BF27" s="1152"/>
      <c r="BG27" s="1152"/>
      <c r="BH27" s="1152"/>
      <c r="BI27" s="1152"/>
      <c r="BJ27" s="1152"/>
      <c r="BK27" s="1152"/>
      <c r="BL27" s="1152"/>
      <c r="BM27" s="1152"/>
      <c r="BN27" s="1153"/>
      <c r="BO27" s="1160">
        <v>50000</v>
      </c>
      <c r="BP27" s="1160"/>
      <c r="BQ27" s="1160"/>
      <c r="BR27" s="1160"/>
      <c r="BS27" s="1160"/>
      <c r="BT27" s="1160"/>
      <c r="BU27" s="1160"/>
      <c r="BV27" s="1160"/>
      <c r="BW27" s="1160"/>
      <c r="BX27" s="1160"/>
      <c r="BY27" s="1160"/>
      <c r="BZ27" s="1160"/>
      <c r="CA27" s="1160"/>
      <c r="CB27" s="1162">
        <v>25000</v>
      </c>
      <c r="CC27" s="1163"/>
      <c r="CD27" s="1163"/>
      <c r="CE27" s="1163"/>
      <c r="CF27" s="1163"/>
      <c r="CG27" s="1163"/>
      <c r="CH27" s="1163"/>
      <c r="CI27" s="1163"/>
      <c r="CJ27" s="1163"/>
      <c r="CK27" s="1163"/>
      <c r="CL27" s="1163"/>
      <c r="CM27" s="1163"/>
      <c r="CN27" s="1163"/>
      <c r="CO27" s="1163"/>
      <c r="CP27" s="1163"/>
      <c r="CQ27" s="1163"/>
      <c r="CR27" s="1163"/>
      <c r="CS27" s="1163"/>
      <c r="CT27" s="1163"/>
      <c r="CU27" s="1163"/>
      <c r="CV27" s="1163"/>
      <c r="CW27" s="1163"/>
      <c r="CX27" s="1163"/>
      <c r="CY27" s="1164"/>
      <c r="CZ27" s="1036"/>
      <c r="DA27" s="1037"/>
      <c r="DB27" s="1037"/>
      <c r="DC27" s="1037"/>
      <c r="DD27" s="1037"/>
      <c r="DE27" s="1037"/>
      <c r="DF27" s="1037"/>
      <c r="DG27" s="1037"/>
      <c r="DH27" s="1037"/>
      <c r="DI27" s="1037"/>
      <c r="DJ27" s="1037"/>
      <c r="DK27" s="1037"/>
      <c r="DL27" s="1037"/>
      <c r="DM27" s="1038"/>
      <c r="DN27" s="1081" t="s">
        <v>466</v>
      </c>
      <c r="DO27" s="1082"/>
      <c r="DP27" s="1082"/>
      <c r="DQ27" s="1082"/>
      <c r="DR27" s="1082"/>
      <c r="DS27" s="1082"/>
      <c r="DT27" s="1082"/>
      <c r="DU27" s="1082"/>
      <c r="DV27" s="1082"/>
      <c r="DW27" s="1082"/>
      <c r="DX27" s="1082"/>
      <c r="DY27" s="1082"/>
      <c r="DZ27" s="1082"/>
      <c r="EA27" s="1082"/>
      <c r="EB27" s="1082"/>
      <c r="EC27" s="291"/>
    </row>
    <row r="28" spans="3:133" ht="12" customHeight="1">
      <c r="C28" s="1022"/>
      <c r="D28" s="1023"/>
      <c r="E28" s="1023"/>
      <c r="F28" s="1023"/>
      <c r="G28" s="1023"/>
      <c r="H28" s="1023"/>
      <c r="I28" s="1023"/>
      <c r="J28" s="1023"/>
      <c r="K28" s="1023"/>
      <c r="L28" s="1023"/>
      <c r="M28" s="1024"/>
      <c r="N28" s="1154"/>
      <c r="O28" s="1155"/>
      <c r="P28" s="1155"/>
      <c r="Q28" s="1155"/>
      <c r="R28" s="1155"/>
      <c r="S28" s="1155"/>
      <c r="T28" s="1155"/>
      <c r="U28" s="1155"/>
      <c r="V28" s="1155"/>
      <c r="W28" s="1155"/>
      <c r="X28" s="1155"/>
      <c r="Y28" s="1155"/>
      <c r="Z28" s="1155"/>
      <c r="AA28" s="1155"/>
      <c r="AB28" s="1155"/>
      <c r="AC28" s="1155"/>
      <c r="AD28" s="1155"/>
      <c r="AE28" s="1155"/>
      <c r="AF28" s="1155"/>
      <c r="AG28" s="1155"/>
      <c r="AH28" s="1155"/>
      <c r="AI28" s="1155"/>
      <c r="AJ28" s="1155"/>
      <c r="AK28" s="1155"/>
      <c r="AL28" s="1155"/>
      <c r="AM28" s="1155"/>
      <c r="AN28" s="1155"/>
      <c r="AO28" s="1155"/>
      <c r="AP28" s="1155"/>
      <c r="AQ28" s="1155"/>
      <c r="AR28" s="1155"/>
      <c r="AS28" s="1155"/>
      <c r="AT28" s="1155"/>
      <c r="AU28" s="1155"/>
      <c r="AV28" s="1155"/>
      <c r="AW28" s="1155"/>
      <c r="AX28" s="1155"/>
      <c r="AY28" s="1155"/>
      <c r="AZ28" s="1155"/>
      <c r="BA28" s="1155"/>
      <c r="BB28" s="1155"/>
      <c r="BC28" s="1155"/>
      <c r="BD28" s="1155"/>
      <c r="BE28" s="1155"/>
      <c r="BF28" s="1155"/>
      <c r="BG28" s="1155"/>
      <c r="BH28" s="1155"/>
      <c r="BI28" s="1155"/>
      <c r="BJ28" s="1155"/>
      <c r="BK28" s="1155"/>
      <c r="BL28" s="1155"/>
      <c r="BM28" s="1155"/>
      <c r="BN28" s="1156"/>
      <c r="BO28" s="1160"/>
      <c r="BP28" s="1160"/>
      <c r="BQ28" s="1160"/>
      <c r="BR28" s="1160"/>
      <c r="BS28" s="1160"/>
      <c r="BT28" s="1160"/>
      <c r="BU28" s="1160"/>
      <c r="BV28" s="1160"/>
      <c r="BW28" s="1160"/>
      <c r="BX28" s="1160"/>
      <c r="BY28" s="1160"/>
      <c r="BZ28" s="1160"/>
      <c r="CA28" s="1160"/>
      <c r="CB28" s="1165"/>
      <c r="CC28" s="1166"/>
      <c r="CD28" s="1166"/>
      <c r="CE28" s="1166"/>
      <c r="CF28" s="1166"/>
      <c r="CG28" s="1166"/>
      <c r="CH28" s="1166"/>
      <c r="CI28" s="1166"/>
      <c r="CJ28" s="1166"/>
      <c r="CK28" s="1166"/>
      <c r="CL28" s="1166"/>
      <c r="CM28" s="1166"/>
      <c r="CN28" s="1166"/>
      <c r="CO28" s="1166"/>
      <c r="CP28" s="1166"/>
      <c r="CQ28" s="1166"/>
      <c r="CR28" s="1166"/>
      <c r="CS28" s="1166"/>
      <c r="CT28" s="1166"/>
      <c r="CU28" s="1166"/>
      <c r="CV28" s="1166"/>
      <c r="CW28" s="1166"/>
      <c r="CX28" s="1166"/>
      <c r="CY28" s="1167"/>
      <c r="CZ28" s="1039"/>
      <c r="DA28" s="1040"/>
      <c r="DB28" s="1040"/>
      <c r="DC28" s="1040"/>
      <c r="DD28" s="1040"/>
      <c r="DE28" s="1040"/>
      <c r="DF28" s="1040"/>
      <c r="DG28" s="1040"/>
      <c r="DH28" s="1040"/>
      <c r="DI28" s="1040"/>
      <c r="DJ28" s="1040"/>
      <c r="DK28" s="1040"/>
      <c r="DL28" s="1040"/>
      <c r="DM28" s="1041"/>
      <c r="DN28" s="1082"/>
      <c r="DO28" s="1082"/>
      <c r="DP28" s="1082"/>
      <c r="DQ28" s="1082"/>
      <c r="DR28" s="1082"/>
      <c r="DS28" s="1082"/>
      <c r="DT28" s="1082"/>
      <c r="DU28" s="1082"/>
      <c r="DV28" s="1082"/>
      <c r="DW28" s="1082"/>
      <c r="DX28" s="1082"/>
      <c r="DY28" s="1082"/>
      <c r="DZ28" s="1082"/>
      <c r="EA28" s="1082"/>
      <c r="EB28" s="1082"/>
      <c r="EC28" s="291"/>
    </row>
    <row r="29" spans="3:133" ht="12" customHeight="1">
      <c r="C29" s="1022"/>
      <c r="D29" s="1023"/>
      <c r="E29" s="1023"/>
      <c r="F29" s="1023"/>
      <c r="G29" s="1023"/>
      <c r="H29" s="1023"/>
      <c r="I29" s="1023"/>
      <c r="J29" s="1023"/>
      <c r="K29" s="1023"/>
      <c r="L29" s="1023"/>
      <c r="M29" s="1024"/>
      <c r="N29" s="1154"/>
      <c r="O29" s="1155"/>
      <c r="P29" s="1155"/>
      <c r="Q29" s="1155"/>
      <c r="R29" s="1155"/>
      <c r="S29" s="1155"/>
      <c r="T29" s="1155"/>
      <c r="U29" s="1155"/>
      <c r="V29" s="1155"/>
      <c r="W29" s="1155"/>
      <c r="X29" s="1155"/>
      <c r="Y29" s="1155"/>
      <c r="Z29" s="1155"/>
      <c r="AA29" s="1155"/>
      <c r="AB29" s="1155"/>
      <c r="AC29" s="1155"/>
      <c r="AD29" s="1155"/>
      <c r="AE29" s="1155"/>
      <c r="AF29" s="1155"/>
      <c r="AG29" s="1155"/>
      <c r="AH29" s="1155"/>
      <c r="AI29" s="1155"/>
      <c r="AJ29" s="1155"/>
      <c r="AK29" s="1155"/>
      <c r="AL29" s="1155"/>
      <c r="AM29" s="1155"/>
      <c r="AN29" s="1155"/>
      <c r="AO29" s="1155"/>
      <c r="AP29" s="1155"/>
      <c r="AQ29" s="1155"/>
      <c r="AR29" s="1155"/>
      <c r="AS29" s="1155"/>
      <c r="AT29" s="1155"/>
      <c r="AU29" s="1155"/>
      <c r="AV29" s="1155"/>
      <c r="AW29" s="1155"/>
      <c r="AX29" s="1155"/>
      <c r="AY29" s="1155"/>
      <c r="AZ29" s="1155"/>
      <c r="BA29" s="1155"/>
      <c r="BB29" s="1155"/>
      <c r="BC29" s="1155"/>
      <c r="BD29" s="1155"/>
      <c r="BE29" s="1155"/>
      <c r="BF29" s="1155"/>
      <c r="BG29" s="1155"/>
      <c r="BH29" s="1155"/>
      <c r="BI29" s="1155"/>
      <c r="BJ29" s="1155"/>
      <c r="BK29" s="1155"/>
      <c r="BL29" s="1155"/>
      <c r="BM29" s="1155"/>
      <c r="BN29" s="1156"/>
      <c r="BO29" s="1160"/>
      <c r="BP29" s="1160"/>
      <c r="BQ29" s="1160"/>
      <c r="BR29" s="1160"/>
      <c r="BS29" s="1160"/>
      <c r="BT29" s="1160"/>
      <c r="BU29" s="1160"/>
      <c r="BV29" s="1160"/>
      <c r="BW29" s="1160"/>
      <c r="BX29" s="1160"/>
      <c r="BY29" s="1160"/>
      <c r="BZ29" s="1160"/>
      <c r="CA29" s="1160"/>
      <c r="CB29" s="1165"/>
      <c r="CC29" s="1166"/>
      <c r="CD29" s="1166"/>
      <c r="CE29" s="1166"/>
      <c r="CF29" s="1166"/>
      <c r="CG29" s="1166"/>
      <c r="CH29" s="1166"/>
      <c r="CI29" s="1166"/>
      <c r="CJ29" s="1166"/>
      <c r="CK29" s="1166"/>
      <c r="CL29" s="1166"/>
      <c r="CM29" s="1166"/>
      <c r="CN29" s="1166"/>
      <c r="CO29" s="1166"/>
      <c r="CP29" s="1166"/>
      <c r="CQ29" s="1166"/>
      <c r="CR29" s="1166"/>
      <c r="CS29" s="1166"/>
      <c r="CT29" s="1166"/>
      <c r="CU29" s="1166"/>
      <c r="CV29" s="1166"/>
      <c r="CW29" s="1166"/>
      <c r="CX29" s="1166"/>
      <c r="CY29" s="1167"/>
      <c r="CZ29" s="1039"/>
      <c r="DA29" s="1040"/>
      <c r="DB29" s="1040"/>
      <c r="DC29" s="1040"/>
      <c r="DD29" s="1040"/>
      <c r="DE29" s="1040"/>
      <c r="DF29" s="1040"/>
      <c r="DG29" s="1040"/>
      <c r="DH29" s="1040"/>
      <c r="DI29" s="1040"/>
      <c r="DJ29" s="1040"/>
      <c r="DK29" s="1040"/>
      <c r="DL29" s="1040"/>
      <c r="DM29" s="1041"/>
      <c r="DN29" s="1082"/>
      <c r="DO29" s="1082"/>
      <c r="DP29" s="1082"/>
      <c r="DQ29" s="1082"/>
      <c r="DR29" s="1082"/>
      <c r="DS29" s="1082"/>
      <c r="DT29" s="1082"/>
      <c r="DU29" s="1082"/>
      <c r="DV29" s="1082"/>
      <c r="DW29" s="1082"/>
      <c r="DX29" s="1082"/>
      <c r="DY29" s="1082"/>
      <c r="DZ29" s="1082"/>
      <c r="EA29" s="1082"/>
      <c r="EB29" s="1082"/>
      <c r="EC29" s="291"/>
    </row>
    <row r="30" spans="3:133" ht="12" customHeight="1">
      <c r="C30" s="1025"/>
      <c r="D30" s="944"/>
      <c r="E30" s="944"/>
      <c r="F30" s="944"/>
      <c r="G30" s="944"/>
      <c r="H30" s="944"/>
      <c r="I30" s="944"/>
      <c r="J30" s="944"/>
      <c r="K30" s="944"/>
      <c r="L30" s="944"/>
      <c r="M30" s="945"/>
      <c r="N30" s="1157"/>
      <c r="O30" s="1158"/>
      <c r="P30" s="1158"/>
      <c r="Q30" s="1158"/>
      <c r="R30" s="1158"/>
      <c r="S30" s="1158"/>
      <c r="T30" s="1158"/>
      <c r="U30" s="1158"/>
      <c r="V30" s="1158"/>
      <c r="W30" s="1158"/>
      <c r="X30" s="1158"/>
      <c r="Y30" s="1158"/>
      <c r="Z30" s="1158"/>
      <c r="AA30" s="1158"/>
      <c r="AB30" s="1158"/>
      <c r="AC30" s="1158"/>
      <c r="AD30" s="1158"/>
      <c r="AE30" s="1158"/>
      <c r="AF30" s="1158"/>
      <c r="AG30" s="1158"/>
      <c r="AH30" s="1158"/>
      <c r="AI30" s="1158"/>
      <c r="AJ30" s="1158"/>
      <c r="AK30" s="1158"/>
      <c r="AL30" s="1158"/>
      <c r="AM30" s="1158"/>
      <c r="AN30" s="1158"/>
      <c r="AO30" s="1158"/>
      <c r="AP30" s="1158"/>
      <c r="AQ30" s="1158"/>
      <c r="AR30" s="1158"/>
      <c r="AS30" s="1158"/>
      <c r="AT30" s="1158"/>
      <c r="AU30" s="1158"/>
      <c r="AV30" s="1158"/>
      <c r="AW30" s="1158"/>
      <c r="AX30" s="1158"/>
      <c r="AY30" s="1158"/>
      <c r="AZ30" s="1158"/>
      <c r="BA30" s="1158"/>
      <c r="BB30" s="1158"/>
      <c r="BC30" s="1158"/>
      <c r="BD30" s="1158"/>
      <c r="BE30" s="1158"/>
      <c r="BF30" s="1158"/>
      <c r="BG30" s="1158"/>
      <c r="BH30" s="1158"/>
      <c r="BI30" s="1158"/>
      <c r="BJ30" s="1158"/>
      <c r="BK30" s="1158"/>
      <c r="BL30" s="1158"/>
      <c r="BM30" s="1158"/>
      <c r="BN30" s="1159"/>
      <c r="BO30" s="1161"/>
      <c r="BP30" s="1161"/>
      <c r="BQ30" s="1161"/>
      <c r="BR30" s="1161"/>
      <c r="BS30" s="1161"/>
      <c r="BT30" s="1161"/>
      <c r="BU30" s="1161"/>
      <c r="BV30" s="1161"/>
      <c r="BW30" s="1161"/>
      <c r="BX30" s="1161"/>
      <c r="BY30" s="1161"/>
      <c r="BZ30" s="1161"/>
      <c r="CA30" s="1161"/>
      <c r="CB30" s="1168"/>
      <c r="CC30" s="1169"/>
      <c r="CD30" s="1169"/>
      <c r="CE30" s="1169"/>
      <c r="CF30" s="1169"/>
      <c r="CG30" s="1169"/>
      <c r="CH30" s="1169"/>
      <c r="CI30" s="1169"/>
      <c r="CJ30" s="1169"/>
      <c r="CK30" s="1169"/>
      <c r="CL30" s="1169"/>
      <c r="CM30" s="1169"/>
      <c r="CN30" s="1169"/>
      <c r="CO30" s="1169"/>
      <c r="CP30" s="1169"/>
      <c r="CQ30" s="1169"/>
      <c r="CR30" s="1169"/>
      <c r="CS30" s="1169"/>
      <c r="CT30" s="1169"/>
      <c r="CU30" s="1169"/>
      <c r="CV30" s="1169"/>
      <c r="CW30" s="1169"/>
      <c r="CX30" s="1169"/>
      <c r="CY30" s="1170"/>
      <c r="CZ30" s="1042"/>
      <c r="DA30" s="1043"/>
      <c r="DB30" s="1043"/>
      <c r="DC30" s="1043"/>
      <c r="DD30" s="1043"/>
      <c r="DE30" s="1043"/>
      <c r="DF30" s="1043"/>
      <c r="DG30" s="1043"/>
      <c r="DH30" s="1043"/>
      <c r="DI30" s="1043"/>
      <c r="DJ30" s="1043"/>
      <c r="DK30" s="1043"/>
      <c r="DL30" s="1043"/>
      <c r="DM30" s="1044"/>
      <c r="DN30" s="1083"/>
      <c r="DO30" s="1083"/>
      <c r="DP30" s="1083"/>
      <c r="DQ30" s="1083"/>
      <c r="DR30" s="1083"/>
      <c r="DS30" s="1083"/>
      <c r="DT30" s="1083"/>
      <c r="DU30" s="1083"/>
      <c r="DV30" s="1083"/>
      <c r="DW30" s="1083"/>
      <c r="DX30" s="1083"/>
      <c r="DY30" s="1083"/>
      <c r="DZ30" s="1083"/>
      <c r="EA30" s="1083"/>
      <c r="EB30" s="1083"/>
      <c r="EC30" s="291"/>
    </row>
    <row r="31" spans="3:133" ht="12" customHeight="1">
      <c r="C31" s="952" t="s">
        <v>467</v>
      </c>
      <c r="D31" s="1020"/>
      <c r="E31" s="1020"/>
      <c r="F31" s="1020"/>
      <c r="G31" s="1020"/>
      <c r="H31" s="1020"/>
      <c r="I31" s="1020"/>
      <c r="J31" s="1020"/>
      <c r="K31" s="1020"/>
      <c r="L31" s="1020"/>
      <c r="M31" s="1021"/>
      <c r="N31" s="999">
        <f>MIN(R25,N27)</f>
        <v>0</v>
      </c>
      <c r="O31" s="1000"/>
      <c r="P31" s="1000"/>
      <c r="Q31" s="1000"/>
      <c r="R31" s="1000"/>
      <c r="S31" s="1000"/>
      <c r="T31" s="1000"/>
      <c r="U31" s="1000"/>
      <c r="V31" s="1000"/>
      <c r="W31" s="1000"/>
      <c r="X31" s="1000"/>
      <c r="Y31" s="1000"/>
      <c r="Z31" s="1000"/>
      <c r="AA31" s="1000"/>
      <c r="AB31" s="1000"/>
      <c r="AC31" s="1000"/>
      <c r="AD31" s="1000"/>
      <c r="AE31" s="1000"/>
      <c r="AF31" s="1000"/>
      <c r="AG31" s="1000"/>
      <c r="AH31" s="1000"/>
      <c r="AI31" s="1000"/>
      <c r="AJ31" s="1000"/>
      <c r="AK31" s="1000"/>
      <c r="AL31" s="1000"/>
      <c r="AM31" s="1000"/>
      <c r="AN31" s="1000"/>
      <c r="AO31" s="1000"/>
      <c r="AP31" s="1000"/>
      <c r="AQ31" s="1000"/>
      <c r="AR31" s="1000"/>
      <c r="AS31" s="1000"/>
      <c r="AT31" s="1000"/>
      <c r="AU31" s="1000"/>
      <c r="AV31" s="1000"/>
      <c r="AW31" s="1000"/>
      <c r="AX31" s="1000"/>
      <c r="AY31" s="1000"/>
      <c r="AZ31" s="1000"/>
      <c r="BA31" s="1000"/>
      <c r="BB31" s="1000"/>
      <c r="BC31" s="1000"/>
      <c r="BD31" s="1000"/>
      <c r="BE31" s="1000"/>
      <c r="BF31" s="1000"/>
      <c r="BG31" s="1000"/>
      <c r="BH31" s="1000"/>
      <c r="BI31" s="1000"/>
      <c r="BJ31" s="1000"/>
      <c r="BK31" s="1000"/>
      <c r="BL31" s="1000"/>
      <c r="BM31" s="1000"/>
      <c r="BN31" s="1001"/>
      <c r="BO31" s="1087">
        <f>MIN(BO23,BO27)</f>
        <v>0</v>
      </c>
      <c r="BP31" s="1088"/>
      <c r="BQ31" s="1088"/>
      <c r="BR31" s="1088"/>
      <c r="BS31" s="1088"/>
      <c r="BT31" s="1088"/>
      <c r="BU31" s="1088"/>
      <c r="BV31" s="1088"/>
      <c r="BW31" s="1088"/>
      <c r="BX31" s="1088"/>
      <c r="BY31" s="1088"/>
      <c r="BZ31" s="1088"/>
      <c r="CA31" s="1089"/>
      <c r="CB31" s="999" t="e">
        <f>MIN(CF25,CB27)</f>
        <v>#VALUE!</v>
      </c>
      <c r="CC31" s="1000"/>
      <c r="CD31" s="1000"/>
      <c r="CE31" s="1000"/>
      <c r="CF31" s="1000"/>
      <c r="CG31" s="1000"/>
      <c r="CH31" s="1000"/>
      <c r="CI31" s="1000"/>
      <c r="CJ31" s="1000"/>
      <c r="CK31" s="1000"/>
      <c r="CL31" s="1000"/>
      <c r="CM31" s="1000"/>
      <c r="CN31" s="1000"/>
      <c r="CO31" s="1000"/>
      <c r="CP31" s="1000"/>
      <c r="CQ31" s="1000"/>
      <c r="CR31" s="1000"/>
      <c r="CS31" s="1000"/>
      <c r="CT31" s="1000"/>
      <c r="CU31" s="1000"/>
      <c r="CV31" s="1000"/>
      <c r="CW31" s="1000"/>
      <c r="CX31" s="1000"/>
      <c r="CY31" s="1001"/>
      <c r="CZ31" s="1096"/>
      <c r="DA31" s="1097"/>
      <c r="DB31" s="1097"/>
      <c r="DC31" s="1097"/>
      <c r="DD31" s="1097"/>
      <c r="DE31" s="1097"/>
      <c r="DF31" s="1097"/>
      <c r="DG31" s="1097"/>
      <c r="DH31" s="1097"/>
      <c r="DI31" s="1097"/>
      <c r="DJ31" s="1097"/>
      <c r="DK31" s="1097"/>
      <c r="DL31" s="1097"/>
      <c r="DM31" s="1098"/>
      <c r="DN31" s="1105" t="s">
        <v>468</v>
      </c>
      <c r="DO31" s="1106"/>
      <c r="DP31" s="1106"/>
      <c r="DQ31" s="1106"/>
      <c r="DR31" s="1106"/>
      <c r="DS31" s="1106"/>
      <c r="DT31" s="1106"/>
      <c r="DU31" s="1106"/>
      <c r="DV31" s="1106"/>
      <c r="DW31" s="1106"/>
      <c r="DX31" s="1106"/>
      <c r="DY31" s="1106"/>
      <c r="DZ31" s="1106"/>
      <c r="EA31" s="1106"/>
      <c r="EB31" s="1107"/>
      <c r="EC31" s="291"/>
    </row>
    <row r="32" spans="3:133" ht="12" customHeight="1">
      <c r="C32" s="1022"/>
      <c r="D32" s="1023"/>
      <c r="E32" s="1023"/>
      <c r="F32" s="1023"/>
      <c r="G32" s="1023"/>
      <c r="H32" s="1023"/>
      <c r="I32" s="1023"/>
      <c r="J32" s="1023"/>
      <c r="K32" s="1023"/>
      <c r="L32" s="1023"/>
      <c r="M32" s="1024"/>
      <c r="N32" s="1002"/>
      <c r="O32" s="1003"/>
      <c r="P32" s="1003"/>
      <c r="Q32" s="1003"/>
      <c r="R32" s="1003"/>
      <c r="S32" s="1003"/>
      <c r="T32" s="1003"/>
      <c r="U32" s="1003"/>
      <c r="V32" s="1003"/>
      <c r="W32" s="1003"/>
      <c r="X32" s="1003"/>
      <c r="Y32" s="1003"/>
      <c r="Z32" s="1003"/>
      <c r="AA32" s="1003"/>
      <c r="AB32" s="1003"/>
      <c r="AC32" s="1003"/>
      <c r="AD32" s="1003"/>
      <c r="AE32" s="1003"/>
      <c r="AF32" s="1003"/>
      <c r="AG32" s="1003"/>
      <c r="AH32" s="1003"/>
      <c r="AI32" s="1003"/>
      <c r="AJ32" s="1003"/>
      <c r="AK32" s="1003"/>
      <c r="AL32" s="1003"/>
      <c r="AM32" s="1003"/>
      <c r="AN32" s="1003"/>
      <c r="AO32" s="1003"/>
      <c r="AP32" s="1003"/>
      <c r="AQ32" s="1003"/>
      <c r="AR32" s="1003"/>
      <c r="AS32" s="1003"/>
      <c r="AT32" s="1003"/>
      <c r="AU32" s="1003"/>
      <c r="AV32" s="1003"/>
      <c r="AW32" s="1003"/>
      <c r="AX32" s="1003"/>
      <c r="AY32" s="1003"/>
      <c r="AZ32" s="1003"/>
      <c r="BA32" s="1003"/>
      <c r="BB32" s="1003"/>
      <c r="BC32" s="1003"/>
      <c r="BD32" s="1003"/>
      <c r="BE32" s="1003"/>
      <c r="BF32" s="1003"/>
      <c r="BG32" s="1003"/>
      <c r="BH32" s="1003"/>
      <c r="BI32" s="1003"/>
      <c r="BJ32" s="1003"/>
      <c r="BK32" s="1003"/>
      <c r="BL32" s="1003"/>
      <c r="BM32" s="1003"/>
      <c r="BN32" s="1004"/>
      <c r="BO32" s="1090"/>
      <c r="BP32" s="1091"/>
      <c r="BQ32" s="1091"/>
      <c r="BR32" s="1091"/>
      <c r="BS32" s="1091"/>
      <c r="BT32" s="1091"/>
      <c r="BU32" s="1091"/>
      <c r="BV32" s="1091"/>
      <c r="BW32" s="1091"/>
      <c r="BX32" s="1091"/>
      <c r="BY32" s="1091"/>
      <c r="BZ32" s="1091"/>
      <c r="CA32" s="1092"/>
      <c r="CB32" s="1002"/>
      <c r="CC32" s="1003"/>
      <c r="CD32" s="1003"/>
      <c r="CE32" s="1003"/>
      <c r="CF32" s="1003"/>
      <c r="CG32" s="1003"/>
      <c r="CH32" s="1003"/>
      <c r="CI32" s="1003"/>
      <c r="CJ32" s="1003"/>
      <c r="CK32" s="1003"/>
      <c r="CL32" s="1003"/>
      <c r="CM32" s="1003"/>
      <c r="CN32" s="1003"/>
      <c r="CO32" s="1003"/>
      <c r="CP32" s="1003"/>
      <c r="CQ32" s="1003"/>
      <c r="CR32" s="1003"/>
      <c r="CS32" s="1003"/>
      <c r="CT32" s="1003"/>
      <c r="CU32" s="1003"/>
      <c r="CV32" s="1003"/>
      <c r="CW32" s="1003"/>
      <c r="CX32" s="1003"/>
      <c r="CY32" s="1004"/>
      <c r="CZ32" s="1099"/>
      <c r="DA32" s="1100"/>
      <c r="DB32" s="1100"/>
      <c r="DC32" s="1100"/>
      <c r="DD32" s="1100"/>
      <c r="DE32" s="1100"/>
      <c r="DF32" s="1100"/>
      <c r="DG32" s="1100"/>
      <c r="DH32" s="1100"/>
      <c r="DI32" s="1100"/>
      <c r="DJ32" s="1100"/>
      <c r="DK32" s="1100"/>
      <c r="DL32" s="1100"/>
      <c r="DM32" s="1101"/>
      <c r="DN32" s="1108"/>
      <c r="DO32" s="1109"/>
      <c r="DP32" s="1109"/>
      <c r="DQ32" s="1109"/>
      <c r="DR32" s="1109"/>
      <c r="DS32" s="1109"/>
      <c r="DT32" s="1109"/>
      <c r="DU32" s="1109"/>
      <c r="DV32" s="1109"/>
      <c r="DW32" s="1109"/>
      <c r="DX32" s="1109"/>
      <c r="DY32" s="1109"/>
      <c r="DZ32" s="1109"/>
      <c r="EA32" s="1109"/>
      <c r="EB32" s="1110"/>
      <c r="EC32" s="291"/>
    </row>
    <row r="33" spans="1:133" ht="12" customHeight="1">
      <c r="C33" s="1022"/>
      <c r="D33" s="1023"/>
      <c r="E33" s="1023"/>
      <c r="F33" s="1023"/>
      <c r="G33" s="1023"/>
      <c r="H33" s="1023"/>
      <c r="I33" s="1023"/>
      <c r="J33" s="1023"/>
      <c r="K33" s="1023"/>
      <c r="L33" s="1023"/>
      <c r="M33" s="1024"/>
      <c r="N33" s="1002"/>
      <c r="O33" s="1003"/>
      <c r="P33" s="1003"/>
      <c r="Q33" s="1003"/>
      <c r="R33" s="1003"/>
      <c r="S33" s="1003"/>
      <c r="T33" s="1003"/>
      <c r="U33" s="1003"/>
      <c r="V33" s="1003"/>
      <c r="W33" s="1003"/>
      <c r="X33" s="1003"/>
      <c r="Y33" s="1003"/>
      <c r="Z33" s="1003"/>
      <c r="AA33" s="1003"/>
      <c r="AB33" s="1003"/>
      <c r="AC33" s="1003"/>
      <c r="AD33" s="1003"/>
      <c r="AE33" s="1003"/>
      <c r="AF33" s="1003"/>
      <c r="AG33" s="1003"/>
      <c r="AH33" s="1003"/>
      <c r="AI33" s="1003"/>
      <c r="AJ33" s="1003"/>
      <c r="AK33" s="1003"/>
      <c r="AL33" s="1003"/>
      <c r="AM33" s="1003"/>
      <c r="AN33" s="1003"/>
      <c r="AO33" s="1003"/>
      <c r="AP33" s="1003"/>
      <c r="AQ33" s="1003"/>
      <c r="AR33" s="1003"/>
      <c r="AS33" s="1003"/>
      <c r="AT33" s="1003"/>
      <c r="AU33" s="1003"/>
      <c r="AV33" s="1003"/>
      <c r="AW33" s="1003"/>
      <c r="AX33" s="1003"/>
      <c r="AY33" s="1003"/>
      <c r="AZ33" s="1003"/>
      <c r="BA33" s="1003"/>
      <c r="BB33" s="1003"/>
      <c r="BC33" s="1003"/>
      <c r="BD33" s="1003"/>
      <c r="BE33" s="1003"/>
      <c r="BF33" s="1003"/>
      <c r="BG33" s="1003"/>
      <c r="BH33" s="1003"/>
      <c r="BI33" s="1003"/>
      <c r="BJ33" s="1003"/>
      <c r="BK33" s="1003"/>
      <c r="BL33" s="1003"/>
      <c r="BM33" s="1003"/>
      <c r="BN33" s="1004"/>
      <c r="BO33" s="1090"/>
      <c r="BP33" s="1091"/>
      <c r="BQ33" s="1091"/>
      <c r="BR33" s="1091"/>
      <c r="BS33" s="1091"/>
      <c r="BT33" s="1091"/>
      <c r="BU33" s="1091"/>
      <c r="BV33" s="1091"/>
      <c r="BW33" s="1091"/>
      <c r="BX33" s="1091"/>
      <c r="BY33" s="1091"/>
      <c r="BZ33" s="1091"/>
      <c r="CA33" s="1092"/>
      <c r="CB33" s="1002"/>
      <c r="CC33" s="1003"/>
      <c r="CD33" s="1003"/>
      <c r="CE33" s="1003"/>
      <c r="CF33" s="1003"/>
      <c r="CG33" s="1003"/>
      <c r="CH33" s="1003"/>
      <c r="CI33" s="1003"/>
      <c r="CJ33" s="1003"/>
      <c r="CK33" s="1003"/>
      <c r="CL33" s="1003"/>
      <c r="CM33" s="1003"/>
      <c r="CN33" s="1003"/>
      <c r="CO33" s="1003"/>
      <c r="CP33" s="1003"/>
      <c r="CQ33" s="1003"/>
      <c r="CR33" s="1003"/>
      <c r="CS33" s="1003"/>
      <c r="CT33" s="1003"/>
      <c r="CU33" s="1003"/>
      <c r="CV33" s="1003"/>
      <c r="CW33" s="1003"/>
      <c r="CX33" s="1003"/>
      <c r="CY33" s="1004"/>
      <c r="CZ33" s="1099"/>
      <c r="DA33" s="1100"/>
      <c r="DB33" s="1100"/>
      <c r="DC33" s="1100"/>
      <c r="DD33" s="1100"/>
      <c r="DE33" s="1100"/>
      <c r="DF33" s="1100"/>
      <c r="DG33" s="1100"/>
      <c r="DH33" s="1100"/>
      <c r="DI33" s="1100"/>
      <c r="DJ33" s="1100"/>
      <c r="DK33" s="1100"/>
      <c r="DL33" s="1100"/>
      <c r="DM33" s="1101"/>
      <c r="DN33" s="1108"/>
      <c r="DO33" s="1109"/>
      <c r="DP33" s="1109"/>
      <c r="DQ33" s="1109"/>
      <c r="DR33" s="1109"/>
      <c r="DS33" s="1109"/>
      <c r="DT33" s="1109"/>
      <c r="DU33" s="1109"/>
      <c r="DV33" s="1109"/>
      <c r="DW33" s="1109"/>
      <c r="DX33" s="1109"/>
      <c r="DY33" s="1109"/>
      <c r="DZ33" s="1109"/>
      <c r="EA33" s="1109"/>
      <c r="EB33" s="1110"/>
      <c r="EC33" s="291"/>
    </row>
    <row r="34" spans="1:133" ht="12" customHeight="1">
      <c r="C34" s="1022"/>
      <c r="D34" s="1023"/>
      <c r="E34" s="1023"/>
      <c r="F34" s="1023"/>
      <c r="G34" s="1023"/>
      <c r="H34" s="1023"/>
      <c r="I34" s="1023"/>
      <c r="J34" s="1023"/>
      <c r="K34" s="1023"/>
      <c r="L34" s="1023"/>
      <c r="M34" s="1024"/>
      <c r="N34" s="1002"/>
      <c r="O34" s="1003"/>
      <c r="P34" s="1003"/>
      <c r="Q34" s="1003"/>
      <c r="R34" s="1003"/>
      <c r="S34" s="1003"/>
      <c r="T34" s="1003"/>
      <c r="U34" s="1003"/>
      <c r="V34" s="1003"/>
      <c r="W34" s="1003"/>
      <c r="X34" s="1003"/>
      <c r="Y34" s="1003"/>
      <c r="Z34" s="1003"/>
      <c r="AA34" s="1003"/>
      <c r="AB34" s="1003"/>
      <c r="AC34" s="1003"/>
      <c r="AD34" s="1003"/>
      <c r="AE34" s="1003"/>
      <c r="AF34" s="1003"/>
      <c r="AG34" s="1003"/>
      <c r="AH34" s="1003"/>
      <c r="AI34" s="1003"/>
      <c r="AJ34" s="1003"/>
      <c r="AK34" s="1003"/>
      <c r="AL34" s="1003"/>
      <c r="AM34" s="1003"/>
      <c r="AN34" s="1003"/>
      <c r="AO34" s="1003"/>
      <c r="AP34" s="1003"/>
      <c r="AQ34" s="1003"/>
      <c r="AR34" s="1003"/>
      <c r="AS34" s="1003"/>
      <c r="AT34" s="1003"/>
      <c r="AU34" s="1003"/>
      <c r="AV34" s="1003"/>
      <c r="AW34" s="1003"/>
      <c r="AX34" s="1003"/>
      <c r="AY34" s="1003"/>
      <c r="AZ34" s="1003"/>
      <c r="BA34" s="1003"/>
      <c r="BB34" s="1003"/>
      <c r="BC34" s="1003"/>
      <c r="BD34" s="1003"/>
      <c r="BE34" s="1003"/>
      <c r="BF34" s="1003"/>
      <c r="BG34" s="1003"/>
      <c r="BH34" s="1003"/>
      <c r="BI34" s="1003"/>
      <c r="BJ34" s="1003"/>
      <c r="BK34" s="1003"/>
      <c r="BL34" s="1003"/>
      <c r="BM34" s="1003"/>
      <c r="BN34" s="1004"/>
      <c r="BO34" s="1090"/>
      <c r="BP34" s="1091"/>
      <c r="BQ34" s="1091"/>
      <c r="BR34" s="1091"/>
      <c r="BS34" s="1091"/>
      <c r="BT34" s="1091"/>
      <c r="BU34" s="1091"/>
      <c r="BV34" s="1091"/>
      <c r="BW34" s="1091"/>
      <c r="BX34" s="1091"/>
      <c r="BY34" s="1091"/>
      <c r="BZ34" s="1091"/>
      <c r="CA34" s="1092"/>
      <c r="CB34" s="1002"/>
      <c r="CC34" s="1003"/>
      <c r="CD34" s="1003"/>
      <c r="CE34" s="1003"/>
      <c r="CF34" s="1003"/>
      <c r="CG34" s="1003"/>
      <c r="CH34" s="1003"/>
      <c r="CI34" s="1003"/>
      <c r="CJ34" s="1003"/>
      <c r="CK34" s="1003"/>
      <c r="CL34" s="1003"/>
      <c r="CM34" s="1003"/>
      <c r="CN34" s="1003"/>
      <c r="CO34" s="1003"/>
      <c r="CP34" s="1003"/>
      <c r="CQ34" s="1003"/>
      <c r="CR34" s="1003"/>
      <c r="CS34" s="1003"/>
      <c r="CT34" s="1003"/>
      <c r="CU34" s="1003"/>
      <c r="CV34" s="1003"/>
      <c r="CW34" s="1003"/>
      <c r="CX34" s="1003"/>
      <c r="CY34" s="1004"/>
      <c r="CZ34" s="1099"/>
      <c r="DA34" s="1100"/>
      <c r="DB34" s="1100"/>
      <c r="DC34" s="1100"/>
      <c r="DD34" s="1100"/>
      <c r="DE34" s="1100"/>
      <c r="DF34" s="1100"/>
      <c r="DG34" s="1100"/>
      <c r="DH34" s="1100"/>
      <c r="DI34" s="1100"/>
      <c r="DJ34" s="1100"/>
      <c r="DK34" s="1100"/>
      <c r="DL34" s="1100"/>
      <c r="DM34" s="1101"/>
      <c r="DN34" s="1108"/>
      <c r="DO34" s="1109"/>
      <c r="DP34" s="1109"/>
      <c r="DQ34" s="1109"/>
      <c r="DR34" s="1109"/>
      <c r="DS34" s="1109"/>
      <c r="DT34" s="1109"/>
      <c r="DU34" s="1109"/>
      <c r="DV34" s="1109"/>
      <c r="DW34" s="1109"/>
      <c r="DX34" s="1109"/>
      <c r="DY34" s="1109"/>
      <c r="DZ34" s="1109"/>
      <c r="EA34" s="1109"/>
      <c r="EB34" s="1110"/>
      <c r="EC34" s="291"/>
    </row>
    <row r="35" spans="1:133" ht="12" customHeight="1">
      <c r="C35" s="1084"/>
      <c r="D35" s="1085"/>
      <c r="E35" s="1085"/>
      <c r="F35" s="1085"/>
      <c r="G35" s="1085"/>
      <c r="H35" s="1085"/>
      <c r="I35" s="1085"/>
      <c r="J35" s="1085"/>
      <c r="K35" s="1085"/>
      <c r="L35" s="1085"/>
      <c r="M35" s="1086"/>
      <c r="N35" s="1005"/>
      <c r="O35" s="1006"/>
      <c r="P35" s="1006"/>
      <c r="Q35" s="1006"/>
      <c r="R35" s="1006"/>
      <c r="S35" s="1006"/>
      <c r="T35" s="1006"/>
      <c r="U35" s="1006"/>
      <c r="V35" s="1006"/>
      <c r="W35" s="1006"/>
      <c r="X35" s="1006"/>
      <c r="Y35" s="1006"/>
      <c r="Z35" s="1006"/>
      <c r="AA35" s="1006"/>
      <c r="AB35" s="1006"/>
      <c r="AC35" s="1006"/>
      <c r="AD35" s="1006"/>
      <c r="AE35" s="1006"/>
      <c r="AF35" s="1006"/>
      <c r="AG35" s="1006"/>
      <c r="AH35" s="1006"/>
      <c r="AI35" s="1006"/>
      <c r="AJ35" s="1006"/>
      <c r="AK35" s="1006"/>
      <c r="AL35" s="1006"/>
      <c r="AM35" s="1006"/>
      <c r="AN35" s="1006"/>
      <c r="AO35" s="1006"/>
      <c r="AP35" s="1006"/>
      <c r="AQ35" s="1006"/>
      <c r="AR35" s="1006"/>
      <c r="AS35" s="1006"/>
      <c r="AT35" s="1006"/>
      <c r="AU35" s="1006"/>
      <c r="AV35" s="1006"/>
      <c r="AW35" s="1006"/>
      <c r="AX35" s="1006"/>
      <c r="AY35" s="1006"/>
      <c r="AZ35" s="1006"/>
      <c r="BA35" s="1006"/>
      <c r="BB35" s="1006"/>
      <c r="BC35" s="1006"/>
      <c r="BD35" s="1006"/>
      <c r="BE35" s="1006"/>
      <c r="BF35" s="1006"/>
      <c r="BG35" s="1006"/>
      <c r="BH35" s="1006"/>
      <c r="BI35" s="1006"/>
      <c r="BJ35" s="1006"/>
      <c r="BK35" s="1006"/>
      <c r="BL35" s="1006"/>
      <c r="BM35" s="1006"/>
      <c r="BN35" s="1007"/>
      <c r="BO35" s="1093"/>
      <c r="BP35" s="1094"/>
      <c r="BQ35" s="1094"/>
      <c r="BR35" s="1094"/>
      <c r="BS35" s="1094"/>
      <c r="BT35" s="1094"/>
      <c r="BU35" s="1094"/>
      <c r="BV35" s="1094"/>
      <c r="BW35" s="1094"/>
      <c r="BX35" s="1094"/>
      <c r="BY35" s="1094"/>
      <c r="BZ35" s="1094"/>
      <c r="CA35" s="1095"/>
      <c r="CB35" s="1005"/>
      <c r="CC35" s="1006"/>
      <c r="CD35" s="1006"/>
      <c r="CE35" s="1006"/>
      <c r="CF35" s="1006"/>
      <c r="CG35" s="1006"/>
      <c r="CH35" s="1006"/>
      <c r="CI35" s="1006"/>
      <c r="CJ35" s="1006"/>
      <c r="CK35" s="1006"/>
      <c r="CL35" s="1006"/>
      <c r="CM35" s="1006"/>
      <c r="CN35" s="1006"/>
      <c r="CO35" s="1006"/>
      <c r="CP35" s="1006"/>
      <c r="CQ35" s="1006"/>
      <c r="CR35" s="1006"/>
      <c r="CS35" s="1006"/>
      <c r="CT35" s="1006"/>
      <c r="CU35" s="1006"/>
      <c r="CV35" s="1006"/>
      <c r="CW35" s="1006"/>
      <c r="CX35" s="1006"/>
      <c r="CY35" s="1007"/>
      <c r="CZ35" s="1102"/>
      <c r="DA35" s="1103"/>
      <c r="DB35" s="1103"/>
      <c r="DC35" s="1103"/>
      <c r="DD35" s="1103"/>
      <c r="DE35" s="1103"/>
      <c r="DF35" s="1103"/>
      <c r="DG35" s="1103"/>
      <c r="DH35" s="1103"/>
      <c r="DI35" s="1103"/>
      <c r="DJ35" s="1103"/>
      <c r="DK35" s="1103"/>
      <c r="DL35" s="1103"/>
      <c r="DM35" s="1104"/>
      <c r="DN35" s="1111"/>
      <c r="DO35" s="1112"/>
      <c r="DP35" s="1112"/>
      <c r="DQ35" s="1112"/>
      <c r="DR35" s="1112"/>
      <c r="DS35" s="1112"/>
      <c r="DT35" s="1112"/>
      <c r="DU35" s="1112"/>
      <c r="DV35" s="1112"/>
      <c r="DW35" s="1112"/>
      <c r="DX35" s="1112"/>
      <c r="DY35" s="1112"/>
      <c r="DZ35" s="1112"/>
      <c r="EA35" s="1112"/>
      <c r="EB35" s="1113"/>
      <c r="EC35" s="291"/>
    </row>
    <row r="36" spans="1:133">
      <c r="C36" s="1148"/>
      <c r="D36" s="1148"/>
      <c r="E36" s="1148"/>
      <c r="F36" s="1148"/>
      <c r="G36" s="1148"/>
      <c r="H36" s="1148"/>
      <c r="I36" s="1148"/>
      <c r="J36" s="1148"/>
      <c r="K36" s="1148"/>
      <c r="L36" s="1148"/>
      <c r="M36" s="1148"/>
      <c r="N36" s="1148"/>
      <c r="O36" s="1148"/>
      <c r="P36" s="1148"/>
      <c r="Q36" s="1148"/>
      <c r="R36" s="1148"/>
      <c r="S36" s="1148"/>
      <c r="T36" s="1148"/>
      <c r="U36" s="1148"/>
      <c r="V36" s="1148"/>
      <c r="W36" s="1148"/>
      <c r="X36" s="1148"/>
      <c r="Y36" s="1148"/>
      <c r="Z36" s="1148"/>
      <c r="AA36" s="1148"/>
      <c r="AB36" s="1148"/>
      <c r="AC36" s="1148"/>
      <c r="AD36" s="1148"/>
      <c r="AE36" s="1148"/>
      <c r="AF36" s="1148"/>
      <c r="AG36" s="1148"/>
      <c r="AH36" s="1148"/>
      <c r="AI36" s="1148"/>
      <c r="AJ36" s="1148"/>
      <c r="AK36" s="1148"/>
      <c r="AL36" s="1148"/>
      <c r="AM36" s="1148"/>
      <c r="AN36" s="1148"/>
      <c r="AO36" s="1148"/>
      <c r="AP36" s="1148"/>
      <c r="AQ36" s="1148"/>
      <c r="AR36" s="1148"/>
      <c r="AS36" s="1148"/>
      <c r="AT36" s="1148"/>
      <c r="AU36" s="1148"/>
      <c r="AV36" s="1148"/>
      <c r="AW36" s="1148"/>
      <c r="AX36" s="1148"/>
      <c r="AY36" s="1148"/>
      <c r="AZ36" s="1148"/>
      <c r="BA36" s="1148"/>
      <c r="BB36" s="1148"/>
      <c r="BC36" s="1148"/>
      <c r="BD36" s="1148"/>
      <c r="BE36" s="1148"/>
      <c r="BF36" s="1148"/>
      <c r="BG36" s="1148"/>
      <c r="BH36" s="1148"/>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3"/>
      <c r="CZ36" s="293"/>
      <c r="DA36" s="293"/>
      <c r="DB36" s="293"/>
      <c r="DC36" s="293"/>
      <c r="DD36" s="293"/>
      <c r="DE36" s="293"/>
      <c r="DF36" s="293"/>
      <c r="DG36" s="293"/>
    </row>
    <row r="37" spans="1:133" ht="16.5" customHeight="1">
      <c r="C37" s="917" t="s">
        <v>469</v>
      </c>
      <c r="D37" s="918"/>
      <c r="E37" s="918"/>
      <c r="F37" s="918"/>
      <c r="G37" s="918"/>
      <c r="H37" s="918"/>
      <c r="I37" s="918"/>
      <c r="J37" s="918"/>
      <c r="K37" s="918"/>
      <c r="L37" s="918"/>
      <c r="M37" s="918"/>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3"/>
      <c r="AY37" s="293"/>
      <c r="AZ37" s="293"/>
      <c r="BA37" s="293"/>
      <c r="BB37" s="293"/>
      <c r="BC37" s="293"/>
      <c r="BD37" s="293"/>
      <c r="BE37" s="293"/>
      <c r="BF37" s="293"/>
      <c r="BG37" s="293"/>
      <c r="BH37" s="293"/>
      <c r="BI37" s="293"/>
      <c r="BJ37" s="293"/>
      <c r="BK37" s="293"/>
      <c r="BL37" s="293"/>
      <c r="BM37" s="293"/>
      <c r="BN37" s="293"/>
      <c r="BO37" s="293"/>
      <c r="BP37" s="293"/>
      <c r="BQ37" s="293"/>
      <c r="BR37" s="293"/>
      <c r="BS37" s="293"/>
      <c r="BT37" s="293"/>
      <c r="BU37" s="293"/>
      <c r="BV37" s="293"/>
      <c r="BW37" s="293"/>
      <c r="BX37" s="293"/>
      <c r="BY37" s="293"/>
      <c r="BZ37" s="293"/>
      <c r="CA37" s="293"/>
      <c r="CB37" s="293"/>
      <c r="CC37" s="293"/>
      <c r="CD37" s="293"/>
      <c r="CE37" s="293"/>
      <c r="CF37" s="293"/>
      <c r="CG37" s="293"/>
      <c r="CH37" s="293"/>
      <c r="CI37" s="293"/>
      <c r="CJ37" s="293"/>
      <c r="CK37" s="293"/>
      <c r="CL37" s="293"/>
      <c r="CM37" s="293"/>
      <c r="CN37" s="293"/>
      <c r="CO37" s="293"/>
      <c r="CP37" s="293"/>
      <c r="CQ37" s="293"/>
      <c r="CR37" s="293"/>
      <c r="CS37" s="293"/>
      <c r="CT37" s="293"/>
      <c r="CU37" s="293"/>
      <c r="CV37" s="293"/>
      <c r="CW37" s="293"/>
      <c r="CX37" s="293"/>
    </row>
    <row r="38" spans="1:133" s="279" customFormat="1" ht="10.5" customHeight="1">
      <c r="A38" s="264"/>
      <c r="B38" s="264"/>
      <c r="C38" s="1149"/>
      <c r="D38" s="1149"/>
      <c r="E38" s="1149"/>
      <c r="F38" s="1149"/>
      <c r="G38" s="1149"/>
      <c r="H38" s="1149"/>
      <c r="I38" s="1149"/>
      <c r="J38" s="1149"/>
      <c r="K38" s="1149"/>
      <c r="L38" s="1149"/>
      <c r="M38" s="1149"/>
      <c r="N38" s="895" t="s">
        <v>461</v>
      </c>
      <c r="O38" s="1150"/>
      <c r="P38" s="1150"/>
      <c r="Q38" s="1150"/>
      <c r="R38" s="1150"/>
      <c r="S38" s="1150"/>
      <c r="T38" s="1150"/>
      <c r="U38" s="1150"/>
      <c r="V38" s="1150"/>
      <c r="W38" s="1150"/>
      <c r="X38" s="1150"/>
      <c r="Y38" s="1150"/>
      <c r="Z38" s="1150"/>
      <c r="AA38" s="895" t="s">
        <v>90</v>
      </c>
      <c r="AB38" s="896"/>
      <c r="AC38" s="896"/>
      <c r="AD38" s="896"/>
      <c r="AE38" s="896"/>
      <c r="AF38" s="896"/>
      <c r="AG38" s="896"/>
      <c r="AH38" s="896"/>
      <c r="AI38" s="896"/>
      <c r="AJ38" s="896"/>
      <c r="AK38" s="896"/>
      <c r="AL38" s="896"/>
      <c r="AM38" s="896"/>
      <c r="AN38" s="896"/>
      <c r="AO38" s="896"/>
      <c r="AP38" s="896"/>
      <c r="AQ38" s="896"/>
      <c r="AR38" s="896"/>
      <c r="AS38" s="896"/>
      <c r="AT38" s="896"/>
      <c r="AU38" s="896"/>
      <c r="AV38" s="896"/>
      <c r="AW38" s="896"/>
      <c r="AX38" s="896"/>
      <c r="AY38" s="896"/>
      <c r="AZ38" s="896"/>
      <c r="BA38" s="896"/>
      <c r="BB38" s="896"/>
      <c r="BC38" s="896"/>
      <c r="BD38" s="896"/>
      <c r="BE38" s="896"/>
      <c r="BF38" s="896"/>
      <c r="BG38" s="896"/>
      <c r="BH38" s="896"/>
      <c r="BI38" s="895" t="s">
        <v>467</v>
      </c>
      <c r="BJ38" s="896"/>
      <c r="BK38" s="896"/>
      <c r="BL38" s="896"/>
      <c r="BM38" s="896"/>
      <c r="BN38" s="896"/>
      <c r="BO38" s="896"/>
      <c r="BP38" s="896"/>
      <c r="BQ38" s="896"/>
      <c r="BR38" s="896"/>
      <c r="BS38" s="896"/>
      <c r="BT38" s="896"/>
      <c r="BU38" s="896"/>
      <c r="BV38" s="896"/>
      <c r="BW38" s="896"/>
      <c r="BX38" s="896"/>
      <c r="BY38" s="264"/>
      <c r="BZ38" s="264"/>
      <c r="CA38" s="264"/>
      <c r="CB38" s="264"/>
      <c r="CC38" s="264"/>
      <c r="CD38" s="264"/>
      <c r="CE38" s="264"/>
      <c r="CF38" s="264"/>
      <c r="CG38" s="264"/>
      <c r="CH38" s="264"/>
      <c r="CI38" s="1121"/>
      <c r="CJ38" s="1142"/>
      <c r="CK38" s="1142"/>
      <c r="CL38" s="1142"/>
      <c r="CM38" s="1142"/>
      <c r="CN38" s="1142"/>
      <c r="CO38" s="1142"/>
      <c r="CP38" s="1142"/>
      <c r="CQ38" s="1142"/>
      <c r="CR38" s="1142"/>
      <c r="CS38" s="1142"/>
      <c r="CT38" s="1142"/>
      <c r="CU38" s="1142"/>
      <c r="CV38" s="1142"/>
      <c r="CW38" s="1143"/>
      <c r="CX38" s="264"/>
      <c r="CY38" s="278"/>
      <c r="CZ38" s="278"/>
      <c r="DA38" s="278"/>
    </row>
    <row r="39" spans="1:133" ht="30" customHeight="1">
      <c r="A39" s="273"/>
      <c r="B39" s="273"/>
      <c r="C39" s="1149"/>
      <c r="D39" s="1149"/>
      <c r="E39" s="1149"/>
      <c r="F39" s="1149"/>
      <c r="G39" s="1149"/>
      <c r="H39" s="1149"/>
      <c r="I39" s="1149"/>
      <c r="J39" s="1149"/>
      <c r="K39" s="1149"/>
      <c r="L39" s="1149"/>
      <c r="M39" s="1149"/>
      <c r="N39" s="1150"/>
      <c r="O39" s="1150"/>
      <c r="P39" s="1150"/>
      <c r="Q39" s="1150"/>
      <c r="R39" s="1150"/>
      <c r="S39" s="1150"/>
      <c r="T39" s="1150"/>
      <c r="U39" s="1150"/>
      <c r="V39" s="1150"/>
      <c r="W39" s="1150"/>
      <c r="X39" s="1150"/>
      <c r="Y39" s="1150"/>
      <c r="Z39" s="1150"/>
      <c r="AA39" s="896"/>
      <c r="AB39" s="896"/>
      <c r="AC39" s="896"/>
      <c r="AD39" s="896"/>
      <c r="AE39" s="896"/>
      <c r="AF39" s="896"/>
      <c r="AG39" s="896"/>
      <c r="AH39" s="896"/>
      <c r="AI39" s="896"/>
      <c r="AJ39" s="896"/>
      <c r="AK39" s="896"/>
      <c r="AL39" s="896"/>
      <c r="AM39" s="896"/>
      <c r="AN39" s="896"/>
      <c r="AO39" s="896"/>
      <c r="AP39" s="896"/>
      <c r="AQ39" s="896"/>
      <c r="AR39" s="896"/>
      <c r="AS39" s="896"/>
      <c r="AT39" s="896"/>
      <c r="AU39" s="896"/>
      <c r="AV39" s="896"/>
      <c r="AW39" s="896"/>
      <c r="AX39" s="896"/>
      <c r="AY39" s="896"/>
      <c r="AZ39" s="896"/>
      <c r="BA39" s="896"/>
      <c r="BB39" s="896"/>
      <c r="BC39" s="896"/>
      <c r="BD39" s="896"/>
      <c r="BE39" s="896"/>
      <c r="BF39" s="896"/>
      <c r="BG39" s="896"/>
      <c r="BH39" s="896"/>
      <c r="BI39" s="896"/>
      <c r="BJ39" s="896"/>
      <c r="BK39" s="896"/>
      <c r="BL39" s="896"/>
      <c r="BM39" s="896"/>
      <c r="BN39" s="896"/>
      <c r="BO39" s="896"/>
      <c r="BP39" s="896"/>
      <c r="BQ39" s="896"/>
      <c r="BR39" s="896"/>
      <c r="BS39" s="896"/>
      <c r="BT39" s="896"/>
      <c r="BU39" s="896"/>
      <c r="BV39" s="896"/>
      <c r="BW39" s="896"/>
      <c r="BX39" s="896"/>
      <c r="CI39" s="1144"/>
      <c r="CJ39" s="1142"/>
      <c r="CK39" s="1142"/>
      <c r="CL39" s="1142"/>
      <c r="CM39" s="1142"/>
      <c r="CN39" s="1142"/>
      <c r="CO39" s="1142"/>
      <c r="CP39" s="1142"/>
      <c r="CQ39" s="1142"/>
      <c r="CR39" s="1142"/>
      <c r="CS39" s="1142"/>
      <c r="CT39" s="1142"/>
      <c r="CU39" s="1142"/>
      <c r="CV39" s="1142"/>
      <c r="CW39" s="1143"/>
    </row>
    <row r="40" spans="1:133" ht="12" customHeight="1">
      <c r="A40" s="273"/>
      <c r="B40" s="273"/>
      <c r="C40" s="920" t="s">
        <v>470</v>
      </c>
      <c r="D40" s="921"/>
      <c r="E40" s="921"/>
      <c r="F40" s="921"/>
      <c r="G40" s="921"/>
      <c r="H40" s="921"/>
      <c r="I40" s="921"/>
      <c r="J40" s="921"/>
      <c r="K40" s="921"/>
      <c r="L40" s="921"/>
      <c r="M40" s="922"/>
      <c r="N40" s="1145">
        <f>N15</f>
        <v>0</v>
      </c>
      <c r="O40" s="1145"/>
      <c r="P40" s="1145"/>
      <c r="Q40" s="1145"/>
      <c r="R40" s="1145"/>
      <c r="S40" s="1145"/>
      <c r="T40" s="1145"/>
      <c r="U40" s="1145"/>
      <c r="V40" s="1145"/>
      <c r="W40" s="1145"/>
      <c r="X40" s="1145"/>
      <c r="Y40" s="1145"/>
      <c r="Z40" s="1145"/>
      <c r="AA40" s="1146">
        <f>N19</f>
        <v>0</v>
      </c>
      <c r="AB40" s="1147"/>
      <c r="AC40" s="1147"/>
      <c r="AD40" s="1147"/>
      <c r="AE40" s="1147"/>
      <c r="AF40" s="1147"/>
      <c r="AG40" s="1147"/>
      <c r="AH40" s="1147"/>
      <c r="AI40" s="1147"/>
      <c r="AJ40" s="1147"/>
      <c r="AK40" s="1147"/>
      <c r="AL40" s="1147"/>
      <c r="AM40" s="1147"/>
      <c r="AN40" s="1147"/>
      <c r="AO40" s="1147"/>
      <c r="AP40" s="1147"/>
      <c r="AQ40" s="1147"/>
      <c r="AR40" s="1147"/>
      <c r="AS40" s="1147"/>
      <c r="AT40" s="1147"/>
      <c r="AU40" s="1147"/>
      <c r="AV40" s="1147"/>
      <c r="AW40" s="1147"/>
      <c r="AX40" s="1147"/>
      <c r="AY40" s="1147"/>
      <c r="AZ40" s="1147"/>
      <c r="BA40" s="1147"/>
      <c r="BB40" s="1147"/>
      <c r="BC40" s="1147"/>
      <c r="BD40" s="1147"/>
      <c r="BE40" s="1147"/>
      <c r="BF40" s="1147"/>
      <c r="BG40" s="1147"/>
      <c r="BH40" s="1147"/>
      <c r="BI40" s="1146">
        <f>N31</f>
        <v>0</v>
      </c>
      <c r="BJ40" s="1147"/>
      <c r="BK40" s="1147"/>
      <c r="BL40" s="1147"/>
      <c r="BM40" s="1147"/>
      <c r="BN40" s="1147"/>
      <c r="BO40" s="1147"/>
      <c r="BP40" s="1147"/>
      <c r="BQ40" s="1147"/>
      <c r="BR40" s="1147"/>
      <c r="BS40" s="1147"/>
      <c r="BT40" s="1147"/>
      <c r="BU40" s="1147"/>
      <c r="BV40" s="1147"/>
      <c r="BW40" s="1147"/>
      <c r="BX40" s="1147"/>
      <c r="BY40" s="290"/>
      <c r="BZ40" s="290"/>
      <c r="CA40" s="290"/>
      <c r="CB40" s="290"/>
      <c r="CC40" s="290"/>
      <c r="CD40" s="290"/>
      <c r="CE40" s="290"/>
      <c r="CF40" s="290"/>
      <c r="CG40" s="290"/>
      <c r="CH40" s="290"/>
      <c r="CI40" s="1129"/>
      <c r="CJ40" s="1130"/>
      <c r="CK40" s="1130"/>
      <c r="CL40" s="1130"/>
      <c r="CM40" s="1130"/>
      <c r="CN40" s="1130"/>
      <c r="CO40" s="1130"/>
      <c r="CP40" s="1130"/>
      <c r="CQ40" s="1130"/>
      <c r="CR40" s="1130"/>
      <c r="CS40" s="1130"/>
      <c r="CT40" s="1130"/>
      <c r="CU40" s="1130"/>
      <c r="CV40" s="1130"/>
      <c r="CW40" s="1131"/>
      <c r="CX40" s="290"/>
    </row>
    <row r="41" spans="1:133" ht="12" customHeight="1">
      <c r="A41" s="273"/>
      <c r="B41" s="273"/>
      <c r="C41" s="1119"/>
      <c r="D41" s="1120"/>
      <c r="E41" s="1120"/>
      <c r="F41" s="1120"/>
      <c r="G41" s="1120"/>
      <c r="H41" s="1120"/>
      <c r="I41" s="1120"/>
      <c r="J41" s="1120"/>
      <c r="K41" s="1120"/>
      <c r="L41" s="1120"/>
      <c r="M41" s="1121"/>
      <c r="N41" s="1123"/>
      <c r="O41" s="1123"/>
      <c r="P41" s="1123"/>
      <c r="Q41" s="1123"/>
      <c r="R41" s="1123"/>
      <c r="S41" s="1123"/>
      <c r="T41" s="1123"/>
      <c r="U41" s="1123"/>
      <c r="V41" s="1123"/>
      <c r="W41" s="1123"/>
      <c r="X41" s="1123"/>
      <c r="Y41" s="1123"/>
      <c r="Z41" s="1123"/>
      <c r="AA41" s="1127"/>
      <c r="AB41" s="1127"/>
      <c r="AC41" s="1127"/>
      <c r="AD41" s="1127"/>
      <c r="AE41" s="1127"/>
      <c r="AF41" s="1127"/>
      <c r="AG41" s="1127"/>
      <c r="AH41" s="1127"/>
      <c r="AI41" s="1127"/>
      <c r="AJ41" s="1127"/>
      <c r="AK41" s="1127"/>
      <c r="AL41" s="1127"/>
      <c r="AM41" s="1127"/>
      <c r="AN41" s="1127"/>
      <c r="AO41" s="1127"/>
      <c r="AP41" s="1127"/>
      <c r="AQ41" s="1127"/>
      <c r="AR41" s="1127"/>
      <c r="AS41" s="1127"/>
      <c r="AT41" s="1127"/>
      <c r="AU41" s="1127"/>
      <c r="AV41" s="1127"/>
      <c r="AW41" s="1127"/>
      <c r="AX41" s="1127"/>
      <c r="AY41" s="1127"/>
      <c r="AZ41" s="1127"/>
      <c r="BA41" s="1127"/>
      <c r="BB41" s="1127"/>
      <c r="BC41" s="1127"/>
      <c r="BD41" s="1127"/>
      <c r="BE41" s="1127"/>
      <c r="BF41" s="1127"/>
      <c r="BG41" s="1127"/>
      <c r="BH41" s="1127"/>
      <c r="BI41" s="1127"/>
      <c r="BJ41" s="1127"/>
      <c r="BK41" s="1127"/>
      <c r="BL41" s="1127"/>
      <c r="BM41" s="1127"/>
      <c r="BN41" s="1127"/>
      <c r="BO41" s="1127"/>
      <c r="BP41" s="1127"/>
      <c r="BQ41" s="1127"/>
      <c r="BR41" s="1127"/>
      <c r="BS41" s="1127"/>
      <c r="BT41" s="1127"/>
      <c r="BU41" s="1127"/>
      <c r="BV41" s="1127"/>
      <c r="BW41" s="1127"/>
      <c r="BX41" s="1127"/>
      <c r="BY41" s="290"/>
      <c r="BZ41" s="290"/>
      <c r="CA41" s="290"/>
      <c r="CB41" s="290"/>
      <c r="CC41" s="290"/>
      <c r="CD41" s="290"/>
      <c r="CE41" s="290"/>
      <c r="CF41" s="290"/>
      <c r="CG41" s="290"/>
      <c r="CH41" s="290"/>
      <c r="CI41" s="1132"/>
      <c r="CJ41" s="1130"/>
      <c r="CK41" s="1130"/>
      <c r="CL41" s="1130"/>
      <c r="CM41" s="1130"/>
      <c r="CN41" s="1130"/>
      <c r="CO41" s="1130"/>
      <c r="CP41" s="1130"/>
      <c r="CQ41" s="1130"/>
      <c r="CR41" s="1130"/>
      <c r="CS41" s="1130"/>
      <c r="CT41" s="1130"/>
      <c r="CU41" s="1130"/>
      <c r="CV41" s="1130"/>
      <c r="CW41" s="1131"/>
      <c r="CX41" s="290"/>
    </row>
    <row r="42" spans="1:133" ht="12" customHeight="1">
      <c r="C42" s="1119"/>
      <c r="D42" s="1120"/>
      <c r="E42" s="1120"/>
      <c r="F42" s="1120"/>
      <c r="G42" s="1120"/>
      <c r="H42" s="1120"/>
      <c r="I42" s="1120"/>
      <c r="J42" s="1120"/>
      <c r="K42" s="1120"/>
      <c r="L42" s="1120"/>
      <c r="M42" s="1121"/>
      <c r="N42" s="1123"/>
      <c r="O42" s="1123"/>
      <c r="P42" s="1123"/>
      <c r="Q42" s="1123"/>
      <c r="R42" s="1123"/>
      <c r="S42" s="1123"/>
      <c r="T42" s="1123"/>
      <c r="U42" s="1123"/>
      <c r="V42" s="1123"/>
      <c r="W42" s="1123"/>
      <c r="X42" s="1123"/>
      <c r="Y42" s="1123"/>
      <c r="Z42" s="1123"/>
      <c r="AA42" s="1127"/>
      <c r="AB42" s="1127"/>
      <c r="AC42" s="1127"/>
      <c r="AD42" s="1127"/>
      <c r="AE42" s="1127"/>
      <c r="AF42" s="1127"/>
      <c r="AG42" s="1127"/>
      <c r="AH42" s="1127"/>
      <c r="AI42" s="1127"/>
      <c r="AJ42" s="1127"/>
      <c r="AK42" s="1127"/>
      <c r="AL42" s="1127"/>
      <c r="AM42" s="1127"/>
      <c r="AN42" s="1127"/>
      <c r="AO42" s="1127"/>
      <c r="AP42" s="1127"/>
      <c r="AQ42" s="1127"/>
      <c r="AR42" s="1127"/>
      <c r="AS42" s="1127"/>
      <c r="AT42" s="1127"/>
      <c r="AU42" s="1127"/>
      <c r="AV42" s="1127"/>
      <c r="AW42" s="1127"/>
      <c r="AX42" s="1127"/>
      <c r="AY42" s="1127"/>
      <c r="AZ42" s="1127"/>
      <c r="BA42" s="1127"/>
      <c r="BB42" s="1127"/>
      <c r="BC42" s="1127"/>
      <c r="BD42" s="1127"/>
      <c r="BE42" s="1127"/>
      <c r="BF42" s="1127"/>
      <c r="BG42" s="1127"/>
      <c r="BH42" s="1127"/>
      <c r="BI42" s="1127"/>
      <c r="BJ42" s="1127"/>
      <c r="BK42" s="1127"/>
      <c r="BL42" s="1127"/>
      <c r="BM42" s="1127"/>
      <c r="BN42" s="1127"/>
      <c r="BO42" s="1127"/>
      <c r="BP42" s="1127"/>
      <c r="BQ42" s="1127"/>
      <c r="BR42" s="1127"/>
      <c r="BS42" s="1127"/>
      <c r="BT42" s="1127"/>
      <c r="BU42" s="1127"/>
      <c r="BV42" s="1127"/>
      <c r="BW42" s="1127"/>
      <c r="BX42" s="1127"/>
      <c r="BY42" s="290"/>
      <c r="BZ42" s="290"/>
      <c r="CA42" s="290"/>
      <c r="CB42" s="290"/>
      <c r="CC42" s="290"/>
      <c r="CD42" s="290"/>
      <c r="CE42" s="290"/>
      <c r="CF42" s="290"/>
      <c r="CG42" s="290"/>
      <c r="CH42" s="290"/>
      <c r="CI42" s="1132"/>
      <c r="CJ42" s="1130"/>
      <c r="CK42" s="1130"/>
      <c r="CL42" s="1130"/>
      <c r="CM42" s="1130"/>
      <c r="CN42" s="1130"/>
      <c r="CO42" s="1130"/>
      <c r="CP42" s="1130"/>
      <c r="CQ42" s="1130"/>
      <c r="CR42" s="1130"/>
      <c r="CS42" s="1130"/>
      <c r="CT42" s="1130"/>
      <c r="CU42" s="1130"/>
      <c r="CV42" s="1130"/>
      <c r="CW42" s="1131"/>
      <c r="CX42" s="290"/>
    </row>
    <row r="43" spans="1:133" ht="12" customHeight="1">
      <c r="C43" s="923"/>
      <c r="D43" s="924"/>
      <c r="E43" s="924"/>
      <c r="F43" s="924"/>
      <c r="G43" s="924"/>
      <c r="H43" s="924"/>
      <c r="I43" s="924"/>
      <c r="J43" s="924"/>
      <c r="K43" s="924"/>
      <c r="L43" s="924"/>
      <c r="M43" s="925"/>
      <c r="N43" s="1124"/>
      <c r="O43" s="1124"/>
      <c r="P43" s="1124"/>
      <c r="Q43" s="1124"/>
      <c r="R43" s="1124"/>
      <c r="S43" s="1124"/>
      <c r="T43" s="1124"/>
      <c r="U43" s="1124"/>
      <c r="V43" s="1124"/>
      <c r="W43" s="1124"/>
      <c r="X43" s="1124"/>
      <c r="Y43" s="1124"/>
      <c r="Z43" s="1124"/>
      <c r="AA43" s="1128"/>
      <c r="AB43" s="1128"/>
      <c r="AC43" s="1128"/>
      <c r="AD43" s="1128"/>
      <c r="AE43" s="1128"/>
      <c r="AF43" s="1128"/>
      <c r="AG43" s="1128"/>
      <c r="AH43" s="1128"/>
      <c r="AI43" s="1128"/>
      <c r="AJ43" s="1128"/>
      <c r="AK43" s="1128"/>
      <c r="AL43" s="1128"/>
      <c r="AM43" s="1128"/>
      <c r="AN43" s="1128"/>
      <c r="AO43" s="1128"/>
      <c r="AP43" s="1128"/>
      <c r="AQ43" s="1128"/>
      <c r="AR43" s="1128"/>
      <c r="AS43" s="1128"/>
      <c r="AT43" s="1128"/>
      <c r="AU43" s="1128"/>
      <c r="AV43" s="1128"/>
      <c r="AW43" s="1128"/>
      <c r="AX43" s="1128"/>
      <c r="AY43" s="1128"/>
      <c r="AZ43" s="1128"/>
      <c r="BA43" s="1128"/>
      <c r="BB43" s="1128"/>
      <c r="BC43" s="1128"/>
      <c r="BD43" s="1128"/>
      <c r="BE43" s="1128"/>
      <c r="BF43" s="1128"/>
      <c r="BG43" s="1128"/>
      <c r="BH43" s="1128"/>
      <c r="BI43" s="1128"/>
      <c r="BJ43" s="1128"/>
      <c r="BK43" s="1128"/>
      <c r="BL43" s="1128"/>
      <c r="BM43" s="1128"/>
      <c r="BN43" s="1128"/>
      <c r="BO43" s="1128"/>
      <c r="BP43" s="1128"/>
      <c r="BQ43" s="1128"/>
      <c r="BR43" s="1128"/>
      <c r="BS43" s="1128"/>
      <c r="BT43" s="1128"/>
      <c r="BU43" s="1128"/>
      <c r="BV43" s="1128"/>
      <c r="BW43" s="1128"/>
      <c r="BX43" s="1128"/>
      <c r="BY43" s="290"/>
      <c r="BZ43" s="290"/>
      <c r="CA43" s="290"/>
      <c r="CB43" s="290"/>
      <c r="CC43" s="290"/>
      <c r="CD43" s="290"/>
      <c r="CE43" s="290"/>
      <c r="CF43" s="290"/>
      <c r="CG43" s="290"/>
      <c r="CH43" s="290"/>
      <c r="CI43" s="1132"/>
      <c r="CJ43" s="1130"/>
      <c r="CK43" s="1130"/>
      <c r="CL43" s="1130"/>
      <c r="CM43" s="1130"/>
      <c r="CN43" s="1130"/>
      <c r="CO43" s="1130"/>
      <c r="CP43" s="1130"/>
      <c r="CQ43" s="1130"/>
      <c r="CR43" s="1130"/>
      <c r="CS43" s="1130"/>
      <c r="CT43" s="1130"/>
      <c r="CU43" s="1130"/>
      <c r="CV43" s="1130"/>
      <c r="CW43" s="1131"/>
      <c r="CX43" s="290"/>
    </row>
    <row r="44" spans="1:133" ht="12" customHeight="1">
      <c r="C44" s="920" t="s">
        <v>471</v>
      </c>
      <c r="D44" s="921"/>
      <c r="E44" s="921"/>
      <c r="F44" s="921"/>
      <c r="G44" s="921"/>
      <c r="H44" s="921"/>
      <c r="I44" s="921"/>
      <c r="J44" s="921"/>
      <c r="K44" s="921"/>
      <c r="L44" s="921"/>
      <c r="M44" s="922"/>
      <c r="N44" s="1122">
        <f>BO15</f>
        <v>0</v>
      </c>
      <c r="O44" s="1122"/>
      <c r="P44" s="1122"/>
      <c r="Q44" s="1122"/>
      <c r="R44" s="1122"/>
      <c r="S44" s="1122"/>
      <c r="T44" s="1122"/>
      <c r="U44" s="1122"/>
      <c r="V44" s="1122"/>
      <c r="W44" s="1122"/>
      <c r="X44" s="1122"/>
      <c r="Y44" s="1122"/>
      <c r="Z44" s="1122"/>
      <c r="AA44" s="1125">
        <f>BX19</f>
        <v>0</v>
      </c>
      <c r="AB44" s="1126"/>
      <c r="AC44" s="1126"/>
      <c r="AD44" s="1126"/>
      <c r="AE44" s="1126"/>
      <c r="AF44" s="1126"/>
      <c r="AG44" s="1126"/>
      <c r="AH44" s="1126"/>
      <c r="AI44" s="1126"/>
      <c r="AJ44" s="1126"/>
      <c r="AK44" s="1126"/>
      <c r="AL44" s="1126"/>
      <c r="AM44" s="1126"/>
      <c r="AN44" s="1126"/>
      <c r="AO44" s="1126"/>
      <c r="AP44" s="1126"/>
      <c r="AQ44" s="1126"/>
      <c r="AR44" s="1126"/>
      <c r="AS44" s="1126"/>
      <c r="AT44" s="1126"/>
      <c r="AU44" s="1126"/>
      <c r="AV44" s="1126"/>
      <c r="AW44" s="1126"/>
      <c r="AX44" s="1126"/>
      <c r="AY44" s="1126"/>
      <c r="AZ44" s="1126"/>
      <c r="BA44" s="1126"/>
      <c r="BB44" s="1126"/>
      <c r="BC44" s="1126"/>
      <c r="BD44" s="1126"/>
      <c r="BE44" s="1126"/>
      <c r="BF44" s="1126"/>
      <c r="BG44" s="1126"/>
      <c r="BH44" s="1126"/>
      <c r="BI44" s="1125">
        <f>BO31</f>
        <v>0</v>
      </c>
      <c r="BJ44" s="1126"/>
      <c r="BK44" s="1126"/>
      <c r="BL44" s="1126"/>
      <c r="BM44" s="1126"/>
      <c r="BN44" s="1126"/>
      <c r="BO44" s="1126"/>
      <c r="BP44" s="1126"/>
      <c r="BQ44" s="1126"/>
      <c r="BR44" s="1126"/>
      <c r="BS44" s="1126"/>
      <c r="BT44" s="1126"/>
      <c r="BU44" s="1126"/>
      <c r="BV44" s="1126"/>
      <c r="BW44" s="1126"/>
      <c r="BX44" s="1126"/>
      <c r="BY44" s="290"/>
      <c r="BZ44" s="290"/>
      <c r="CA44" s="290"/>
      <c r="CB44" s="290"/>
      <c r="CC44" s="290"/>
      <c r="CD44" s="290"/>
      <c r="CE44" s="290"/>
      <c r="CF44" s="290"/>
      <c r="CG44" s="290"/>
      <c r="CH44" s="290"/>
      <c r="CI44" s="1129"/>
      <c r="CJ44" s="1130"/>
      <c r="CK44" s="1130"/>
      <c r="CL44" s="1130"/>
      <c r="CM44" s="1130"/>
      <c r="CN44" s="1130"/>
      <c r="CO44" s="1130"/>
      <c r="CP44" s="1130"/>
      <c r="CQ44" s="1130"/>
      <c r="CR44" s="1130"/>
      <c r="CS44" s="1130"/>
      <c r="CT44" s="1130"/>
      <c r="CU44" s="1130"/>
      <c r="CV44" s="1130"/>
      <c r="CW44" s="1131"/>
      <c r="CX44" s="290"/>
    </row>
    <row r="45" spans="1:133" ht="12" customHeight="1">
      <c r="C45" s="1119"/>
      <c r="D45" s="1120"/>
      <c r="E45" s="1120"/>
      <c r="F45" s="1120"/>
      <c r="G45" s="1120"/>
      <c r="H45" s="1120"/>
      <c r="I45" s="1120"/>
      <c r="J45" s="1120"/>
      <c r="K45" s="1120"/>
      <c r="L45" s="1120"/>
      <c r="M45" s="1121"/>
      <c r="N45" s="1123"/>
      <c r="O45" s="1123"/>
      <c r="P45" s="1123"/>
      <c r="Q45" s="1123"/>
      <c r="R45" s="1123"/>
      <c r="S45" s="1123"/>
      <c r="T45" s="1123"/>
      <c r="U45" s="1123"/>
      <c r="V45" s="1123"/>
      <c r="W45" s="1123"/>
      <c r="X45" s="1123"/>
      <c r="Y45" s="1123"/>
      <c r="Z45" s="1123"/>
      <c r="AA45" s="1127"/>
      <c r="AB45" s="1127"/>
      <c r="AC45" s="1127"/>
      <c r="AD45" s="1127"/>
      <c r="AE45" s="1127"/>
      <c r="AF45" s="1127"/>
      <c r="AG45" s="1127"/>
      <c r="AH45" s="1127"/>
      <c r="AI45" s="1127"/>
      <c r="AJ45" s="1127"/>
      <c r="AK45" s="1127"/>
      <c r="AL45" s="1127"/>
      <c r="AM45" s="1127"/>
      <c r="AN45" s="1127"/>
      <c r="AO45" s="1127"/>
      <c r="AP45" s="1127"/>
      <c r="AQ45" s="1127"/>
      <c r="AR45" s="1127"/>
      <c r="AS45" s="1127"/>
      <c r="AT45" s="1127"/>
      <c r="AU45" s="1127"/>
      <c r="AV45" s="1127"/>
      <c r="AW45" s="1127"/>
      <c r="AX45" s="1127"/>
      <c r="AY45" s="1127"/>
      <c r="AZ45" s="1127"/>
      <c r="BA45" s="1127"/>
      <c r="BB45" s="1127"/>
      <c r="BC45" s="1127"/>
      <c r="BD45" s="1127"/>
      <c r="BE45" s="1127"/>
      <c r="BF45" s="1127"/>
      <c r="BG45" s="1127"/>
      <c r="BH45" s="1127"/>
      <c r="BI45" s="1127"/>
      <c r="BJ45" s="1127"/>
      <c r="BK45" s="1127"/>
      <c r="BL45" s="1127"/>
      <c r="BM45" s="1127"/>
      <c r="BN45" s="1127"/>
      <c r="BO45" s="1127"/>
      <c r="BP45" s="1127"/>
      <c r="BQ45" s="1127"/>
      <c r="BR45" s="1127"/>
      <c r="BS45" s="1127"/>
      <c r="BT45" s="1127"/>
      <c r="BU45" s="1127"/>
      <c r="BV45" s="1127"/>
      <c r="BW45" s="1127"/>
      <c r="BX45" s="1127"/>
      <c r="BY45" s="290"/>
      <c r="BZ45" s="290"/>
      <c r="CA45" s="290"/>
      <c r="CB45" s="290"/>
      <c r="CC45" s="290"/>
      <c r="CD45" s="290"/>
      <c r="CE45" s="290"/>
      <c r="CF45" s="290"/>
      <c r="CG45" s="290"/>
      <c r="CH45" s="290"/>
      <c r="CI45" s="1132"/>
      <c r="CJ45" s="1130"/>
      <c r="CK45" s="1130"/>
      <c r="CL45" s="1130"/>
      <c r="CM45" s="1130"/>
      <c r="CN45" s="1130"/>
      <c r="CO45" s="1130"/>
      <c r="CP45" s="1130"/>
      <c r="CQ45" s="1130"/>
      <c r="CR45" s="1130"/>
      <c r="CS45" s="1130"/>
      <c r="CT45" s="1130"/>
      <c r="CU45" s="1130"/>
      <c r="CV45" s="1130"/>
      <c r="CW45" s="1131"/>
      <c r="CX45" s="290"/>
    </row>
    <row r="46" spans="1:133" ht="12" customHeight="1">
      <c r="C46" s="1119"/>
      <c r="D46" s="1120"/>
      <c r="E46" s="1120"/>
      <c r="F46" s="1120"/>
      <c r="G46" s="1120"/>
      <c r="H46" s="1120"/>
      <c r="I46" s="1120"/>
      <c r="J46" s="1120"/>
      <c r="K46" s="1120"/>
      <c r="L46" s="1120"/>
      <c r="M46" s="1121"/>
      <c r="N46" s="1123"/>
      <c r="O46" s="1123"/>
      <c r="P46" s="1123"/>
      <c r="Q46" s="1123"/>
      <c r="R46" s="1123"/>
      <c r="S46" s="1123"/>
      <c r="T46" s="1123"/>
      <c r="U46" s="1123"/>
      <c r="V46" s="1123"/>
      <c r="W46" s="1123"/>
      <c r="X46" s="1123"/>
      <c r="Y46" s="1123"/>
      <c r="Z46" s="1123"/>
      <c r="AA46" s="1127"/>
      <c r="AB46" s="1127"/>
      <c r="AC46" s="1127"/>
      <c r="AD46" s="1127"/>
      <c r="AE46" s="1127"/>
      <c r="AF46" s="1127"/>
      <c r="AG46" s="1127"/>
      <c r="AH46" s="1127"/>
      <c r="AI46" s="1127"/>
      <c r="AJ46" s="1127"/>
      <c r="AK46" s="1127"/>
      <c r="AL46" s="1127"/>
      <c r="AM46" s="1127"/>
      <c r="AN46" s="1127"/>
      <c r="AO46" s="1127"/>
      <c r="AP46" s="1127"/>
      <c r="AQ46" s="1127"/>
      <c r="AR46" s="1127"/>
      <c r="AS46" s="1127"/>
      <c r="AT46" s="1127"/>
      <c r="AU46" s="1127"/>
      <c r="AV46" s="1127"/>
      <c r="AW46" s="1127"/>
      <c r="AX46" s="1127"/>
      <c r="AY46" s="1127"/>
      <c r="AZ46" s="1127"/>
      <c r="BA46" s="1127"/>
      <c r="BB46" s="1127"/>
      <c r="BC46" s="1127"/>
      <c r="BD46" s="1127"/>
      <c r="BE46" s="1127"/>
      <c r="BF46" s="1127"/>
      <c r="BG46" s="1127"/>
      <c r="BH46" s="1127"/>
      <c r="BI46" s="1127"/>
      <c r="BJ46" s="1127"/>
      <c r="BK46" s="1127"/>
      <c r="BL46" s="1127"/>
      <c r="BM46" s="1127"/>
      <c r="BN46" s="1127"/>
      <c r="BO46" s="1127"/>
      <c r="BP46" s="1127"/>
      <c r="BQ46" s="1127"/>
      <c r="BR46" s="1127"/>
      <c r="BS46" s="1127"/>
      <c r="BT46" s="1127"/>
      <c r="BU46" s="1127"/>
      <c r="BV46" s="1127"/>
      <c r="BW46" s="1127"/>
      <c r="BX46" s="1127"/>
      <c r="BY46" s="290"/>
      <c r="BZ46" s="290"/>
      <c r="CA46" s="290"/>
      <c r="CB46" s="290"/>
      <c r="CC46" s="290"/>
      <c r="CD46" s="290"/>
      <c r="CE46" s="290"/>
      <c r="CF46" s="290"/>
      <c r="CG46" s="290"/>
      <c r="CH46" s="290"/>
      <c r="CI46" s="1132"/>
      <c r="CJ46" s="1130"/>
      <c r="CK46" s="1130"/>
      <c r="CL46" s="1130"/>
      <c r="CM46" s="1130"/>
      <c r="CN46" s="1130"/>
      <c r="CO46" s="1130"/>
      <c r="CP46" s="1130"/>
      <c r="CQ46" s="1130"/>
      <c r="CR46" s="1130"/>
      <c r="CS46" s="1130"/>
      <c r="CT46" s="1130"/>
      <c r="CU46" s="1130"/>
      <c r="CV46" s="1130"/>
      <c r="CW46" s="1131"/>
      <c r="CX46" s="290"/>
    </row>
    <row r="47" spans="1:133" ht="12" customHeight="1">
      <c r="C47" s="923"/>
      <c r="D47" s="924"/>
      <c r="E47" s="924"/>
      <c r="F47" s="924"/>
      <c r="G47" s="924"/>
      <c r="H47" s="924"/>
      <c r="I47" s="924"/>
      <c r="J47" s="924"/>
      <c r="K47" s="924"/>
      <c r="L47" s="924"/>
      <c r="M47" s="925"/>
      <c r="N47" s="1124"/>
      <c r="O47" s="1124"/>
      <c r="P47" s="1124"/>
      <c r="Q47" s="1124"/>
      <c r="R47" s="1124"/>
      <c r="S47" s="1124"/>
      <c r="T47" s="1124"/>
      <c r="U47" s="1124"/>
      <c r="V47" s="1124"/>
      <c r="W47" s="1124"/>
      <c r="X47" s="1124"/>
      <c r="Y47" s="1124"/>
      <c r="Z47" s="1124"/>
      <c r="AA47" s="1128"/>
      <c r="AB47" s="1128"/>
      <c r="AC47" s="1128"/>
      <c r="AD47" s="1128"/>
      <c r="AE47" s="1128"/>
      <c r="AF47" s="1128"/>
      <c r="AG47" s="1128"/>
      <c r="AH47" s="1128"/>
      <c r="AI47" s="1128"/>
      <c r="AJ47" s="1128"/>
      <c r="AK47" s="1128"/>
      <c r="AL47" s="1128"/>
      <c r="AM47" s="1128"/>
      <c r="AN47" s="1128"/>
      <c r="AO47" s="1128"/>
      <c r="AP47" s="1128"/>
      <c r="AQ47" s="1128"/>
      <c r="AR47" s="1128"/>
      <c r="AS47" s="1128"/>
      <c r="AT47" s="1128"/>
      <c r="AU47" s="1128"/>
      <c r="AV47" s="1128"/>
      <c r="AW47" s="1128"/>
      <c r="AX47" s="1128"/>
      <c r="AY47" s="1128"/>
      <c r="AZ47" s="1128"/>
      <c r="BA47" s="1128"/>
      <c r="BB47" s="1128"/>
      <c r="BC47" s="1128"/>
      <c r="BD47" s="1128"/>
      <c r="BE47" s="1128"/>
      <c r="BF47" s="1128"/>
      <c r="BG47" s="1128"/>
      <c r="BH47" s="1128"/>
      <c r="BI47" s="1128"/>
      <c r="BJ47" s="1128"/>
      <c r="BK47" s="1128"/>
      <c r="BL47" s="1128"/>
      <c r="BM47" s="1128"/>
      <c r="BN47" s="1128"/>
      <c r="BO47" s="1128"/>
      <c r="BP47" s="1128"/>
      <c r="BQ47" s="1128"/>
      <c r="BR47" s="1128"/>
      <c r="BS47" s="1128"/>
      <c r="BT47" s="1128"/>
      <c r="BU47" s="1128"/>
      <c r="BV47" s="1128"/>
      <c r="BW47" s="1128"/>
      <c r="BX47" s="1128"/>
      <c r="BY47" s="290"/>
      <c r="BZ47" s="290"/>
      <c r="CA47" s="290"/>
      <c r="CB47" s="290"/>
      <c r="CC47" s="290"/>
      <c r="CD47" s="290"/>
      <c r="CE47" s="290"/>
      <c r="CF47" s="290"/>
      <c r="CG47" s="290"/>
      <c r="CH47" s="290"/>
      <c r="CI47" s="1132"/>
      <c r="CJ47" s="1130"/>
      <c r="CK47" s="1130"/>
      <c r="CL47" s="1130"/>
      <c r="CM47" s="1130"/>
      <c r="CN47" s="1130"/>
      <c r="CO47" s="1130"/>
      <c r="CP47" s="1130"/>
      <c r="CQ47" s="1130"/>
      <c r="CR47" s="1130"/>
      <c r="CS47" s="1130"/>
      <c r="CT47" s="1130"/>
      <c r="CU47" s="1130"/>
      <c r="CV47" s="1130"/>
      <c r="CW47" s="1131"/>
      <c r="CX47" s="290"/>
    </row>
    <row r="48" spans="1:133" ht="12" customHeight="1">
      <c r="C48" s="920" t="s">
        <v>455</v>
      </c>
      <c r="D48" s="921"/>
      <c r="E48" s="921"/>
      <c r="F48" s="921"/>
      <c r="G48" s="921"/>
      <c r="H48" s="921"/>
      <c r="I48" s="921"/>
      <c r="J48" s="921"/>
      <c r="K48" s="921"/>
      <c r="L48" s="921"/>
      <c r="M48" s="922"/>
      <c r="N48" s="1122" t="e">
        <f>CB15+CJ15+CR15</f>
        <v>#VALUE!</v>
      </c>
      <c r="O48" s="1122"/>
      <c r="P48" s="1122"/>
      <c r="Q48" s="1122"/>
      <c r="R48" s="1122"/>
      <c r="S48" s="1122"/>
      <c r="T48" s="1122"/>
      <c r="U48" s="1122"/>
      <c r="V48" s="1122"/>
      <c r="W48" s="1122"/>
      <c r="X48" s="1122"/>
      <c r="Y48" s="1122"/>
      <c r="Z48" s="1122"/>
      <c r="AA48" s="1125" t="e">
        <f>CF25</f>
        <v>#VALUE!</v>
      </c>
      <c r="AB48" s="1126"/>
      <c r="AC48" s="1126"/>
      <c r="AD48" s="1126"/>
      <c r="AE48" s="1126"/>
      <c r="AF48" s="1126"/>
      <c r="AG48" s="1126"/>
      <c r="AH48" s="1126"/>
      <c r="AI48" s="1126"/>
      <c r="AJ48" s="1126"/>
      <c r="AK48" s="1126"/>
      <c r="AL48" s="1126"/>
      <c r="AM48" s="1126"/>
      <c r="AN48" s="1126"/>
      <c r="AO48" s="1126"/>
      <c r="AP48" s="1126"/>
      <c r="AQ48" s="1126"/>
      <c r="AR48" s="1126"/>
      <c r="AS48" s="1126"/>
      <c r="AT48" s="1126"/>
      <c r="AU48" s="1126"/>
      <c r="AV48" s="1126"/>
      <c r="AW48" s="1126"/>
      <c r="AX48" s="1126"/>
      <c r="AY48" s="1126"/>
      <c r="AZ48" s="1126"/>
      <c r="BA48" s="1126"/>
      <c r="BB48" s="1126"/>
      <c r="BC48" s="1126"/>
      <c r="BD48" s="1126"/>
      <c r="BE48" s="1126"/>
      <c r="BF48" s="1126"/>
      <c r="BG48" s="1126"/>
      <c r="BH48" s="1126"/>
      <c r="BI48" s="1125" t="e">
        <f>CB31</f>
        <v>#VALUE!</v>
      </c>
      <c r="BJ48" s="1126"/>
      <c r="BK48" s="1126"/>
      <c r="BL48" s="1126"/>
      <c r="BM48" s="1126"/>
      <c r="BN48" s="1126"/>
      <c r="BO48" s="1126"/>
      <c r="BP48" s="1126"/>
      <c r="BQ48" s="1126"/>
      <c r="BR48" s="1126"/>
      <c r="BS48" s="1126"/>
      <c r="BT48" s="1126"/>
      <c r="BU48" s="1126"/>
      <c r="BV48" s="1126"/>
      <c r="BW48" s="1126"/>
      <c r="BX48" s="1126"/>
      <c r="BY48" s="290"/>
      <c r="BZ48" s="290"/>
      <c r="CA48" s="290"/>
      <c r="CB48" s="290"/>
      <c r="CC48" s="290"/>
      <c r="CD48" s="290"/>
      <c r="CE48" s="290"/>
      <c r="CF48" s="290"/>
      <c r="CG48" s="290"/>
      <c r="CH48" s="290"/>
      <c r="CI48" s="1129"/>
      <c r="CJ48" s="1130"/>
      <c r="CK48" s="1130"/>
      <c r="CL48" s="1130"/>
      <c r="CM48" s="1130"/>
      <c r="CN48" s="1130"/>
      <c r="CO48" s="1130"/>
      <c r="CP48" s="1130"/>
      <c r="CQ48" s="1130"/>
      <c r="CR48" s="1130"/>
      <c r="CS48" s="1130"/>
      <c r="CT48" s="1130"/>
      <c r="CU48" s="1130"/>
      <c r="CV48" s="1130"/>
      <c r="CW48" s="1131"/>
      <c r="CX48" s="290"/>
    </row>
    <row r="49" spans="3:102" ht="12" customHeight="1">
      <c r="C49" s="1119"/>
      <c r="D49" s="1120"/>
      <c r="E49" s="1120"/>
      <c r="F49" s="1120"/>
      <c r="G49" s="1120"/>
      <c r="H49" s="1120"/>
      <c r="I49" s="1120"/>
      <c r="J49" s="1120"/>
      <c r="K49" s="1120"/>
      <c r="L49" s="1120"/>
      <c r="M49" s="1121"/>
      <c r="N49" s="1123"/>
      <c r="O49" s="1123"/>
      <c r="P49" s="1123"/>
      <c r="Q49" s="1123"/>
      <c r="R49" s="1123"/>
      <c r="S49" s="1123"/>
      <c r="T49" s="1123"/>
      <c r="U49" s="1123"/>
      <c r="V49" s="1123"/>
      <c r="W49" s="1123"/>
      <c r="X49" s="1123"/>
      <c r="Y49" s="1123"/>
      <c r="Z49" s="1123"/>
      <c r="AA49" s="1127"/>
      <c r="AB49" s="1127"/>
      <c r="AC49" s="1127"/>
      <c r="AD49" s="1127"/>
      <c r="AE49" s="1127"/>
      <c r="AF49" s="1127"/>
      <c r="AG49" s="1127"/>
      <c r="AH49" s="1127"/>
      <c r="AI49" s="1127"/>
      <c r="AJ49" s="1127"/>
      <c r="AK49" s="1127"/>
      <c r="AL49" s="1127"/>
      <c r="AM49" s="1127"/>
      <c r="AN49" s="1127"/>
      <c r="AO49" s="1127"/>
      <c r="AP49" s="1127"/>
      <c r="AQ49" s="1127"/>
      <c r="AR49" s="1127"/>
      <c r="AS49" s="1127"/>
      <c r="AT49" s="1127"/>
      <c r="AU49" s="1127"/>
      <c r="AV49" s="1127"/>
      <c r="AW49" s="1127"/>
      <c r="AX49" s="1127"/>
      <c r="AY49" s="1127"/>
      <c r="AZ49" s="1127"/>
      <c r="BA49" s="1127"/>
      <c r="BB49" s="1127"/>
      <c r="BC49" s="1127"/>
      <c r="BD49" s="1127"/>
      <c r="BE49" s="1127"/>
      <c r="BF49" s="1127"/>
      <c r="BG49" s="1127"/>
      <c r="BH49" s="1127"/>
      <c r="BI49" s="1127"/>
      <c r="BJ49" s="1127"/>
      <c r="BK49" s="1127"/>
      <c r="BL49" s="1127"/>
      <c r="BM49" s="1127"/>
      <c r="BN49" s="1127"/>
      <c r="BO49" s="1127"/>
      <c r="BP49" s="1127"/>
      <c r="BQ49" s="1127"/>
      <c r="BR49" s="1127"/>
      <c r="BS49" s="1127"/>
      <c r="BT49" s="1127"/>
      <c r="BU49" s="1127"/>
      <c r="BV49" s="1127"/>
      <c r="BW49" s="1127"/>
      <c r="BX49" s="1127"/>
      <c r="BY49" s="290"/>
      <c r="BZ49" s="290"/>
      <c r="CA49" s="290"/>
      <c r="CB49" s="290"/>
      <c r="CC49" s="290"/>
      <c r="CD49" s="290"/>
      <c r="CE49" s="290"/>
      <c r="CF49" s="290"/>
      <c r="CG49" s="290"/>
      <c r="CH49" s="290"/>
      <c r="CI49" s="1132"/>
      <c r="CJ49" s="1130"/>
      <c r="CK49" s="1130"/>
      <c r="CL49" s="1130"/>
      <c r="CM49" s="1130"/>
      <c r="CN49" s="1130"/>
      <c r="CO49" s="1130"/>
      <c r="CP49" s="1130"/>
      <c r="CQ49" s="1130"/>
      <c r="CR49" s="1130"/>
      <c r="CS49" s="1130"/>
      <c r="CT49" s="1130"/>
      <c r="CU49" s="1130"/>
      <c r="CV49" s="1130"/>
      <c r="CW49" s="1131"/>
      <c r="CX49" s="290"/>
    </row>
    <row r="50" spans="3:102" ht="12" customHeight="1">
      <c r="C50" s="1119"/>
      <c r="D50" s="1120"/>
      <c r="E50" s="1120"/>
      <c r="F50" s="1120"/>
      <c r="G50" s="1120"/>
      <c r="H50" s="1120"/>
      <c r="I50" s="1120"/>
      <c r="J50" s="1120"/>
      <c r="K50" s="1120"/>
      <c r="L50" s="1120"/>
      <c r="M50" s="1121"/>
      <c r="N50" s="1123"/>
      <c r="O50" s="1123"/>
      <c r="P50" s="1123"/>
      <c r="Q50" s="1123"/>
      <c r="R50" s="1123"/>
      <c r="S50" s="1123"/>
      <c r="T50" s="1123"/>
      <c r="U50" s="1123"/>
      <c r="V50" s="1123"/>
      <c r="W50" s="1123"/>
      <c r="X50" s="1123"/>
      <c r="Y50" s="1123"/>
      <c r="Z50" s="1123"/>
      <c r="AA50" s="1127"/>
      <c r="AB50" s="1127"/>
      <c r="AC50" s="1127"/>
      <c r="AD50" s="1127"/>
      <c r="AE50" s="1127"/>
      <c r="AF50" s="1127"/>
      <c r="AG50" s="1127"/>
      <c r="AH50" s="1127"/>
      <c r="AI50" s="1127"/>
      <c r="AJ50" s="1127"/>
      <c r="AK50" s="1127"/>
      <c r="AL50" s="1127"/>
      <c r="AM50" s="1127"/>
      <c r="AN50" s="1127"/>
      <c r="AO50" s="1127"/>
      <c r="AP50" s="1127"/>
      <c r="AQ50" s="1127"/>
      <c r="AR50" s="1127"/>
      <c r="AS50" s="1127"/>
      <c r="AT50" s="1127"/>
      <c r="AU50" s="1127"/>
      <c r="AV50" s="1127"/>
      <c r="AW50" s="1127"/>
      <c r="AX50" s="1127"/>
      <c r="AY50" s="1127"/>
      <c r="AZ50" s="1127"/>
      <c r="BA50" s="1127"/>
      <c r="BB50" s="1127"/>
      <c r="BC50" s="1127"/>
      <c r="BD50" s="1127"/>
      <c r="BE50" s="1127"/>
      <c r="BF50" s="1127"/>
      <c r="BG50" s="1127"/>
      <c r="BH50" s="1127"/>
      <c r="BI50" s="1127"/>
      <c r="BJ50" s="1127"/>
      <c r="BK50" s="1127"/>
      <c r="BL50" s="1127"/>
      <c r="BM50" s="1127"/>
      <c r="BN50" s="1127"/>
      <c r="BO50" s="1127"/>
      <c r="BP50" s="1127"/>
      <c r="BQ50" s="1127"/>
      <c r="BR50" s="1127"/>
      <c r="BS50" s="1127"/>
      <c r="BT50" s="1127"/>
      <c r="BU50" s="1127"/>
      <c r="BV50" s="1127"/>
      <c r="BW50" s="1127"/>
      <c r="BX50" s="1127"/>
      <c r="BY50" s="290"/>
      <c r="BZ50" s="290"/>
      <c r="CA50" s="290"/>
      <c r="CB50" s="290"/>
      <c r="CC50" s="290"/>
      <c r="CD50" s="290"/>
      <c r="CE50" s="290"/>
      <c r="CF50" s="290"/>
      <c r="CG50" s="290"/>
      <c r="CH50" s="290"/>
      <c r="CI50" s="1132"/>
      <c r="CJ50" s="1130"/>
      <c r="CK50" s="1130"/>
      <c r="CL50" s="1130"/>
      <c r="CM50" s="1130"/>
      <c r="CN50" s="1130"/>
      <c r="CO50" s="1130"/>
      <c r="CP50" s="1130"/>
      <c r="CQ50" s="1130"/>
      <c r="CR50" s="1130"/>
      <c r="CS50" s="1130"/>
      <c r="CT50" s="1130"/>
      <c r="CU50" s="1130"/>
      <c r="CV50" s="1130"/>
      <c r="CW50" s="1131"/>
      <c r="CX50" s="290"/>
    </row>
    <row r="51" spans="3:102" ht="12" customHeight="1">
      <c r="C51" s="923"/>
      <c r="D51" s="924"/>
      <c r="E51" s="924"/>
      <c r="F51" s="924"/>
      <c r="G51" s="924"/>
      <c r="H51" s="924"/>
      <c r="I51" s="924"/>
      <c r="J51" s="924"/>
      <c r="K51" s="924"/>
      <c r="L51" s="924"/>
      <c r="M51" s="925"/>
      <c r="N51" s="1124"/>
      <c r="O51" s="1124"/>
      <c r="P51" s="1124"/>
      <c r="Q51" s="1124"/>
      <c r="R51" s="1124"/>
      <c r="S51" s="1124"/>
      <c r="T51" s="1124"/>
      <c r="U51" s="1124"/>
      <c r="V51" s="1124"/>
      <c r="W51" s="1124"/>
      <c r="X51" s="1124"/>
      <c r="Y51" s="1124"/>
      <c r="Z51" s="1124"/>
      <c r="AA51" s="1128"/>
      <c r="AB51" s="1128"/>
      <c r="AC51" s="1128"/>
      <c r="AD51" s="1128"/>
      <c r="AE51" s="1128"/>
      <c r="AF51" s="1128"/>
      <c r="AG51" s="1128"/>
      <c r="AH51" s="1128"/>
      <c r="AI51" s="1128"/>
      <c r="AJ51" s="1128"/>
      <c r="AK51" s="1128"/>
      <c r="AL51" s="1128"/>
      <c r="AM51" s="1128"/>
      <c r="AN51" s="1128"/>
      <c r="AO51" s="1128"/>
      <c r="AP51" s="1128"/>
      <c r="AQ51" s="1128"/>
      <c r="AR51" s="1128"/>
      <c r="AS51" s="1128"/>
      <c r="AT51" s="1128"/>
      <c r="AU51" s="1128"/>
      <c r="AV51" s="1128"/>
      <c r="AW51" s="1128"/>
      <c r="AX51" s="1128"/>
      <c r="AY51" s="1128"/>
      <c r="AZ51" s="1128"/>
      <c r="BA51" s="1128"/>
      <c r="BB51" s="1128"/>
      <c r="BC51" s="1128"/>
      <c r="BD51" s="1128"/>
      <c r="BE51" s="1128"/>
      <c r="BF51" s="1128"/>
      <c r="BG51" s="1128"/>
      <c r="BH51" s="1128"/>
      <c r="BI51" s="1128"/>
      <c r="BJ51" s="1128"/>
      <c r="BK51" s="1128"/>
      <c r="BL51" s="1128"/>
      <c r="BM51" s="1128"/>
      <c r="BN51" s="1128"/>
      <c r="BO51" s="1128"/>
      <c r="BP51" s="1128"/>
      <c r="BQ51" s="1128"/>
      <c r="BR51" s="1128"/>
      <c r="BS51" s="1128"/>
      <c r="BT51" s="1128"/>
      <c r="BU51" s="1128"/>
      <c r="BV51" s="1128"/>
      <c r="BW51" s="1128"/>
      <c r="BX51" s="1128"/>
      <c r="BY51" s="290"/>
      <c r="BZ51" s="290"/>
      <c r="CA51" s="290"/>
      <c r="CB51" s="290"/>
      <c r="CC51" s="290"/>
      <c r="CD51" s="290"/>
      <c r="CE51" s="290"/>
      <c r="CF51" s="290"/>
      <c r="CG51" s="290"/>
      <c r="CH51" s="290"/>
      <c r="CI51" s="1132"/>
      <c r="CJ51" s="1130"/>
      <c r="CK51" s="1130"/>
      <c r="CL51" s="1130"/>
      <c r="CM51" s="1130"/>
      <c r="CN51" s="1130"/>
      <c r="CO51" s="1130"/>
      <c r="CP51" s="1130"/>
      <c r="CQ51" s="1130"/>
      <c r="CR51" s="1130"/>
      <c r="CS51" s="1130"/>
      <c r="CT51" s="1130"/>
      <c r="CU51" s="1130"/>
      <c r="CV51" s="1130"/>
      <c r="CW51" s="1131"/>
      <c r="CX51" s="290"/>
    </row>
    <row r="52" spans="3:102" ht="12" customHeight="1">
      <c r="C52" s="920" t="s">
        <v>472</v>
      </c>
      <c r="D52" s="1134"/>
      <c r="E52" s="1134"/>
      <c r="F52" s="1134"/>
      <c r="G52" s="1134"/>
      <c r="H52" s="1134"/>
      <c r="I52" s="1134"/>
      <c r="J52" s="1134"/>
      <c r="K52" s="1134"/>
      <c r="L52" s="1134"/>
      <c r="M52" s="1135"/>
      <c r="N52" s="1122" t="e">
        <f>SUM(N40:Z51)</f>
        <v>#VALUE!</v>
      </c>
      <c r="O52" s="1122"/>
      <c r="P52" s="1122"/>
      <c r="Q52" s="1122"/>
      <c r="R52" s="1122"/>
      <c r="S52" s="1122"/>
      <c r="T52" s="1122"/>
      <c r="U52" s="1122"/>
      <c r="V52" s="1122"/>
      <c r="W52" s="1122"/>
      <c r="X52" s="1122"/>
      <c r="Y52" s="1122"/>
      <c r="Z52" s="1122"/>
      <c r="AA52" s="1125" t="e">
        <f>SUM(AA40:BH51)</f>
        <v>#VALUE!</v>
      </c>
      <c r="AB52" s="1126"/>
      <c r="AC52" s="1126"/>
      <c r="AD52" s="1126"/>
      <c r="AE52" s="1126"/>
      <c r="AF52" s="1126"/>
      <c r="AG52" s="1126"/>
      <c r="AH52" s="1126"/>
      <c r="AI52" s="1126"/>
      <c r="AJ52" s="1126"/>
      <c r="AK52" s="1126"/>
      <c r="AL52" s="1126"/>
      <c r="AM52" s="1126"/>
      <c r="AN52" s="1126"/>
      <c r="AO52" s="1126"/>
      <c r="AP52" s="1126"/>
      <c r="AQ52" s="1126"/>
      <c r="AR52" s="1126"/>
      <c r="AS52" s="1126"/>
      <c r="AT52" s="1126"/>
      <c r="AU52" s="1126"/>
      <c r="AV52" s="1126"/>
      <c r="AW52" s="1126"/>
      <c r="AX52" s="1126"/>
      <c r="AY52" s="1126"/>
      <c r="AZ52" s="1126"/>
      <c r="BA52" s="1126"/>
      <c r="BB52" s="1126"/>
      <c r="BC52" s="1126"/>
      <c r="BD52" s="1126"/>
      <c r="BE52" s="1126"/>
      <c r="BF52" s="1126"/>
      <c r="BG52" s="1126"/>
      <c r="BH52" s="1126"/>
      <c r="BI52" s="1125" t="e">
        <f>SUM(BI40:BX51)</f>
        <v>#VALUE!</v>
      </c>
      <c r="BJ52" s="1126"/>
      <c r="BK52" s="1126"/>
      <c r="BL52" s="1126"/>
      <c r="BM52" s="1126"/>
      <c r="BN52" s="1126"/>
      <c r="BO52" s="1126"/>
      <c r="BP52" s="1126"/>
      <c r="BQ52" s="1126"/>
      <c r="BR52" s="1126"/>
      <c r="BS52" s="1126"/>
      <c r="BT52" s="1126"/>
      <c r="BU52" s="1126"/>
      <c r="BV52" s="1126"/>
      <c r="BW52" s="1126"/>
      <c r="BX52" s="1126"/>
      <c r="BY52" s="290"/>
      <c r="BZ52" s="290"/>
      <c r="CA52" s="290"/>
      <c r="CB52" s="290"/>
      <c r="CC52" s="290"/>
      <c r="CD52" s="290"/>
      <c r="CE52" s="290"/>
      <c r="CF52" s="290"/>
      <c r="CG52" s="290"/>
      <c r="CH52" s="290"/>
      <c r="CI52" s="1129"/>
      <c r="CJ52" s="1130"/>
      <c r="CK52" s="1130"/>
      <c r="CL52" s="1130"/>
      <c r="CM52" s="1130"/>
      <c r="CN52" s="1130"/>
      <c r="CO52" s="1130"/>
      <c r="CP52" s="1130"/>
      <c r="CQ52" s="1130"/>
      <c r="CR52" s="1130"/>
      <c r="CS52" s="1130"/>
      <c r="CT52" s="1130"/>
      <c r="CU52" s="1130"/>
      <c r="CV52" s="1130"/>
      <c r="CW52" s="1131"/>
      <c r="CX52" s="290"/>
    </row>
    <row r="53" spans="3:102" ht="12" customHeight="1">
      <c r="C53" s="1136"/>
      <c r="D53" s="1137"/>
      <c r="E53" s="1137"/>
      <c r="F53" s="1137"/>
      <c r="G53" s="1137"/>
      <c r="H53" s="1137"/>
      <c r="I53" s="1137"/>
      <c r="J53" s="1137"/>
      <c r="K53" s="1137"/>
      <c r="L53" s="1137"/>
      <c r="M53" s="1138"/>
      <c r="N53" s="1123"/>
      <c r="O53" s="1123"/>
      <c r="P53" s="1123"/>
      <c r="Q53" s="1123"/>
      <c r="R53" s="1123"/>
      <c r="S53" s="1123"/>
      <c r="T53" s="1123"/>
      <c r="U53" s="1123"/>
      <c r="V53" s="1123"/>
      <c r="W53" s="1123"/>
      <c r="X53" s="1123"/>
      <c r="Y53" s="1123"/>
      <c r="Z53" s="1123"/>
      <c r="AA53" s="1127"/>
      <c r="AB53" s="1127"/>
      <c r="AC53" s="1127"/>
      <c r="AD53" s="1127"/>
      <c r="AE53" s="1127"/>
      <c r="AF53" s="1127"/>
      <c r="AG53" s="1127"/>
      <c r="AH53" s="1127"/>
      <c r="AI53" s="1127"/>
      <c r="AJ53" s="1127"/>
      <c r="AK53" s="1127"/>
      <c r="AL53" s="1127"/>
      <c r="AM53" s="1127"/>
      <c r="AN53" s="1127"/>
      <c r="AO53" s="1127"/>
      <c r="AP53" s="1127"/>
      <c r="AQ53" s="1127"/>
      <c r="AR53" s="1127"/>
      <c r="AS53" s="1127"/>
      <c r="AT53" s="1127"/>
      <c r="AU53" s="1127"/>
      <c r="AV53" s="1127"/>
      <c r="AW53" s="1127"/>
      <c r="AX53" s="1127"/>
      <c r="AY53" s="1127"/>
      <c r="AZ53" s="1127"/>
      <c r="BA53" s="1127"/>
      <c r="BB53" s="1127"/>
      <c r="BC53" s="1127"/>
      <c r="BD53" s="1127"/>
      <c r="BE53" s="1127"/>
      <c r="BF53" s="1127"/>
      <c r="BG53" s="1127"/>
      <c r="BH53" s="1127"/>
      <c r="BI53" s="1127"/>
      <c r="BJ53" s="1127"/>
      <c r="BK53" s="1127"/>
      <c r="BL53" s="1127"/>
      <c r="BM53" s="1127"/>
      <c r="BN53" s="1127"/>
      <c r="BO53" s="1127"/>
      <c r="BP53" s="1127"/>
      <c r="BQ53" s="1127"/>
      <c r="BR53" s="1127"/>
      <c r="BS53" s="1127"/>
      <c r="BT53" s="1127"/>
      <c r="BU53" s="1127"/>
      <c r="BV53" s="1127"/>
      <c r="BW53" s="1127"/>
      <c r="BX53" s="1127"/>
      <c r="BY53" s="290"/>
      <c r="BZ53" s="290"/>
      <c r="CA53" s="290"/>
      <c r="CB53" s="290"/>
      <c r="CC53" s="290"/>
      <c r="CD53" s="290"/>
      <c r="CE53" s="290"/>
      <c r="CF53" s="290"/>
      <c r="CG53" s="290"/>
      <c r="CH53" s="290"/>
      <c r="CI53" s="1132"/>
      <c r="CJ53" s="1130"/>
      <c r="CK53" s="1130"/>
      <c r="CL53" s="1130"/>
      <c r="CM53" s="1130"/>
      <c r="CN53" s="1130"/>
      <c r="CO53" s="1130"/>
      <c r="CP53" s="1130"/>
      <c r="CQ53" s="1130"/>
      <c r="CR53" s="1130"/>
      <c r="CS53" s="1130"/>
      <c r="CT53" s="1130"/>
      <c r="CU53" s="1130"/>
      <c r="CV53" s="1130"/>
      <c r="CW53" s="1131"/>
      <c r="CX53" s="290"/>
    </row>
    <row r="54" spans="3:102" ht="12" customHeight="1">
      <c r="C54" s="1136"/>
      <c r="D54" s="1137"/>
      <c r="E54" s="1137"/>
      <c r="F54" s="1137"/>
      <c r="G54" s="1137"/>
      <c r="H54" s="1137"/>
      <c r="I54" s="1137"/>
      <c r="J54" s="1137"/>
      <c r="K54" s="1137"/>
      <c r="L54" s="1137"/>
      <c r="M54" s="1138"/>
      <c r="N54" s="1123"/>
      <c r="O54" s="1123"/>
      <c r="P54" s="1123"/>
      <c r="Q54" s="1123"/>
      <c r="R54" s="1123"/>
      <c r="S54" s="1123"/>
      <c r="T54" s="1123"/>
      <c r="U54" s="1123"/>
      <c r="V54" s="1123"/>
      <c r="W54" s="1123"/>
      <c r="X54" s="1123"/>
      <c r="Y54" s="1123"/>
      <c r="Z54" s="1123"/>
      <c r="AA54" s="1127"/>
      <c r="AB54" s="1127"/>
      <c r="AC54" s="1127"/>
      <c r="AD54" s="1127"/>
      <c r="AE54" s="1127"/>
      <c r="AF54" s="1127"/>
      <c r="AG54" s="1127"/>
      <c r="AH54" s="1127"/>
      <c r="AI54" s="1127"/>
      <c r="AJ54" s="1127"/>
      <c r="AK54" s="1127"/>
      <c r="AL54" s="1127"/>
      <c r="AM54" s="1127"/>
      <c r="AN54" s="1127"/>
      <c r="AO54" s="1127"/>
      <c r="AP54" s="1127"/>
      <c r="AQ54" s="1127"/>
      <c r="AR54" s="1127"/>
      <c r="AS54" s="1127"/>
      <c r="AT54" s="1127"/>
      <c r="AU54" s="1127"/>
      <c r="AV54" s="1127"/>
      <c r="AW54" s="1127"/>
      <c r="AX54" s="1127"/>
      <c r="AY54" s="1127"/>
      <c r="AZ54" s="1127"/>
      <c r="BA54" s="1127"/>
      <c r="BB54" s="1127"/>
      <c r="BC54" s="1127"/>
      <c r="BD54" s="1127"/>
      <c r="BE54" s="1127"/>
      <c r="BF54" s="1127"/>
      <c r="BG54" s="1127"/>
      <c r="BH54" s="1127"/>
      <c r="BI54" s="1127"/>
      <c r="BJ54" s="1127"/>
      <c r="BK54" s="1127"/>
      <c r="BL54" s="1127"/>
      <c r="BM54" s="1127"/>
      <c r="BN54" s="1127"/>
      <c r="BO54" s="1127"/>
      <c r="BP54" s="1127"/>
      <c r="BQ54" s="1127"/>
      <c r="BR54" s="1127"/>
      <c r="BS54" s="1127"/>
      <c r="BT54" s="1127"/>
      <c r="BU54" s="1127"/>
      <c r="BV54" s="1127"/>
      <c r="BW54" s="1127"/>
      <c r="BX54" s="1127"/>
      <c r="BY54" s="290"/>
      <c r="BZ54" s="290"/>
      <c r="CA54" s="290"/>
      <c r="CB54" s="290"/>
      <c r="CC54" s="290"/>
      <c r="CD54" s="290"/>
      <c r="CE54" s="290"/>
      <c r="CF54" s="290"/>
      <c r="CG54" s="290"/>
      <c r="CH54" s="290"/>
      <c r="CI54" s="1132"/>
      <c r="CJ54" s="1130"/>
      <c r="CK54" s="1130"/>
      <c r="CL54" s="1130"/>
      <c r="CM54" s="1130"/>
      <c r="CN54" s="1130"/>
      <c r="CO54" s="1130"/>
      <c r="CP54" s="1130"/>
      <c r="CQ54" s="1130"/>
      <c r="CR54" s="1130"/>
      <c r="CS54" s="1130"/>
      <c r="CT54" s="1130"/>
      <c r="CU54" s="1130"/>
      <c r="CV54" s="1130"/>
      <c r="CW54" s="1131"/>
      <c r="CX54" s="290"/>
    </row>
    <row r="55" spans="3:102" ht="12" customHeight="1">
      <c r="C55" s="1139"/>
      <c r="D55" s="1140"/>
      <c r="E55" s="1140"/>
      <c r="F55" s="1140"/>
      <c r="G55" s="1140"/>
      <c r="H55" s="1140"/>
      <c r="I55" s="1140"/>
      <c r="J55" s="1140"/>
      <c r="K55" s="1140"/>
      <c r="L55" s="1140"/>
      <c r="M55" s="1141"/>
      <c r="N55" s="1124"/>
      <c r="O55" s="1124"/>
      <c r="P55" s="1124"/>
      <c r="Q55" s="1124"/>
      <c r="R55" s="1124"/>
      <c r="S55" s="1124"/>
      <c r="T55" s="1124"/>
      <c r="U55" s="1124"/>
      <c r="V55" s="1124"/>
      <c r="W55" s="1124"/>
      <c r="X55" s="1124"/>
      <c r="Y55" s="1124"/>
      <c r="Z55" s="1124"/>
      <c r="AA55" s="1128"/>
      <c r="AB55" s="1128"/>
      <c r="AC55" s="1128"/>
      <c r="AD55" s="1128"/>
      <c r="AE55" s="1128"/>
      <c r="AF55" s="1128"/>
      <c r="AG55" s="1128"/>
      <c r="AH55" s="1128"/>
      <c r="AI55" s="1128"/>
      <c r="AJ55" s="1128"/>
      <c r="AK55" s="1128"/>
      <c r="AL55" s="1128"/>
      <c r="AM55" s="1128"/>
      <c r="AN55" s="1128"/>
      <c r="AO55" s="1128"/>
      <c r="AP55" s="1128"/>
      <c r="AQ55" s="1128"/>
      <c r="AR55" s="1128"/>
      <c r="AS55" s="1128"/>
      <c r="AT55" s="1128"/>
      <c r="AU55" s="1128"/>
      <c r="AV55" s="1128"/>
      <c r="AW55" s="1128"/>
      <c r="AX55" s="1128"/>
      <c r="AY55" s="1128"/>
      <c r="AZ55" s="1128"/>
      <c r="BA55" s="1128"/>
      <c r="BB55" s="1128"/>
      <c r="BC55" s="1128"/>
      <c r="BD55" s="1128"/>
      <c r="BE55" s="1128"/>
      <c r="BF55" s="1128"/>
      <c r="BG55" s="1128"/>
      <c r="BH55" s="1128"/>
      <c r="BI55" s="1128"/>
      <c r="BJ55" s="1128"/>
      <c r="BK55" s="1128"/>
      <c r="BL55" s="1128"/>
      <c r="BM55" s="1128"/>
      <c r="BN55" s="1128"/>
      <c r="BO55" s="1128"/>
      <c r="BP55" s="1128"/>
      <c r="BQ55" s="1128"/>
      <c r="BR55" s="1128"/>
      <c r="BS55" s="1128"/>
      <c r="BT55" s="1128"/>
      <c r="BU55" s="1128"/>
      <c r="BV55" s="1128"/>
      <c r="BW55" s="1128"/>
      <c r="BX55" s="1128"/>
      <c r="BY55" s="290"/>
      <c r="BZ55" s="290"/>
      <c r="CA55" s="290"/>
      <c r="CB55" s="290"/>
      <c r="CC55" s="290"/>
      <c r="CD55" s="290"/>
      <c r="CE55" s="290"/>
      <c r="CF55" s="290"/>
      <c r="CG55" s="290"/>
      <c r="CH55" s="290"/>
      <c r="CI55" s="1132"/>
      <c r="CJ55" s="1130"/>
      <c r="CK55" s="1130"/>
      <c r="CL55" s="1130"/>
      <c r="CM55" s="1130"/>
      <c r="CN55" s="1130"/>
      <c r="CO55" s="1130"/>
      <c r="CP55" s="1130"/>
      <c r="CQ55" s="1130"/>
      <c r="CR55" s="1130"/>
      <c r="CS55" s="1130"/>
      <c r="CT55" s="1130"/>
      <c r="CU55" s="1130"/>
      <c r="CV55" s="1130"/>
      <c r="CW55" s="1131"/>
      <c r="CX55" s="290"/>
    </row>
    <row r="56" spans="3:102" ht="13.2">
      <c r="C56" s="1117" t="str">
        <f>[2]注意事項!D53</f>
        <v>都　一般住宅及び交流施設併設加算(2023.03）</v>
      </c>
      <c r="D56" s="1118"/>
      <c r="E56" s="1118"/>
      <c r="F56" s="1118"/>
      <c r="G56" s="1118"/>
      <c r="H56" s="1118"/>
      <c r="I56" s="1118"/>
      <c r="J56" s="1118"/>
      <c r="K56" s="1118"/>
      <c r="L56" s="1118"/>
    </row>
  </sheetData>
  <sheetProtection selectLockedCells="1"/>
  <mergeCells count="133">
    <mergeCell ref="DH1:EB1"/>
    <mergeCell ref="C52:M55"/>
    <mergeCell ref="N52:Z55"/>
    <mergeCell ref="AA52:BH55"/>
    <mergeCell ref="BI52:BX55"/>
    <mergeCell ref="CI52:CW55"/>
    <mergeCell ref="CI48:CW51"/>
    <mergeCell ref="CI38:CW39"/>
    <mergeCell ref="C40:M43"/>
    <mergeCell ref="N40:Z43"/>
    <mergeCell ref="AA40:BH43"/>
    <mergeCell ref="BI40:BX43"/>
    <mergeCell ref="CI40:CW43"/>
    <mergeCell ref="C36:BH36"/>
    <mergeCell ref="C37:M37"/>
    <mergeCell ref="C38:M39"/>
    <mergeCell ref="N38:Z39"/>
    <mergeCell ref="AA38:BH39"/>
    <mergeCell ref="BI38:BX39"/>
    <mergeCell ref="C27:M30"/>
    <mergeCell ref="N27:BN30"/>
    <mergeCell ref="BO27:CA30"/>
    <mergeCell ref="CB27:CY30"/>
    <mergeCell ref="BO23:CA26"/>
    <mergeCell ref="C56:L56"/>
    <mergeCell ref="C44:M47"/>
    <mergeCell ref="N44:Z47"/>
    <mergeCell ref="AA44:BH47"/>
    <mergeCell ref="BI44:BX47"/>
    <mergeCell ref="CI44:CW47"/>
    <mergeCell ref="C48:M51"/>
    <mergeCell ref="N48:Z51"/>
    <mergeCell ref="AA48:BH51"/>
    <mergeCell ref="BI48:BX51"/>
    <mergeCell ref="CZ27:DM30"/>
    <mergeCell ref="DN27:EB30"/>
    <mergeCell ref="C31:M35"/>
    <mergeCell ref="N31:BN35"/>
    <mergeCell ref="BO31:CA35"/>
    <mergeCell ref="CB31:CY35"/>
    <mergeCell ref="CZ31:DM35"/>
    <mergeCell ref="DN31:EB35"/>
    <mergeCell ref="CJ23:CQ24"/>
    <mergeCell ref="CR23:CY24"/>
    <mergeCell ref="CZ23:DM26"/>
    <mergeCell ref="DN23:EB26"/>
    <mergeCell ref="DN19:EB22"/>
    <mergeCell ref="N25:Q26"/>
    <mergeCell ref="R25:BN26"/>
    <mergeCell ref="CB25:CE26"/>
    <mergeCell ref="CF25:CY26"/>
    <mergeCell ref="C23:M26"/>
    <mergeCell ref="N23:Z24"/>
    <mergeCell ref="AA23:AH24"/>
    <mergeCell ref="AI23:AP24"/>
    <mergeCell ref="AQ23:AX24"/>
    <mergeCell ref="AY23:BF24"/>
    <mergeCell ref="BG23:BN24"/>
    <mergeCell ref="BG19:BN22"/>
    <mergeCell ref="BO19:BW20"/>
    <mergeCell ref="CB23:CI24"/>
    <mergeCell ref="CJ15:CQ18"/>
    <mergeCell ref="CR15:CY18"/>
    <mergeCell ref="CZ15:DM18"/>
    <mergeCell ref="BX19:CA22"/>
    <mergeCell ref="CB19:CI22"/>
    <mergeCell ref="CJ19:CQ22"/>
    <mergeCell ref="CR19:CY22"/>
    <mergeCell ref="C19:M22"/>
    <mergeCell ref="N19:Z22"/>
    <mergeCell ref="AA19:AH22"/>
    <mergeCell ref="AI19:AP22"/>
    <mergeCell ref="AQ19:AX22"/>
    <mergeCell ref="AY19:BF22"/>
    <mergeCell ref="BO21:BW22"/>
    <mergeCell ref="C15:M18"/>
    <mergeCell ref="N15:Z18"/>
    <mergeCell ref="AA15:AH18"/>
    <mergeCell ref="AI15:AP18"/>
    <mergeCell ref="AQ15:AX18"/>
    <mergeCell ref="AY15:BF18"/>
    <mergeCell ref="BG15:BN18"/>
    <mergeCell ref="BO15:CA18"/>
    <mergeCell ref="CB15:CI18"/>
    <mergeCell ref="CZ19:DM22"/>
    <mergeCell ref="N11:V14"/>
    <mergeCell ref="W11:Z14"/>
    <mergeCell ref="AA11:AH12"/>
    <mergeCell ref="AI11:AP12"/>
    <mergeCell ref="DN11:EB14"/>
    <mergeCell ref="AA13:AD14"/>
    <mergeCell ref="AE13:AH14"/>
    <mergeCell ref="AI13:AL14"/>
    <mergeCell ref="AM13:AP14"/>
    <mergeCell ref="AQ13:AT14"/>
    <mergeCell ref="AU13:AX14"/>
    <mergeCell ref="AY13:BB14"/>
    <mergeCell ref="BC13:BF14"/>
    <mergeCell ref="BG13:BJ14"/>
    <mergeCell ref="BK13:BN14"/>
    <mergeCell ref="CB13:CE14"/>
    <mergeCell ref="CF13:CI14"/>
    <mergeCell ref="CJ13:CM14"/>
    <mergeCell ref="CN13:CQ14"/>
    <mergeCell ref="CR13:CU14"/>
    <mergeCell ref="BO11:BY14"/>
    <mergeCell ref="BZ11:CA14"/>
    <mergeCell ref="CB11:CI12"/>
    <mergeCell ref="CJ11:CQ12"/>
    <mergeCell ref="CB9:CY10"/>
    <mergeCell ref="CZ9:DM10"/>
    <mergeCell ref="DN9:EB10"/>
    <mergeCell ref="DA2:DG2"/>
    <mergeCell ref="DH2:DV2"/>
    <mergeCell ref="DY2:EB2"/>
    <mergeCell ref="DA4:DG4"/>
    <mergeCell ref="DH4:EB4"/>
    <mergeCell ref="AQ11:AX12"/>
    <mergeCell ref="AY11:BF12"/>
    <mergeCell ref="BG11:BN12"/>
    <mergeCell ref="DT6:EB6"/>
    <mergeCell ref="C7:CW7"/>
    <mergeCell ref="C8:R8"/>
    <mergeCell ref="DX8:EB8"/>
    <mergeCell ref="C9:M10"/>
    <mergeCell ref="N9:BN9"/>
    <mergeCell ref="BO9:CA10"/>
    <mergeCell ref="CR11:CY12"/>
    <mergeCell ref="CZ11:DM14"/>
    <mergeCell ref="CV13:CY14"/>
    <mergeCell ref="N10:Z10"/>
    <mergeCell ref="AA10:BN10"/>
    <mergeCell ref="C11:M14"/>
  </mergeCells>
  <phoneticPr fontId="12"/>
  <pageMargins left="0.39370078740157483" right="0.19685039370078741" top="0.39370078740157483" bottom="0.31496062992125984" header="0.19685039370078741" footer="0.19685039370078741"/>
  <pageSetup paperSize="9" scale="3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B2DF-F6E8-40B1-90D5-DF480D739175}">
  <sheetPr>
    <pageSetUpPr fitToPage="1"/>
  </sheetPr>
  <dimension ref="B1:ET58"/>
  <sheetViews>
    <sheetView topLeftCell="A21" zoomScale="70" zoomScaleNormal="70" zoomScaleSheetLayoutView="100" workbookViewId="0">
      <selection activeCell="DT27" sqref="DT27:EL29"/>
    </sheetView>
  </sheetViews>
  <sheetFormatPr defaultColWidth="8.77734375" defaultRowHeight="13.2"/>
  <cols>
    <col min="1" max="133" width="1.77734375" style="35" customWidth="1"/>
    <col min="134" max="134" width="2.5546875" style="35" customWidth="1"/>
    <col min="135" max="155" width="1.77734375" style="35" customWidth="1"/>
    <col min="156" max="16384" width="8.77734375" style="35"/>
  </cols>
  <sheetData>
    <row r="1" spans="2:150" ht="4.5" customHeight="1"/>
    <row r="2" spans="2:150" ht="20.25" customHeight="1">
      <c r="ET2" s="294" t="s">
        <v>504</v>
      </c>
    </row>
    <row r="3" spans="2:150" ht="20.100000000000001" customHeight="1">
      <c r="DW3" s="295"/>
      <c r="DX3" s="295"/>
      <c r="DY3" s="897" t="s">
        <v>449</v>
      </c>
      <c r="DZ3" s="898"/>
      <c r="EA3" s="898"/>
      <c r="EB3" s="898"/>
      <c r="EC3" s="898"/>
      <c r="ED3" s="898"/>
      <c r="EE3" s="899"/>
      <c r="EF3" s="1172"/>
      <c r="EG3" s="1173"/>
      <c r="EH3" s="1173"/>
      <c r="EI3" s="1173"/>
      <c r="EJ3" s="1173"/>
      <c r="EK3" s="1173"/>
      <c r="EL3" s="1173"/>
      <c r="EM3" s="1173"/>
      <c r="EN3" s="1173"/>
      <c r="EO3" s="1173"/>
      <c r="EP3" s="1173"/>
      <c r="EQ3" s="1173"/>
      <c r="ER3" s="1173"/>
      <c r="ES3" s="1173"/>
      <c r="ET3" s="1174"/>
    </row>
    <row r="4" spans="2:150" ht="4.5" customHeight="1"/>
    <row r="5" spans="2:150" ht="21" customHeight="1">
      <c r="B5" s="1175" t="s">
        <v>473</v>
      </c>
      <c r="C5" s="1175"/>
      <c r="D5" s="1175"/>
      <c r="E5" s="1175"/>
      <c r="F5" s="1175"/>
      <c r="G5" s="1175"/>
      <c r="H5" s="1175"/>
      <c r="I5" s="1175"/>
      <c r="J5" s="1175"/>
      <c r="K5" s="1175"/>
      <c r="L5" s="1175"/>
      <c r="M5" s="1175"/>
      <c r="N5" s="1175"/>
      <c r="O5" s="1175"/>
      <c r="P5" s="1175"/>
      <c r="Q5" s="1175"/>
      <c r="R5" s="1175"/>
      <c r="S5" s="1175"/>
      <c r="T5" s="1175"/>
      <c r="U5" s="1175"/>
      <c r="V5" s="1175"/>
      <c r="W5" s="1175"/>
      <c r="X5" s="1175"/>
      <c r="Y5" s="1175"/>
      <c r="Z5" s="1175"/>
      <c r="AA5" s="1175"/>
      <c r="AB5" s="1175"/>
      <c r="AC5" s="1175"/>
      <c r="AD5" s="1175"/>
      <c r="AE5" s="1175"/>
      <c r="AF5" s="1175"/>
      <c r="AG5" s="1175"/>
      <c r="AH5" s="1175"/>
      <c r="AI5" s="1175"/>
      <c r="AJ5" s="1175"/>
      <c r="AK5" s="1175"/>
      <c r="AL5" s="1175"/>
      <c r="EF5" s="1268" t="s">
        <v>503</v>
      </c>
      <c r="EG5" s="1269"/>
      <c r="EH5" s="1269"/>
      <c r="EI5" s="1269"/>
      <c r="EJ5" s="1269"/>
      <c r="EK5" s="1269"/>
      <c r="EL5" s="1269"/>
      <c r="EM5" s="1269"/>
      <c r="EN5" s="1269"/>
      <c r="EO5" s="1269"/>
      <c r="EP5" s="1269"/>
      <c r="EQ5" s="1269"/>
      <c r="ER5" s="1269"/>
      <c r="ES5" s="1269"/>
      <c r="ET5" s="992"/>
    </row>
    <row r="6" spans="2:150" ht="10.050000000000001" customHeight="1"/>
    <row r="7" spans="2:150" ht="21.75" customHeight="1">
      <c r="B7" s="35" t="s">
        <v>452</v>
      </c>
      <c r="DQ7" s="1176" t="s">
        <v>474</v>
      </c>
      <c r="DR7" s="1176"/>
      <c r="DS7" s="1176"/>
      <c r="DT7" s="1176"/>
      <c r="DU7" s="1176"/>
      <c r="DV7" s="1176"/>
    </row>
    <row r="8" spans="2:150" ht="13.5" customHeight="1">
      <c r="B8" s="1177"/>
      <c r="C8" s="965"/>
      <c r="D8" s="965"/>
      <c r="E8" s="965"/>
      <c r="F8" s="965"/>
      <c r="G8" s="965"/>
      <c r="H8" s="965"/>
      <c r="I8" s="965"/>
      <c r="J8" s="965"/>
      <c r="K8" s="1178"/>
      <c r="L8" s="1180" t="s">
        <v>475</v>
      </c>
      <c r="M8" s="965"/>
      <c r="N8" s="965"/>
      <c r="O8" s="965"/>
      <c r="P8" s="965"/>
      <c r="Q8" s="965"/>
      <c r="R8" s="965"/>
      <c r="S8" s="965"/>
      <c r="T8" s="965"/>
      <c r="U8" s="965"/>
      <c r="V8" s="965"/>
      <c r="W8" s="965"/>
      <c r="X8" s="965"/>
      <c r="Y8" s="965"/>
      <c r="Z8" s="965"/>
      <c r="AA8" s="965"/>
      <c r="AB8" s="965"/>
      <c r="AC8" s="965"/>
      <c r="AD8" s="965"/>
      <c r="AE8" s="965"/>
      <c r="AF8" s="965"/>
      <c r="AG8" s="965"/>
      <c r="AH8" s="965"/>
      <c r="AI8" s="965"/>
      <c r="AJ8" s="965"/>
      <c r="AK8" s="965"/>
      <c r="AL8" s="965"/>
      <c r="AM8" s="965"/>
      <c r="AN8" s="965"/>
      <c r="AO8" s="965"/>
      <c r="AP8" s="965"/>
      <c r="AQ8" s="965"/>
      <c r="AR8" s="1177" t="s">
        <v>476</v>
      </c>
      <c r="AS8" s="965"/>
      <c r="AT8" s="965"/>
      <c r="AU8" s="965"/>
      <c r="AV8" s="965"/>
      <c r="AW8" s="965"/>
      <c r="AX8" s="965"/>
      <c r="AY8" s="965"/>
      <c r="AZ8" s="965"/>
      <c r="BA8" s="965"/>
      <c r="BB8" s="965"/>
      <c r="BC8" s="965"/>
      <c r="BD8" s="965"/>
      <c r="BE8" s="965"/>
      <c r="BF8" s="965"/>
      <c r="BG8" s="965"/>
      <c r="BH8" s="965"/>
      <c r="BI8" s="965"/>
      <c r="BJ8" s="965"/>
      <c r="BK8" s="965"/>
      <c r="BL8" s="965"/>
      <c r="BM8" s="965"/>
      <c r="BN8" s="965"/>
      <c r="BO8" s="966"/>
      <c r="BP8" s="1031" t="s">
        <v>477</v>
      </c>
      <c r="BQ8" s="1182"/>
      <c r="BR8" s="1182"/>
      <c r="BS8" s="1182"/>
      <c r="BT8" s="1182"/>
      <c r="BU8" s="1182"/>
      <c r="BV8" s="1182"/>
      <c r="BW8" s="1182"/>
      <c r="BX8" s="1182"/>
      <c r="BY8" s="1182"/>
      <c r="BZ8" s="1182"/>
      <c r="CA8" s="1182"/>
      <c r="CB8" s="1182"/>
      <c r="CC8" s="1182"/>
      <c r="CD8" s="1182"/>
      <c r="CE8" s="1183"/>
      <c r="CF8" s="1031" t="s">
        <v>478</v>
      </c>
      <c r="CG8" s="1182"/>
      <c r="CH8" s="1182"/>
      <c r="CI8" s="1182"/>
      <c r="CJ8" s="1182"/>
      <c r="CK8" s="1182"/>
      <c r="CL8" s="1182"/>
      <c r="CM8" s="1182"/>
      <c r="CN8" s="1182"/>
      <c r="CO8" s="1182"/>
      <c r="CP8" s="1182"/>
      <c r="CQ8" s="1182"/>
      <c r="CR8" s="1182"/>
      <c r="CS8" s="1182"/>
      <c r="CT8" s="1182"/>
      <c r="CU8" s="1182"/>
      <c r="CV8" s="1182"/>
      <c r="CW8" s="1182"/>
      <c r="CX8" s="1182"/>
      <c r="CY8" s="1182"/>
      <c r="CZ8" s="1182"/>
      <c r="DA8" s="1182"/>
      <c r="DB8" s="1182"/>
      <c r="DC8" s="1182"/>
      <c r="DD8" s="1182"/>
      <c r="DE8" s="1182"/>
      <c r="DF8" s="1182"/>
      <c r="DG8" s="1182"/>
      <c r="DH8" s="1182"/>
      <c r="DI8" s="1182"/>
      <c r="DJ8" s="1182"/>
      <c r="DK8" s="1183"/>
      <c r="DL8" s="1177" t="s">
        <v>456</v>
      </c>
      <c r="DM8" s="965"/>
      <c r="DN8" s="965"/>
      <c r="DO8" s="965"/>
      <c r="DP8" s="965"/>
      <c r="DQ8" s="965"/>
      <c r="DR8" s="965"/>
      <c r="DS8" s="966"/>
      <c r="DT8" s="1177" t="s">
        <v>479</v>
      </c>
      <c r="DU8" s="965"/>
      <c r="DV8" s="965"/>
      <c r="DW8" s="965"/>
      <c r="DX8" s="965"/>
      <c r="DY8" s="965"/>
      <c r="DZ8" s="965"/>
      <c r="EA8" s="965"/>
      <c r="EB8" s="965"/>
      <c r="EC8" s="965"/>
      <c r="ED8" s="965"/>
      <c r="EE8" s="965"/>
      <c r="EF8" s="965"/>
      <c r="EG8" s="965"/>
      <c r="EH8" s="965"/>
      <c r="EI8" s="965"/>
      <c r="EJ8" s="965"/>
      <c r="EK8" s="965"/>
      <c r="EL8" s="966"/>
    </row>
    <row r="9" spans="2:150">
      <c r="B9" s="1032"/>
      <c r="C9" s="968"/>
      <c r="D9" s="968"/>
      <c r="E9" s="968"/>
      <c r="F9" s="968"/>
      <c r="G9" s="968"/>
      <c r="H9" s="968"/>
      <c r="I9" s="968"/>
      <c r="J9" s="968"/>
      <c r="K9" s="1179"/>
      <c r="L9" s="1181"/>
      <c r="M9" s="944"/>
      <c r="N9" s="944"/>
      <c r="O9" s="944"/>
      <c r="P9" s="944"/>
      <c r="Q9" s="944"/>
      <c r="R9" s="944"/>
      <c r="S9" s="944"/>
      <c r="T9" s="944"/>
      <c r="U9" s="944"/>
      <c r="V9" s="944"/>
      <c r="W9" s="944"/>
      <c r="X9" s="944"/>
      <c r="Y9" s="944"/>
      <c r="Z9" s="944"/>
      <c r="AA9" s="944"/>
      <c r="AB9" s="944"/>
      <c r="AC9" s="944"/>
      <c r="AD9" s="944"/>
      <c r="AE9" s="944"/>
      <c r="AF9" s="944"/>
      <c r="AG9" s="944"/>
      <c r="AH9" s="944"/>
      <c r="AI9" s="944"/>
      <c r="AJ9" s="944"/>
      <c r="AK9" s="944"/>
      <c r="AL9" s="944"/>
      <c r="AM9" s="944"/>
      <c r="AN9" s="944"/>
      <c r="AO9" s="944"/>
      <c r="AP9" s="944"/>
      <c r="AQ9" s="944"/>
      <c r="AR9" s="1032"/>
      <c r="AS9" s="968"/>
      <c r="AT9" s="968"/>
      <c r="AU9" s="968"/>
      <c r="AV9" s="968"/>
      <c r="AW9" s="968"/>
      <c r="AX9" s="968"/>
      <c r="AY9" s="968"/>
      <c r="AZ9" s="968"/>
      <c r="BA9" s="968"/>
      <c r="BB9" s="968"/>
      <c r="BC9" s="968"/>
      <c r="BD9" s="968"/>
      <c r="BE9" s="968"/>
      <c r="BF9" s="968"/>
      <c r="BG9" s="968"/>
      <c r="BH9" s="968"/>
      <c r="BI9" s="968"/>
      <c r="BJ9" s="968"/>
      <c r="BK9" s="968"/>
      <c r="BL9" s="968"/>
      <c r="BM9" s="968"/>
      <c r="BN9" s="968"/>
      <c r="BO9" s="969"/>
      <c r="BP9" s="1184"/>
      <c r="BQ9" s="1185"/>
      <c r="BR9" s="1185"/>
      <c r="BS9" s="1185"/>
      <c r="BT9" s="1185"/>
      <c r="BU9" s="1185"/>
      <c r="BV9" s="1185"/>
      <c r="BW9" s="1185"/>
      <c r="BX9" s="1185"/>
      <c r="BY9" s="1185"/>
      <c r="BZ9" s="1185"/>
      <c r="CA9" s="1185"/>
      <c r="CB9" s="1185"/>
      <c r="CC9" s="1185"/>
      <c r="CD9" s="1185"/>
      <c r="CE9" s="1186"/>
      <c r="CF9" s="1184"/>
      <c r="CG9" s="1185"/>
      <c r="CH9" s="1185"/>
      <c r="CI9" s="1185"/>
      <c r="CJ9" s="1185"/>
      <c r="CK9" s="1185"/>
      <c r="CL9" s="1185"/>
      <c r="CM9" s="1185"/>
      <c r="CN9" s="1185"/>
      <c r="CO9" s="1185"/>
      <c r="CP9" s="1185"/>
      <c r="CQ9" s="1185"/>
      <c r="CR9" s="1185"/>
      <c r="CS9" s="1185"/>
      <c r="CT9" s="1185"/>
      <c r="CU9" s="1185"/>
      <c r="CV9" s="1185"/>
      <c r="CW9" s="1185"/>
      <c r="CX9" s="1185"/>
      <c r="CY9" s="1185"/>
      <c r="CZ9" s="1185"/>
      <c r="DA9" s="1185"/>
      <c r="DB9" s="1185"/>
      <c r="DC9" s="1185"/>
      <c r="DD9" s="1185"/>
      <c r="DE9" s="1185"/>
      <c r="DF9" s="1185"/>
      <c r="DG9" s="1185"/>
      <c r="DH9" s="1185"/>
      <c r="DI9" s="1185"/>
      <c r="DJ9" s="1185"/>
      <c r="DK9" s="1186"/>
      <c r="DL9" s="1025"/>
      <c r="DM9" s="944"/>
      <c r="DN9" s="944"/>
      <c r="DO9" s="944"/>
      <c r="DP9" s="944"/>
      <c r="DQ9" s="944"/>
      <c r="DR9" s="944"/>
      <c r="DS9" s="945"/>
      <c r="DT9" s="1032"/>
      <c r="DU9" s="968"/>
      <c r="DV9" s="968"/>
      <c r="DW9" s="968"/>
      <c r="DX9" s="968"/>
      <c r="DY9" s="968"/>
      <c r="DZ9" s="968"/>
      <c r="EA9" s="968"/>
      <c r="EB9" s="968"/>
      <c r="EC9" s="968"/>
      <c r="ED9" s="968"/>
      <c r="EE9" s="968"/>
      <c r="EF9" s="968"/>
      <c r="EG9" s="968"/>
      <c r="EH9" s="968"/>
      <c r="EI9" s="968"/>
      <c r="EJ9" s="968"/>
      <c r="EK9" s="968"/>
      <c r="EL9" s="969"/>
    </row>
    <row r="10" spans="2:150" ht="13.5" customHeight="1">
      <c r="B10" s="1032"/>
      <c r="C10" s="968"/>
      <c r="D10" s="968"/>
      <c r="E10" s="968"/>
      <c r="F10" s="968"/>
      <c r="G10" s="968"/>
      <c r="H10" s="968"/>
      <c r="I10" s="968"/>
      <c r="J10" s="968"/>
      <c r="K10" s="1179"/>
      <c r="L10" s="1190" t="s">
        <v>480</v>
      </c>
      <c r="M10" s="1182"/>
      <c r="N10" s="1182"/>
      <c r="O10" s="1182"/>
      <c r="P10" s="1182"/>
      <c r="Q10" s="1182"/>
      <c r="R10" s="1182"/>
      <c r="S10" s="1183"/>
      <c r="T10" s="1031" t="s">
        <v>481</v>
      </c>
      <c r="U10" s="1182"/>
      <c r="V10" s="1182"/>
      <c r="W10" s="1182"/>
      <c r="X10" s="1182"/>
      <c r="Y10" s="1182"/>
      <c r="Z10" s="1182"/>
      <c r="AA10" s="1183"/>
      <c r="AB10" s="1196" t="s">
        <v>482</v>
      </c>
      <c r="AC10" s="1197"/>
      <c r="AD10" s="1197"/>
      <c r="AE10" s="1197"/>
      <c r="AF10" s="1197"/>
      <c r="AG10" s="1197"/>
      <c r="AH10" s="1197"/>
      <c r="AI10" s="1198"/>
      <c r="AJ10" s="1031" t="s">
        <v>483</v>
      </c>
      <c r="AK10" s="965"/>
      <c r="AL10" s="965"/>
      <c r="AM10" s="965"/>
      <c r="AN10" s="965"/>
      <c r="AO10" s="965"/>
      <c r="AP10" s="965"/>
      <c r="AQ10" s="965"/>
      <c r="AR10" s="1032"/>
      <c r="AS10" s="968"/>
      <c r="AT10" s="968"/>
      <c r="AU10" s="968"/>
      <c r="AV10" s="968"/>
      <c r="AW10" s="968"/>
      <c r="AX10" s="968"/>
      <c r="AY10" s="968"/>
      <c r="AZ10" s="968"/>
      <c r="BA10" s="968"/>
      <c r="BB10" s="968"/>
      <c r="BC10" s="968"/>
      <c r="BD10" s="968"/>
      <c r="BE10" s="968"/>
      <c r="BF10" s="968"/>
      <c r="BG10" s="968"/>
      <c r="BH10" s="968"/>
      <c r="BI10" s="968"/>
      <c r="BJ10" s="968"/>
      <c r="BK10" s="968"/>
      <c r="BL10" s="968"/>
      <c r="BM10" s="968"/>
      <c r="BN10" s="968"/>
      <c r="BO10" s="969"/>
      <c r="BP10" s="1184"/>
      <c r="BQ10" s="1185"/>
      <c r="BR10" s="1185"/>
      <c r="BS10" s="1185"/>
      <c r="BT10" s="1185"/>
      <c r="BU10" s="1185"/>
      <c r="BV10" s="1185"/>
      <c r="BW10" s="1185"/>
      <c r="BX10" s="1185"/>
      <c r="BY10" s="1185"/>
      <c r="BZ10" s="1185"/>
      <c r="CA10" s="1185"/>
      <c r="CB10" s="1185"/>
      <c r="CC10" s="1185"/>
      <c r="CD10" s="1185"/>
      <c r="CE10" s="1186"/>
      <c r="CF10" s="1184"/>
      <c r="CG10" s="1185"/>
      <c r="CH10" s="1185"/>
      <c r="CI10" s="1185"/>
      <c r="CJ10" s="1185"/>
      <c r="CK10" s="1185"/>
      <c r="CL10" s="1185"/>
      <c r="CM10" s="1185"/>
      <c r="CN10" s="1185"/>
      <c r="CO10" s="1185"/>
      <c r="CP10" s="1185"/>
      <c r="CQ10" s="1185"/>
      <c r="CR10" s="1185"/>
      <c r="CS10" s="1185"/>
      <c r="CT10" s="1185"/>
      <c r="CU10" s="1185"/>
      <c r="CV10" s="1185"/>
      <c r="CW10" s="1185"/>
      <c r="CX10" s="1185"/>
      <c r="CY10" s="1185"/>
      <c r="CZ10" s="1185"/>
      <c r="DA10" s="1185"/>
      <c r="DB10" s="1185"/>
      <c r="DC10" s="1185"/>
      <c r="DD10" s="1185"/>
      <c r="DE10" s="1185"/>
      <c r="DF10" s="1185"/>
      <c r="DG10" s="1185"/>
      <c r="DH10" s="1185"/>
      <c r="DI10" s="1185"/>
      <c r="DJ10" s="1185"/>
      <c r="DK10" s="1186"/>
      <c r="DL10" s="1184" t="s">
        <v>484</v>
      </c>
      <c r="DM10" s="968"/>
      <c r="DN10" s="968"/>
      <c r="DO10" s="968"/>
      <c r="DP10" s="968"/>
      <c r="DQ10" s="968"/>
      <c r="DR10" s="968"/>
      <c r="DS10" s="969"/>
      <c r="DT10" s="1032"/>
      <c r="DU10" s="968"/>
      <c r="DV10" s="968"/>
      <c r="DW10" s="968"/>
      <c r="DX10" s="968"/>
      <c r="DY10" s="968"/>
      <c r="DZ10" s="968"/>
      <c r="EA10" s="968"/>
      <c r="EB10" s="968"/>
      <c r="EC10" s="968"/>
      <c r="ED10" s="968"/>
      <c r="EE10" s="968"/>
      <c r="EF10" s="968"/>
      <c r="EG10" s="968"/>
      <c r="EH10" s="968"/>
      <c r="EI10" s="968"/>
      <c r="EJ10" s="968"/>
      <c r="EK10" s="968"/>
      <c r="EL10" s="969"/>
    </row>
    <row r="11" spans="2:150">
      <c r="B11" s="1032"/>
      <c r="C11" s="968"/>
      <c r="D11" s="968"/>
      <c r="E11" s="968"/>
      <c r="F11" s="968"/>
      <c r="G11" s="968"/>
      <c r="H11" s="968"/>
      <c r="I11" s="968"/>
      <c r="J11" s="968"/>
      <c r="K11" s="1179"/>
      <c r="L11" s="1191"/>
      <c r="M11" s="1185"/>
      <c r="N11" s="1185"/>
      <c r="O11" s="1185"/>
      <c r="P11" s="1185"/>
      <c r="Q11" s="1185"/>
      <c r="R11" s="1185"/>
      <c r="S11" s="1186"/>
      <c r="T11" s="1184"/>
      <c r="U11" s="1185"/>
      <c r="V11" s="1185"/>
      <c r="W11" s="1185"/>
      <c r="X11" s="1185"/>
      <c r="Y11" s="1185"/>
      <c r="Z11" s="1185"/>
      <c r="AA11" s="1186"/>
      <c r="AB11" s="1199"/>
      <c r="AC11" s="1200"/>
      <c r="AD11" s="1200"/>
      <c r="AE11" s="1200"/>
      <c r="AF11" s="1200"/>
      <c r="AG11" s="1200"/>
      <c r="AH11" s="1200"/>
      <c r="AI11" s="1201"/>
      <c r="AJ11" s="1032"/>
      <c r="AK11" s="968"/>
      <c r="AL11" s="968"/>
      <c r="AM11" s="968"/>
      <c r="AN11" s="968"/>
      <c r="AO11" s="968"/>
      <c r="AP11" s="968"/>
      <c r="AQ11" s="968"/>
      <c r="AR11" s="1032"/>
      <c r="AS11" s="968"/>
      <c r="AT11" s="968"/>
      <c r="AU11" s="968"/>
      <c r="AV11" s="968"/>
      <c r="AW11" s="968"/>
      <c r="AX11" s="968"/>
      <c r="AY11" s="968"/>
      <c r="AZ11" s="968"/>
      <c r="BA11" s="968"/>
      <c r="BB11" s="968"/>
      <c r="BC11" s="968"/>
      <c r="BD11" s="968"/>
      <c r="BE11" s="968"/>
      <c r="BF11" s="968"/>
      <c r="BG11" s="968"/>
      <c r="BH11" s="968"/>
      <c r="BI11" s="968"/>
      <c r="BJ11" s="968"/>
      <c r="BK11" s="968"/>
      <c r="BL11" s="968"/>
      <c r="BM11" s="968"/>
      <c r="BN11" s="968"/>
      <c r="BO11" s="969"/>
      <c r="BP11" s="1187"/>
      <c r="BQ11" s="1188"/>
      <c r="BR11" s="1188"/>
      <c r="BS11" s="1188"/>
      <c r="BT11" s="1188"/>
      <c r="BU11" s="1188"/>
      <c r="BV11" s="1188"/>
      <c r="BW11" s="1188"/>
      <c r="BX11" s="1188"/>
      <c r="BY11" s="1188"/>
      <c r="BZ11" s="1188"/>
      <c r="CA11" s="1188"/>
      <c r="CB11" s="1188"/>
      <c r="CC11" s="1188"/>
      <c r="CD11" s="1188"/>
      <c r="CE11" s="1189"/>
      <c r="CF11" s="1187"/>
      <c r="CG11" s="1188"/>
      <c r="CH11" s="1188"/>
      <c r="CI11" s="1188"/>
      <c r="CJ11" s="1188"/>
      <c r="CK11" s="1188"/>
      <c r="CL11" s="1188"/>
      <c r="CM11" s="1188"/>
      <c r="CN11" s="1188"/>
      <c r="CO11" s="1188"/>
      <c r="CP11" s="1188"/>
      <c r="CQ11" s="1188"/>
      <c r="CR11" s="1188"/>
      <c r="CS11" s="1188"/>
      <c r="CT11" s="1188"/>
      <c r="CU11" s="1188"/>
      <c r="CV11" s="1188"/>
      <c r="CW11" s="1188"/>
      <c r="CX11" s="1188"/>
      <c r="CY11" s="1188"/>
      <c r="CZ11" s="1188"/>
      <c r="DA11" s="1188"/>
      <c r="DB11" s="1188"/>
      <c r="DC11" s="1188"/>
      <c r="DD11" s="1188"/>
      <c r="DE11" s="1188"/>
      <c r="DF11" s="1188"/>
      <c r="DG11" s="1188"/>
      <c r="DH11" s="1188"/>
      <c r="DI11" s="1188"/>
      <c r="DJ11" s="1188"/>
      <c r="DK11" s="1189"/>
      <c r="DL11" s="1032"/>
      <c r="DM11" s="968"/>
      <c r="DN11" s="968"/>
      <c r="DO11" s="968"/>
      <c r="DP11" s="968"/>
      <c r="DQ11" s="968"/>
      <c r="DR11" s="968"/>
      <c r="DS11" s="969"/>
      <c r="DT11" s="1032"/>
      <c r="DU11" s="968"/>
      <c r="DV11" s="968"/>
      <c r="DW11" s="968"/>
      <c r="DX11" s="968"/>
      <c r="DY11" s="968"/>
      <c r="DZ11" s="968"/>
      <c r="EA11" s="968"/>
      <c r="EB11" s="968"/>
      <c r="EC11" s="968"/>
      <c r="ED11" s="968"/>
      <c r="EE11" s="968"/>
      <c r="EF11" s="968"/>
      <c r="EG11" s="968"/>
      <c r="EH11" s="968"/>
      <c r="EI11" s="968"/>
      <c r="EJ11" s="968"/>
      <c r="EK11" s="968"/>
      <c r="EL11" s="969"/>
    </row>
    <row r="12" spans="2:150" ht="13.5" customHeight="1">
      <c r="B12" s="1032"/>
      <c r="C12" s="968"/>
      <c r="D12" s="968"/>
      <c r="E12" s="968"/>
      <c r="F12" s="968"/>
      <c r="G12" s="968"/>
      <c r="H12" s="968"/>
      <c r="I12" s="968"/>
      <c r="J12" s="968"/>
      <c r="K12" s="1179"/>
      <c r="L12" s="1191"/>
      <c r="M12" s="1185"/>
      <c r="N12" s="1185"/>
      <c r="O12" s="1185"/>
      <c r="P12" s="1185"/>
      <c r="Q12" s="1185"/>
      <c r="R12" s="1185"/>
      <c r="S12" s="1186"/>
      <c r="T12" s="1184"/>
      <c r="U12" s="1185"/>
      <c r="V12" s="1185"/>
      <c r="W12" s="1185"/>
      <c r="X12" s="1185"/>
      <c r="Y12" s="1185"/>
      <c r="Z12" s="1185"/>
      <c r="AA12" s="1186"/>
      <c r="AB12" s="1199"/>
      <c r="AC12" s="1200"/>
      <c r="AD12" s="1200"/>
      <c r="AE12" s="1200"/>
      <c r="AF12" s="1200"/>
      <c r="AG12" s="1200"/>
      <c r="AH12" s="1200"/>
      <c r="AI12" s="1201"/>
      <c r="AJ12" s="1032"/>
      <c r="AK12" s="968"/>
      <c r="AL12" s="968"/>
      <c r="AM12" s="968"/>
      <c r="AN12" s="968"/>
      <c r="AO12" s="968"/>
      <c r="AP12" s="968"/>
      <c r="AQ12" s="968"/>
      <c r="AR12" s="1031" t="s">
        <v>2</v>
      </c>
      <c r="AS12" s="1182"/>
      <c r="AT12" s="1182"/>
      <c r="AU12" s="1182"/>
      <c r="AV12" s="1182"/>
      <c r="AW12" s="1182"/>
      <c r="AX12" s="1182"/>
      <c r="AY12" s="1183"/>
      <c r="AZ12" s="1031" t="s">
        <v>2</v>
      </c>
      <c r="BA12" s="1182"/>
      <c r="BB12" s="1182"/>
      <c r="BC12" s="1182"/>
      <c r="BD12" s="1182"/>
      <c r="BE12" s="1182"/>
      <c r="BF12" s="1182"/>
      <c r="BG12" s="1183"/>
      <c r="BH12" s="1177" t="s">
        <v>483</v>
      </c>
      <c r="BI12" s="965"/>
      <c r="BJ12" s="965"/>
      <c r="BK12" s="965"/>
      <c r="BL12" s="965"/>
      <c r="BM12" s="965"/>
      <c r="BN12" s="965"/>
      <c r="BO12" s="966"/>
      <c r="BP12" s="1031" t="s">
        <v>2</v>
      </c>
      <c r="BQ12" s="1182"/>
      <c r="BR12" s="1182"/>
      <c r="BS12" s="1182"/>
      <c r="BT12" s="1182"/>
      <c r="BU12" s="1182"/>
      <c r="BV12" s="1182"/>
      <c r="BW12" s="1183"/>
      <c r="BX12" s="1031" t="s">
        <v>483</v>
      </c>
      <c r="BY12" s="1182"/>
      <c r="BZ12" s="1182"/>
      <c r="CA12" s="1182"/>
      <c r="CB12" s="1182"/>
      <c r="CC12" s="1182"/>
      <c r="CD12" s="1182"/>
      <c r="CE12" s="1183"/>
      <c r="CF12" s="1031" t="s">
        <v>2</v>
      </c>
      <c r="CG12" s="1182"/>
      <c r="CH12" s="1182"/>
      <c r="CI12" s="1182"/>
      <c r="CJ12" s="1182"/>
      <c r="CK12" s="1182"/>
      <c r="CL12" s="1182"/>
      <c r="CM12" s="1183"/>
      <c r="CN12" s="1031" t="s">
        <v>2</v>
      </c>
      <c r="CO12" s="1182"/>
      <c r="CP12" s="1182"/>
      <c r="CQ12" s="1182"/>
      <c r="CR12" s="1182"/>
      <c r="CS12" s="1182"/>
      <c r="CT12" s="1182"/>
      <c r="CU12" s="1183"/>
      <c r="CV12" s="1031" t="s">
        <v>2</v>
      </c>
      <c r="CW12" s="1182"/>
      <c r="CX12" s="1182"/>
      <c r="CY12" s="1182"/>
      <c r="CZ12" s="1182"/>
      <c r="DA12" s="1182"/>
      <c r="DB12" s="1182"/>
      <c r="DC12" s="1183"/>
      <c r="DD12" s="1177" t="s">
        <v>483</v>
      </c>
      <c r="DE12" s="965"/>
      <c r="DF12" s="965"/>
      <c r="DG12" s="965"/>
      <c r="DH12" s="965"/>
      <c r="DI12" s="965"/>
      <c r="DJ12" s="965"/>
      <c r="DK12" s="966"/>
      <c r="DL12" s="1032"/>
      <c r="DM12" s="968"/>
      <c r="DN12" s="968"/>
      <c r="DO12" s="968"/>
      <c r="DP12" s="968"/>
      <c r="DQ12" s="968"/>
      <c r="DR12" s="968"/>
      <c r="DS12" s="969"/>
      <c r="DT12" s="1032"/>
      <c r="DU12" s="968"/>
      <c r="DV12" s="968"/>
      <c r="DW12" s="968"/>
      <c r="DX12" s="968"/>
      <c r="DY12" s="968"/>
      <c r="DZ12" s="968"/>
      <c r="EA12" s="968"/>
      <c r="EB12" s="968"/>
      <c r="EC12" s="968"/>
      <c r="ED12" s="968"/>
      <c r="EE12" s="968"/>
      <c r="EF12" s="968"/>
      <c r="EG12" s="968"/>
      <c r="EH12" s="968"/>
      <c r="EI12" s="968"/>
      <c r="EJ12" s="968"/>
      <c r="EK12" s="968"/>
      <c r="EL12" s="969"/>
    </row>
    <row r="13" spans="2:150" ht="13.8" thickBot="1">
      <c r="B13" s="1032"/>
      <c r="C13" s="968"/>
      <c r="D13" s="968"/>
      <c r="E13" s="968"/>
      <c r="F13" s="968"/>
      <c r="G13" s="968"/>
      <c r="H13" s="968"/>
      <c r="I13" s="968"/>
      <c r="J13" s="968"/>
      <c r="K13" s="1179"/>
      <c r="L13" s="1192"/>
      <c r="M13" s="1193"/>
      <c r="N13" s="1193"/>
      <c r="O13" s="1193"/>
      <c r="P13" s="1193"/>
      <c r="Q13" s="1193"/>
      <c r="R13" s="1193"/>
      <c r="S13" s="1194"/>
      <c r="T13" s="1195"/>
      <c r="U13" s="1193"/>
      <c r="V13" s="1193"/>
      <c r="W13" s="1193"/>
      <c r="X13" s="1193"/>
      <c r="Y13" s="1193"/>
      <c r="Z13" s="1193"/>
      <c r="AA13" s="1194"/>
      <c r="AB13" s="1202"/>
      <c r="AC13" s="1203"/>
      <c r="AD13" s="1203"/>
      <c r="AE13" s="1203"/>
      <c r="AF13" s="1203"/>
      <c r="AG13" s="1203"/>
      <c r="AH13" s="1203"/>
      <c r="AI13" s="1204"/>
      <c r="AJ13" s="1205"/>
      <c r="AK13" s="1206"/>
      <c r="AL13" s="1206"/>
      <c r="AM13" s="1206"/>
      <c r="AN13" s="1206"/>
      <c r="AO13" s="1206"/>
      <c r="AP13" s="1206"/>
      <c r="AQ13" s="1206"/>
      <c r="AR13" s="1195"/>
      <c r="AS13" s="1193"/>
      <c r="AT13" s="1193"/>
      <c r="AU13" s="1193"/>
      <c r="AV13" s="1193"/>
      <c r="AW13" s="1193"/>
      <c r="AX13" s="1193"/>
      <c r="AY13" s="1194"/>
      <c r="AZ13" s="1195"/>
      <c r="BA13" s="1193"/>
      <c r="BB13" s="1193"/>
      <c r="BC13" s="1193"/>
      <c r="BD13" s="1193"/>
      <c r="BE13" s="1193"/>
      <c r="BF13" s="1193"/>
      <c r="BG13" s="1194"/>
      <c r="BH13" s="1205"/>
      <c r="BI13" s="1206"/>
      <c r="BJ13" s="1206"/>
      <c r="BK13" s="1206"/>
      <c r="BL13" s="1206"/>
      <c r="BM13" s="1206"/>
      <c r="BN13" s="1206"/>
      <c r="BO13" s="1207"/>
      <c r="BP13" s="1195"/>
      <c r="BQ13" s="1193"/>
      <c r="BR13" s="1193"/>
      <c r="BS13" s="1193"/>
      <c r="BT13" s="1193"/>
      <c r="BU13" s="1193"/>
      <c r="BV13" s="1193"/>
      <c r="BW13" s="1194"/>
      <c r="BX13" s="1195"/>
      <c r="BY13" s="1193"/>
      <c r="BZ13" s="1193"/>
      <c r="CA13" s="1193"/>
      <c r="CB13" s="1193"/>
      <c r="CC13" s="1193"/>
      <c r="CD13" s="1193"/>
      <c r="CE13" s="1194"/>
      <c r="CF13" s="1195"/>
      <c r="CG13" s="1193"/>
      <c r="CH13" s="1193"/>
      <c r="CI13" s="1193"/>
      <c r="CJ13" s="1193"/>
      <c r="CK13" s="1193"/>
      <c r="CL13" s="1193"/>
      <c r="CM13" s="1194"/>
      <c r="CN13" s="1195"/>
      <c r="CO13" s="1193"/>
      <c r="CP13" s="1193"/>
      <c r="CQ13" s="1193"/>
      <c r="CR13" s="1193"/>
      <c r="CS13" s="1193"/>
      <c r="CT13" s="1193"/>
      <c r="CU13" s="1194"/>
      <c r="CV13" s="1195"/>
      <c r="CW13" s="1193"/>
      <c r="CX13" s="1193"/>
      <c r="CY13" s="1193"/>
      <c r="CZ13" s="1193"/>
      <c r="DA13" s="1193"/>
      <c r="DB13" s="1193"/>
      <c r="DC13" s="1194"/>
      <c r="DD13" s="1205"/>
      <c r="DE13" s="1206"/>
      <c r="DF13" s="1206"/>
      <c r="DG13" s="1206"/>
      <c r="DH13" s="1206"/>
      <c r="DI13" s="1206"/>
      <c r="DJ13" s="1206"/>
      <c r="DK13" s="1207"/>
      <c r="DL13" s="1205"/>
      <c r="DM13" s="1206"/>
      <c r="DN13" s="1206"/>
      <c r="DO13" s="1206"/>
      <c r="DP13" s="1206"/>
      <c r="DQ13" s="1206"/>
      <c r="DR13" s="1206"/>
      <c r="DS13" s="1207"/>
      <c r="DT13" s="1032"/>
      <c r="DU13" s="968"/>
      <c r="DV13" s="968"/>
      <c r="DW13" s="968"/>
      <c r="DX13" s="968"/>
      <c r="DY13" s="968"/>
      <c r="DZ13" s="968"/>
      <c r="EA13" s="968"/>
      <c r="EB13" s="968"/>
      <c r="EC13" s="968"/>
      <c r="ED13" s="968"/>
      <c r="EE13" s="968"/>
      <c r="EF13" s="968"/>
      <c r="EG13" s="968"/>
      <c r="EH13" s="968"/>
      <c r="EI13" s="968"/>
      <c r="EJ13" s="968"/>
      <c r="EK13" s="968"/>
      <c r="EL13" s="969"/>
    </row>
    <row r="14" spans="2:150" ht="13.5" customHeight="1" thickTop="1">
      <c r="B14" s="1208" t="s">
        <v>460</v>
      </c>
      <c r="C14" s="1209"/>
      <c r="D14" s="1209"/>
      <c r="E14" s="1209"/>
      <c r="F14" s="1209"/>
      <c r="G14" s="1209"/>
      <c r="H14" s="1209"/>
      <c r="I14" s="1209"/>
      <c r="J14" s="1209"/>
      <c r="K14" s="1210"/>
      <c r="L14" s="1212"/>
      <c r="M14" s="1213"/>
      <c r="N14" s="1213"/>
      <c r="O14" s="1213"/>
      <c r="P14" s="1213"/>
      <c r="Q14" s="1213"/>
      <c r="R14" s="1213"/>
      <c r="S14" s="1213"/>
      <c r="T14" s="1213"/>
      <c r="U14" s="1213"/>
      <c r="V14" s="1213"/>
      <c r="W14" s="1213"/>
      <c r="X14" s="1213"/>
      <c r="Y14" s="1213"/>
      <c r="Z14" s="1213"/>
      <c r="AA14" s="1213"/>
      <c r="AB14" s="1213"/>
      <c r="AC14" s="1213"/>
      <c r="AD14" s="1213"/>
      <c r="AE14" s="1213"/>
      <c r="AF14" s="1213"/>
      <c r="AG14" s="1213"/>
      <c r="AH14" s="1213"/>
      <c r="AI14" s="1213"/>
      <c r="AJ14" s="1213"/>
      <c r="AK14" s="1213"/>
      <c r="AL14" s="1213"/>
      <c r="AM14" s="1213"/>
      <c r="AN14" s="1214"/>
      <c r="AO14" s="1221" t="s">
        <v>310</v>
      </c>
      <c r="AP14" s="1209"/>
      <c r="AQ14" s="1209"/>
      <c r="AR14" s="1222" t="s">
        <v>485</v>
      </c>
      <c r="AS14" s="1223"/>
      <c r="AT14" s="1223"/>
      <c r="AU14" s="1223"/>
      <c r="AV14" s="1223"/>
      <c r="AW14" s="1223"/>
      <c r="AX14" s="1223"/>
      <c r="AY14" s="1223"/>
      <c r="AZ14" s="1222" t="s">
        <v>485</v>
      </c>
      <c r="BA14" s="1223"/>
      <c r="BB14" s="1223"/>
      <c r="BC14" s="1223"/>
      <c r="BD14" s="1223"/>
      <c r="BE14" s="1223"/>
      <c r="BF14" s="1223"/>
      <c r="BG14" s="1223"/>
      <c r="BH14" s="1222" t="s">
        <v>485</v>
      </c>
      <c r="BI14" s="1223"/>
      <c r="BJ14" s="1223"/>
      <c r="BK14" s="1223"/>
      <c r="BL14" s="1223"/>
      <c r="BM14" s="1223"/>
      <c r="BN14" s="1223"/>
      <c r="BO14" s="1223"/>
      <c r="BP14" s="1226"/>
      <c r="BQ14" s="1227"/>
      <c r="BR14" s="1227"/>
      <c r="BS14" s="1227"/>
      <c r="BT14" s="1227"/>
      <c r="BU14" s="1227"/>
      <c r="BV14" s="1227"/>
      <c r="BW14" s="1227"/>
      <c r="BX14" s="1227"/>
      <c r="BY14" s="1227"/>
      <c r="BZ14" s="1227"/>
      <c r="CA14" s="1227"/>
      <c r="CB14" s="1228"/>
      <c r="CC14" s="1209" t="s">
        <v>310</v>
      </c>
      <c r="CD14" s="1209"/>
      <c r="CE14" s="1235"/>
      <c r="CF14" s="1222" t="s">
        <v>485</v>
      </c>
      <c r="CG14" s="1223"/>
      <c r="CH14" s="1223"/>
      <c r="CI14" s="1223"/>
      <c r="CJ14" s="1223"/>
      <c r="CK14" s="1223"/>
      <c r="CL14" s="1223"/>
      <c r="CM14" s="1223"/>
      <c r="CN14" s="1222" t="s">
        <v>485</v>
      </c>
      <c r="CO14" s="1223"/>
      <c r="CP14" s="1223"/>
      <c r="CQ14" s="1223"/>
      <c r="CR14" s="1223"/>
      <c r="CS14" s="1223"/>
      <c r="CT14" s="1223"/>
      <c r="CU14" s="1223"/>
      <c r="CV14" s="1222" t="s">
        <v>485</v>
      </c>
      <c r="CW14" s="1223"/>
      <c r="CX14" s="1223"/>
      <c r="CY14" s="1223"/>
      <c r="CZ14" s="1223"/>
      <c r="DA14" s="1223"/>
      <c r="DB14" s="1223"/>
      <c r="DC14" s="1223"/>
      <c r="DD14" s="1222" t="s">
        <v>485</v>
      </c>
      <c r="DE14" s="1223"/>
      <c r="DF14" s="1223"/>
      <c r="DG14" s="1223"/>
      <c r="DH14" s="1223"/>
      <c r="DI14" s="1223"/>
      <c r="DJ14" s="1223"/>
      <c r="DK14" s="1223"/>
      <c r="DL14" s="1239"/>
      <c r="DM14" s="1240"/>
      <c r="DN14" s="1240"/>
      <c r="DO14" s="1240"/>
      <c r="DP14" s="1240"/>
      <c r="DQ14" s="1240"/>
      <c r="DR14" s="1240"/>
      <c r="DS14" s="1241"/>
      <c r="DT14" s="1248"/>
      <c r="DU14" s="1249"/>
      <c r="DV14" s="1249"/>
      <c r="DW14" s="1249"/>
      <c r="DX14" s="1249"/>
      <c r="DY14" s="1249"/>
      <c r="DZ14" s="1249"/>
      <c r="EA14" s="1249"/>
      <c r="EB14" s="1249"/>
      <c r="EC14" s="1249"/>
      <c r="ED14" s="1249"/>
      <c r="EE14" s="1249"/>
      <c r="EF14" s="1249"/>
      <c r="EG14" s="1249"/>
      <c r="EH14" s="1249"/>
      <c r="EI14" s="1249"/>
      <c r="EJ14" s="1249"/>
      <c r="EK14" s="1249"/>
      <c r="EL14" s="1250"/>
    </row>
    <row r="15" spans="2:150" ht="13.5" customHeight="1">
      <c r="B15" s="1032"/>
      <c r="C15" s="968"/>
      <c r="D15" s="968"/>
      <c r="E15" s="968"/>
      <c r="F15" s="968"/>
      <c r="G15" s="968"/>
      <c r="H15" s="968"/>
      <c r="I15" s="968"/>
      <c r="J15" s="968"/>
      <c r="K15" s="1179"/>
      <c r="L15" s="1215"/>
      <c r="M15" s="1216"/>
      <c r="N15" s="1216"/>
      <c r="O15" s="1216"/>
      <c r="P15" s="1216"/>
      <c r="Q15" s="1216"/>
      <c r="R15" s="1216"/>
      <c r="S15" s="1216"/>
      <c r="T15" s="1216"/>
      <c r="U15" s="1216"/>
      <c r="V15" s="1216"/>
      <c r="W15" s="1216"/>
      <c r="X15" s="1216"/>
      <c r="Y15" s="1216"/>
      <c r="Z15" s="1216"/>
      <c r="AA15" s="1216"/>
      <c r="AB15" s="1216"/>
      <c r="AC15" s="1216"/>
      <c r="AD15" s="1216"/>
      <c r="AE15" s="1216"/>
      <c r="AF15" s="1216"/>
      <c r="AG15" s="1216"/>
      <c r="AH15" s="1216"/>
      <c r="AI15" s="1216"/>
      <c r="AJ15" s="1216"/>
      <c r="AK15" s="1216"/>
      <c r="AL15" s="1216"/>
      <c r="AM15" s="1216"/>
      <c r="AN15" s="1217"/>
      <c r="AO15" s="967"/>
      <c r="AP15" s="968"/>
      <c r="AQ15" s="968"/>
      <c r="AR15" s="1224"/>
      <c r="AS15" s="1225"/>
      <c r="AT15" s="1225"/>
      <c r="AU15" s="1225"/>
      <c r="AV15" s="1225"/>
      <c r="AW15" s="1225"/>
      <c r="AX15" s="1225"/>
      <c r="AY15" s="1225"/>
      <c r="AZ15" s="1224"/>
      <c r="BA15" s="1225"/>
      <c r="BB15" s="1225"/>
      <c r="BC15" s="1225"/>
      <c r="BD15" s="1225"/>
      <c r="BE15" s="1225"/>
      <c r="BF15" s="1225"/>
      <c r="BG15" s="1225"/>
      <c r="BH15" s="1224"/>
      <c r="BI15" s="1225"/>
      <c r="BJ15" s="1225"/>
      <c r="BK15" s="1225"/>
      <c r="BL15" s="1225"/>
      <c r="BM15" s="1225"/>
      <c r="BN15" s="1225"/>
      <c r="BO15" s="1225"/>
      <c r="BP15" s="1229"/>
      <c r="BQ15" s="1230"/>
      <c r="BR15" s="1230"/>
      <c r="BS15" s="1230"/>
      <c r="BT15" s="1230"/>
      <c r="BU15" s="1230"/>
      <c r="BV15" s="1230"/>
      <c r="BW15" s="1230"/>
      <c r="BX15" s="1230"/>
      <c r="BY15" s="1230"/>
      <c r="BZ15" s="1230"/>
      <c r="CA15" s="1230"/>
      <c r="CB15" s="1231"/>
      <c r="CC15" s="968"/>
      <c r="CD15" s="968"/>
      <c r="CE15" s="969"/>
      <c r="CF15" s="1224"/>
      <c r="CG15" s="1225"/>
      <c r="CH15" s="1225"/>
      <c r="CI15" s="1225"/>
      <c r="CJ15" s="1225"/>
      <c r="CK15" s="1225"/>
      <c r="CL15" s="1225"/>
      <c r="CM15" s="1225"/>
      <c r="CN15" s="1224"/>
      <c r="CO15" s="1225"/>
      <c r="CP15" s="1225"/>
      <c r="CQ15" s="1225"/>
      <c r="CR15" s="1225"/>
      <c r="CS15" s="1225"/>
      <c r="CT15" s="1225"/>
      <c r="CU15" s="1225"/>
      <c r="CV15" s="1224"/>
      <c r="CW15" s="1225"/>
      <c r="CX15" s="1225"/>
      <c r="CY15" s="1225"/>
      <c r="CZ15" s="1225"/>
      <c r="DA15" s="1225"/>
      <c r="DB15" s="1225"/>
      <c r="DC15" s="1225"/>
      <c r="DD15" s="1224"/>
      <c r="DE15" s="1225"/>
      <c r="DF15" s="1225"/>
      <c r="DG15" s="1225"/>
      <c r="DH15" s="1225"/>
      <c r="DI15" s="1225"/>
      <c r="DJ15" s="1225"/>
      <c r="DK15" s="1225"/>
      <c r="DL15" s="1242"/>
      <c r="DM15" s="1243"/>
      <c r="DN15" s="1243"/>
      <c r="DO15" s="1243"/>
      <c r="DP15" s="1243"/>
      <c r="DQ15" s="1243"/>
      <c r="DR15" s="1243"/>
      <c r="DS15" s="1244"/>
      <c r="DT15" s="1251"/>
      <c r="DU15" s="1252"/>
      <c r="DV15" s="1252"/>
      <c r="DW15" s="1252"/>
      <c r="DX15" s="1252"/>
      <c r="DY15" s="1252"/>
      <c r="DZ15" s="1252"/>
      <c r="EA15" s="1252"/>
      <c r="EB15" s="1252"/>
      <c r="EC15" s="1252"/>
      <c r="ED15" s="1252"/>
      <c r="EE15" s="1252"/>
      <c r="EF15" s="1252"/>
      <c r="EG15" s="1252"/>
      <c r="EH15" s="1252"/>
      <c r="EI15" s="1252"/>
      <c r="EJ15" s="1252"/>
      <c r="EK15" s="1252"/>
      <c r="EL15" s="1253"/>
    </row>
    <row r="16" spans="2:150" ht="13.5" customHeight="1">
      <c r="B16" s="1032"/>
      <c r="C16" s="968"/>
      <c r="D16" s="968"/>
      <c r="E16" s="968"/>
      <c r="F16" s="968"/>
      <c r="G16" s="968"/>
      <c r="H16" s="968"/>
      <c r="I16" s="968"/>
      <c r="J16" s="968"/>
      <c r="K16" s="1179"/>
      <c r="L16" s="1215"/>
      <c r="M16" s="1216"/>
      <c r="N16" s="1216"/>
      <c r="O16" s="1216"/>
      <c r="P16" s="1216"/>
      <c r="Q16" s="1216"/>
      <c r="R16" s="1216"/>
      <c r="S16" s="1216"/>
      <c r="T16" s="1216"/>
      <c r="U16" s="1216"/>
      <c r="V16" s="1216"/>
      <c r="W16" s="1216"/>
      <c r="X16" s="1216"/>
      <c r="Y16" s="1216"/>
      <c r="Z16" s="1216"/>
      <c r="AA16" s="1216"/>
      <c r="AB16" s="1216"/>
      <c r="AC16" s="1216"/>
      <c r="AD16" s="1216"/>
      <c r="AE16" s="1216"/>
      <c r="AF16" s="1216"/>
      <c r="AG16" s="1216"/>
      <c r="AH16" s="1216"/>
      <c r="AI16" s="1216"/>
      <c r="AJ16" s="1216"/>
      <c r="AK16" s="1216"/>
      <c r="AL16" s="1216"/>
      <c r="AM16" s="1216"/>
      <c r="AN16" s="1217"/>
      <c r="AO16" s="967"/>
      <c r="AP16" s="968"/>
      <c r="AQ16" s="968"/>
      <c r="AR16" s="1236"/>
      <c r="AS16" s="1237"/>
      <c r="AT16" s="1237"/>
      <c r="AU16" s="1237"/>
      <c r="AV16" s="1238"/>
      <c r="AW16" s="964" t="s">
        <v>5</v>
      </c>
      <c r="AX16" s="965"/>
      <c r="AY16" s="966"/>
      <c r="AZ16" s="1236"/>
      <c r="BA16" s="1237"/>
      <c r="BB16" s="1237"/>
      <c r="BC16" s="1237"/>
      <c r="BD16" s="1238"/>
      <c r="BE16" s="964" t="s">
        <v>5</v>
      </c>
      <c r="BF16" s="965"/>
      <c r="BG16" s="966"/>
      <c r="BH16" s="1236"/>
      <c r="BI16" s="1237"/>
      <c r="BJ16" s="1237"/>
      <c r="BK16" s="1237"/>
      <c r="BL16" s="1238"/>
      <c r="BM16" s="964" t="s">
        <v>5</v>
      </c>
      <c r="BN16" s="965"/>
      <c r="BO16" s="966"/>
      <c r="BP16" s="1229"/>
      <c r="BQ16" s="1230"/>
      <c r="BR16" s="1230"/>
      <c r="BS16" s="1230"/>
      <c r="BT16" s="1230"/>
      <c r="BU16" s="1230"/>
      <c r="BV16" s="1230"/>
      <c r="BW16" s="1230"/>
      <c r="BX16" s="1230"/>
      <c r="BY16" s="1230"/>
      <c r="BZ16" s="1230"/>
      <c r="CA16" s="1230"/>
      <c r="CB16" s="1231"/>
      <c r="CC16" s="968"/>
      <c r="CD16" s="968"/>
      <c r="CE16" s="969"/>
      <c r="CF16" s="1236"/>
      <c r="CG16" s="1237"/>
      <c r="CH16" s="1237"/>
      <c r="CI16" s="1237"/>
      <c r="CJ16" s="1238"/>
      <c r="CK16" s="964" t="s">
        <v>5</v>
      </c>
      <c r="CL16" s="965"/>
      <c r="CM16" s="966"/>
      <c r="CN16" s="1236"/>
      <c r="CO16" s="1237"/>
      <c r="CP16" s="1237"/>
      <c r="CQ16" s="1237"/>
      <c r="CR16" s="1238"/>
      <c r="CS16" s="964" t="s">
        <v>5</v>
      </c>
      <c r="CT16" s="965"/>
      <c r="CU16" s="966"/>
      <c r="CV16" s="1236"/>
      <c r="CW16" s="1237"/>
      <c r="CX16" s="1237"/>
      <c r="CY16" s="1237"/>
      <c r="CZ16" s="1238"/>
      <c r="DA16" s="964" t="s">
        <v>5</v>
      </c>
      <c r="DB16" s="965"/>
      <c r="DC16" s="966"/>
      <c r="DD16" s="1236"/>
      <c r="DE16" s="1237"/>
      <c r="DF16" s="1237"/>
      <c r="DG16" s="1237"/>
      <c r="DH16" s="1238"/>
      <c r="DI16" s="964" t="s">
        <v>5</v>
      </c>
      <c r="DJ16" s="965"/>
      <c r="DK16" s="966"/>
      <c r="DL16" s="1242"/>
      <c r="DM16" s="1243"/>
      <c r="DN16" s="1243"/>
      <c r="DO16" s="1243"/>
      <c r="DP16" s="1243"/>
      <c r="DQ16" s="1243"/>
      <c r="DR16" s="1243"/>
      <c r="DS16" s="1244"/>
      <c r="DT16" s="1251"/>
      <c r="DU16" s="1252"/>
      <c r="DV16" s="1252"/>
      <c r="DW16" s="1252"/>
      <c r="DX16" s="1252"/>
      <c r="DY16" s="1252"/>
      <c r="DZ16" s="1252"/>
      <c r="EA16" s="1252"/>
      <c r="EB16" s="1252"/>
      <c r="EC16" s="1252"/>
      <c r="ED16" s="1252"/>
      <c r="EE16" s="1252"/>
      <c r="EF16" s="1252"/>
      <c r="EG16" s="1252"/>
      <c r="EH16" s="1252"/>
      <c r="EI16" s="1252"/>
      <c r="EJ16" s="1252"/>
      <c r="EK16" s="1252"/>
      <c r="EL16" s="1253"/>
    </row>
    <row r="17" spans="2:142" ht="13.5" customHeight="1">
      <c r="B17" s="1025"/>
      <c r="C17" s="944"/>
      <c r="D17" s="944"/>
      <c r="E17" s="944"/>
      <c r="F17" s="944"/>
      <c r="G17" s="944"/>
      <c r="H17" s="944"/>
      <c r="I17" s="944"/>
      <c r="J17" s="944"/>
      <c r="K17" s="1211"/>
      <c r="L17" s="1218"/>
      <c r="M17" s="1219"/>
      <c r="N17" s="1219"/>
      <c r="O17" s="1219"/>
      <c r="P17" s="1219"/>
      <c r="Q17" s="1219"/>
      <c r="R17" s="1219"/>
      <c r="S17" s="1219"/>
      <c r="T17" s="1219"/>
      <c r="U17" s="1219"/>
      <c r="V17" s="1219"/>
      <c r="W17" s="1219"/>
      <c r="X17" s="1219"/>
      <c r="Y17" s="1219"/>
      <c r="Z17" s="1219"/>
      <c r="AA17" s="1219"/>
      <c r="AB17" s="1219"/>
      <c r="AC17" s="1219"/>
      <c r="AD17" s="1219"/>
      <c r="AE17" s="1219"/>
      <c r="AF17" s="1219"/>
      <c r="AG17" s="1219"/>
      <c r="AH17" s="1219"/>
      <c r="AI17" s="1219"/>
      <c r="AJ17" s="1219"/>
      <c r="AK17" s="1219"/>
      <c r="AL17" s="1219"/>
      <c r="AM17" s="1219"/>
      <c r="AN17" s="1220"/>
      <c r="AO17" s="943"/>
      <c r="AP17" s="944"/>
      <c r="AQ17" s="944"/>
      <c r="AR17" s="1232"/>
      <c r="AS17" s="1233"/>
      <c r="AT17" s="1233"/>
      <c r="AU17" s="1233"/>
      <c r="AV17" s="1234"/>
      <c r="AW17" s="943"/>
      <c r="AX17" s="944"/>
      <c r="AY17" s="945"/>
      <c r="AZ17" s="1232"/>
      <c r="BA17" s="1233"/>
      <c r="BB17" s="1233"/>
      <c r="BC17" s="1233"/>
      <c r="BD17" s="1234"/>
      <c r="BE17" s="943"/>
      <c r="BF17" s="944"/>
      <c r="BG17" s="945"/>
      <c r="BH17" s="1232"/>
      <c r="BI17" s="1233"/>
      <c r="BJ17" s="1233"/>
      <c r="BK17" s="1233"/>
      <c r="BL17" s="1234"/>
      <c r="BM17" s="943"/>
      <c r="BN17" s="944"/>
      <c r="BO17" s="945"/>
      <c r="BP17" s="1232"/>
      <c r="BQ17" s="1233"/>
      <c r="BR17" s="1233"/>
      <c r="BS17" s="1233"/>
      <c r="BT17" s="1233"/>
      <c r="BU17" s="1233"/>
      <c r="BV17" s="1233"/>
      <c r="BW17" s="1233"/>
      <c r="BX17" s="1233"/>
      <c r="BY17" s="1233"/>
      <c r="BZ17" s="1233"/>
      <c r="CA17" s="1233"/>
      <c r="CB17" s="1234"/>
      <c r="CC17" s="944"/>
      <c r="CD17" s="944"/>
      <c r="CE17" s="945"/>
      <c r="CF17" s="1232"/>
      <c r="CG17" s="1233"/>
      <c r="CH17" s="1233"/>
      <c r="CI17" s="1233"/>
      <c r="CJ17" s="1234"/>
      <c r="CK17" s="943"/>
      <c r="CL17" s="944"/>
      <c r="CM17" s="945"/>
      <c r="CN17" s="1232"/>
      <c r="CO17" s="1233"/>
      <c r="CP17" s="1233"/>
      <c r="CQ17" s="1233"/>
      <c r="CR17" s="1234"/>
      <c r="CS17" s="943"/>
      <c r="CT17" s="944"/>
      <c r="CU17" s="945"/>
      <c r="CV17" s="1232"/>
      <c r="CW17" s="1233"/>
      <c r="CX17" s="1233"/>
      <c r="CY17" s="1233"/>
      <c r="CZ17" s="1234"/>
      <c r="DA17" s="943"/>
      <c r="DB17" s="944"/>
      <c r="DC17" s="945"/>
      <c r="DD17" s="1232"/>
      <c r="DE17" s="1233"/>
      <c r="DF17" s="1233"/>
      <c r="DG17" s="1233"/>
      <c r="DH17" s="1234"/>
      <c r="DI17" s="943"/>
      <c r="DJ17" s="944"/>
      <c r="DK17" s="945"/>
      <c r="DL17" s="1245"/>
      <c r="DM17" s="1246"/>
      <c r="DN17" s="1246"/>
      <c r="DO17" s="1246"/>
      <c r="DP17" s="1246"/>
      <c r="DQ17" s="1246"/>
      <c r="DR17" s="1246"/>
      <c r="DS17" s="1247"/>
      <c r="DT17" s="1254"/>
      <c r="DU17" s="1255"/>
      <c r="DV17" s="1255"/>
      <c r="DW17" s="1255"/>
      <c r="DX17" s="1255"/>
      <c r="DY17" s="1255"/>
      <c r="DZ17" s="1255"/>
      <c r="EA17" s="1255"/>
      <c r="EB17" s="1255"/>
      <c r="EC17" s="1255"/>
      <c r="ED17" s="1255"/>
      <c r="EE17" s="1255"/>
      <c r="EF17" s="1255"/>
      <c r="EG17" s="1255"/>
      <c r="EH17" s="1255"/>
      <c r="EI17" s="1255"/>
      <c r="EJ17" s="1255"/>
      <c r="EK17" s="1255"/>
      <c r="EL17" s="1256"/>
    </row>
    <row r="18" spans="2:142" ht="13.5" customHeight="1">
      <c r="B18" s="1031" t="s">
        <v>461</v>
      </c>
      <c r="C18" s="1182"/>
      <c r="D18" s="1182"/>
      <c r="E18" s="1182"/>
      <c r="F18" s="1182"/>
      <c r="G18" s="1182"/>
      <c r="H18" s="1182"/>
      <c r="I18" s="1182"/>
      <c r="J18" s="1182"/>
      <c r="K18" s="1272"/>
      <c r="L18" s="1275">
        <f>[3]改修算出根拠資料①!H56</f>
        <v>0</v>
      </c>
      <c r="M18" s="1276"/>
      <c r="N18" s="1276"/>
      <c r="O18" s="1276"/>
      <c r="P18" s="1276"/>
      <c r="Q18" s="1276"/>
      <c r="R18" s="1276"/>
      <c r="S18" s="1277"/>
      <c r="T18" s="1284">
        <f>[3]改修算出根拠資料①!K56</f>
        <v>0</v>
      </c>
      <c r="U18" s="1276"/>
      <c r="V18" s="1276"/>
      <c r="W18" s="1276"/>
      <c r="X18" s="1276"/>
      <c r="Y18" s="1276"/>
      <c r="Z18" s="1276"/>
      <c r="AA18" s="1277"/>
      <c r="AB18" s="1284">
        <f>[3]改修算出根拠資料①!V56</f>
        <v>0</v>
      </c>
      <c r="AC18" s="1276"/>
      <c r="AD18" s="1276"/>
      <c r="AE18" s="1276"/>
      <c r="AF18" s="1276"/>
      <c r="AG18" s="1276"/>
      <c r="AH18" s="1276"/>
      <c r="AI18" s="1277"/>
      <c r="AJ18" s="1284">
        <f>[3]改修算出根拠資料①!Q56</f>
        <v>0</v>
      </c>
      <c r="AK18" s="1276"/>
      <c r="AL18" s="1276"/>
      <c r="AM18" s="1276"/>
      <c r="AN18" s="1276"/>
      <c r="AO18" s="1276"/>
      <c r="AP18" s="1276"/>
      <c r="AQ18" s="1276"/>
      <c r="AR18" s="1284">
        <f>[3]改修算出根拠資料①!T56</f>
        <v>0</v>
      </c>
      <c r="AS18" s="1276"/>
      <c r="AT18" s="1276"/>
      <c r="AU18" s="1276"/>
      <c r="AV18" s="1276"/>
      <c r="AW18" s="1276"/>
      <c r="AX18" s="1276"/>
      <c r="AY18" s="1277"/>
      <c r="AZ18" s="1284">
        <f>[3]改修算出根拠資料①!W56</f>
        <v>0</v>
      </c>
      <c r="BA18" s="1276"/>
      <c r="BB18" s="1276"/>
      <c r="BC18" s="1276"/>
      <c r="BD18" s="1276"/>
      <c r="BE18" s="1276"/>
      <c r="BF18" s="1276"/>
      <c r="BG18" s="1277"/>
      <c r="BH18" s="1284">
        <f>[3]改修算出根拠資料①!Z56</f>
        <v>0</v>
      </c>
      <c r="BI18" s="1276"/>
      <c r="BJ18" s="1276"/>
      <c r="BK18" s="1276"/>
      <c r="BL18" s="1276"/>
      <c r="BM18" s="1276"/>
      <c r="BN18" s="1276"/>
      <c r="BO18" s="1277"/>
      <c r="BP18" s="1257">
        <f>[3]改修算出根拠資料①!AC56</f>
        <v>0</v>
      </c>
      <c r="BQ18" s="1258"/>
      <c r="BR18" s="1258"/>
      <c r="BS18" s="1258"/>
      <c r="BT18" s="1258"/>
      <c r="BU18" s="1258"/>
      <c r="BV18" s="1258"/>
      <c r="BW18" s="1259"/>
      <c r="BX18" s="1257">
        <f>[3]改修算出根拠資料①!AF56</f>
        <v>0</v>
      </c>
      <c r="BY18" s="1258"/>
      <c r="BZ18" s="1258"/>
      <c r="CA18" s="1258"/>
      <c r="CB18" s="1258"/>
      <c r="CC18" s="1258"/>
      <c r="CD18" s="1258"/>
      <c r="CE18" s="1259"/>
      <c r="CF18" s="1257">
        <f>[3]改修算出根拠資料①!AI56</f>
        <v>0</v>
      </c>
      <c r="CG18" s="1258"/>
      <c r="CH18" s="1258"/>
      <c r="CI18" s="1258"/>
      <c r="CJ18" s="1258"/>
      <c r="CK18" s="1258"/>
      <c r="CL18" s="1258"/>
      <c r="CM18" s="1259"/>
      <c r="CN18" s="1257">
        <f>[3]改修算出根拠資料①!AL56</f>
        <v>0</v>
      </c>
      <c r="CO18" s="1258"/>
      <c r="CP18" s="1258"/>
      <c r="CQ18" s="1258"/>
      <c r="CR18" s="1258"/>
      <c r="CS18" s="1258"/>
      <c r="CT18" s="1258"/>
      <c r="CU18" s="1259"/>
      <c r="CV18" s="1257">
        <f>[3]改修算出根拠資料①!AO56</f>
        <v>0</v>
      </c>
      <c r="CW18" s="1258"/>
      <c r="CX18" s="1258"/>
      <c r="CY18" s="1258"/>
      <c r="CZ18" s="1258"/>
      <c r="DA18" s="1258"/>
      <c r="DB18" s="1258"/>
      <c r="DC18" s="1259"/>
      <c r="DD18" s="1257">
        <f>[3]改修算出根拠資料①!AR56</f>
        <v>0</v>
      </c>
      <c r="DE18" s="1258"/>
      <c r="DF18" s="1258"/>
      <c r="DG18" s="1258"/>
      <c r="DH18" s="1258"/>
      <c r="DI18" s="1258"/>
      <c r="DJ18" s="1258"/>
      <c r="DK18" s="1259"/>
      <c r="DL18" s="1257">
        <f>[3]改修算出根拠資料①!AS41</f>
        <v>0</v>
      </c>
      <c r="DM18" s="1258"/>
      <c r="DN18" s="1258"/>
      <c r="DO18" s="1258"/>
      <c r="DP18" s="1258"/>
      <c r="DQ18" s="1258"/>
      <c r="DR18" s="1258"/>
      <c r="DS18" s="1259"/>
      <c r="DT18" s="1266"/>
      <c r="DU18" s="1267"/>
      <c r="DV18" s="1267"/>
      <c r="DW18" s="1267"/>
      <c r="DX18" s="1267"/>
      <c r="DY18" s="1267"/>
      <c r="DZ18" s="1267"/>
      <c r="EA18" s="1267"/>
      <c r="EB18" s="1267"/>
      <c r="EC18" s="1267"/>
      <c r="ED18" s="1267"/>
      <c r="EE18" s="1267"/>
      <c r="EF18" s="1267"/>
      <c r="EG18" s="1267"/>
      <c r="EH18" s="1267"/>
      <c r="EI18" s="1267"/>
      <c r="EJ18" s="1267"/>
      <c r="EK18" s="1267"/>
      <c r="EL18" s="990"/>
    </row>
    <row r="19" spans="2:142">
      <c r="B19" s="1184"/>
      <c r="C19" s="1185"/>
      <c r="D19" s="1185"/>
      <c r="E19" s="1185"/>
      <c r="F19" s="1185"/>
      <c r="G19" s="1185"/>
      <c r="H19" s="1185"/>
      <c r="I19" s="1185"/>
      <c r="J19" s="1185"/>
      <c r="K19" s="1273"/>
      <c r="L19" s="1278"/>
      <c r="M19" s="1279"/>
      <c r="N19" s="1279"/>
      <c r="O19" s="1279"/>
      <c r="P19" s="1279"/>
      <c r="Q19" s="1279"/>
      <c r="R19" s="1279"/>
      <c r="S19" s="1280"/>
      <c r="T19" s="1285"/>
      <c r="U19" s="1279"/>
      <c r="V19" s="1279"/>
      <c r="W19" s="1279"/>
      <c r="X19" s="1279"/>
      <c r="Y19" s="1279"/>
      <c r="Z19" s="1279"/>
      <c r="AA19" s="1280"/>
      <c r="AB19" s="1285"/>
      <c r="AC19" s="1279"/>
      <c r="AD19" s="1279"/>
      <c r="AE19" s="1279"/>
      <c r="AF19" s="1279"/>
      <c r="AG19" s="1279"/>
      <c r="AH19" s="1279"/>
      <c r="AI19" s="1280"/>
      <c r="AJ19" s="1285"/>
      <c r="AK19" s="1279"/>
      <c r="AL19" s="1279"/>
      <c r="AM19" s="1279"/>
      <c r="AN19" s="1279"/>
      <c r="AO19" s="1279"/>
      <c r="AP19" s="1279"/>
      <c r="AQ19" s="1279"/>
      <c r="AR19" s="1285"/>
      <c r="AS19" s="1279"/>
      <c r="AT19" s="1279"/>
      <c r="AU19" s="1279"/>
      <c r="AV19" s="1279"/>
      <c r="AW19" s="1279"/>
      <c r="AX19" s="1279"/>
      <c r="AY19" s="1280"/>
      <c r="AZ19" s="1285"/>
      <c r="BA19" s="1279"/>
      <c r="BB19" s="1279"/>
      <c r="BC19" s="1279"/>
      <c r="BD19" s="1279"/>
      <c r="BE19" s="1279"/>
      <c r="BF19" s="1279"/>
      <c r="BG19" s="1280"/>
      <c r="BH19" s="1285"/>
      <c r="BI19" s="1279"/>
      <c r="BJ19" s="1279"/>
      <c r="BK19" s="1279"/>
      <c r="BL19" s="1279"/>
      <c r="BM19" s="1279"/>
      <c r="BN19" s="1279"/>
      <c r="BO19" s="1280"/>
      <c r="BP19" s="1260"/>
      <c r="BQ19" s="1261"/>
      <c r="BR19" s="1261"/>
      <c r="BS19" s="1261"/>
      <c r="BT19" s="1261"/>
      <c r="BU19" s="1261"/>
      <c r="BV19" s="1261"/>
      <c r="BW19" s="1262"/>
      <c r="BX19" s="1260"/>
      <c r="BY19" s="1261"/>
      <c r="BZ19" s="1261"/>
      <c r="CA19" s="1261"/>
      <c r="CB19" s="1261"/>
      <c r="CC19" s="1261"/>
      <c r="CD19" s="1261"/>
      <c r="CE19" s="1262"/>
      <c r="CF19" s="1260"/>
      <c r="CG19" s="1261"/>
      <c r="CH19" s="1261"/>
      <c r="CI19" s="1261"/>
      <c r="CJ19" s="1261"/>
      <c r="CK19" s="1261"/>
      <c r="CL19" s="1261"/>
      <c r="CM19" s="1262"/>
      <c r="CN19" s="1260"/>
      <c r="CO19" s="1261"/>
      <c r="CP19" s="1261"/>
      <c r="CQ19" s="1261"/>
      <c r="CR19" s="1261"/>
      <c r="CS19" s="1261"/>
      <c r="CT19" s="1261"/>
      <c r="CU19" s="1262"/>
      <c r="CV19" s="1260"/>
      <c r="CW19" s="1261"/>
      <c r="CX19" s="1261"/>
      <c r="CY19" s="1261"/>
      <c r="CZ19" s="1261"/>
      <c r="DA19" s="1261"/>
      <c r="DB19" s="1261"/>
      <c r="DC19" s="1262"/>
      <c r="DD19" s="1260"/>
      <c r="DE19" s="1261"/>
      <c r="DF19" s="1261"/>
      <c r="DG19" s="1261"/>
      <c r="DH19" s="1261"/>
      <c r="DI19" s="1261"/>
      <c r="DJ19" s="1261"/>
      <c r="DK19" s="1262"/>
      <c r="DL19" s="1260"/>
      <c r="DM19" s="1261"/>
      <c r="DN19" s="1261"/>
      <c r="DO19" s="1261"/>
      <c r="DP19" s="1261"/>
      <c r="DQ19" s="1261"/>
      <c r="DR19" s="1261"/>
      <c r="DS19" s="1262"/>
      <c r="DT19" s="1268"/>
      <c r="DU19" s="1269"/>
      <c r="DV19" s="1269"/>
      <c r="DW19" s="1269"/>
      <c r="DX19" s="1269"/>
      <c r="DY19" s="1269"/>
      <c r="DZ19" s="1269"/>
      <c r="EA19" s="1269"/>
      <c r="EB19" s="1269"/>
      <c r="EC19" s="1269"/>
      <c r="ED19" s="1269"/>
      <c r="EE19" s="1269"/>
      <c r="EF19" s="1269"/>
      <c r="EG19" s="1269"/>
      <c r="EH19" s="1269"/>
      <c r="EI19" s="1269"/>
      <c r="EJ19" s="1269"/>
      <c r="EK19" s="1269"/>
      <c r="EL19" s="992"/>
    </row>
    <row r="20" spans="2:142">
      <c r="B20" s="1187"/>
      <c r="C20" s="1188"/>
      <c r="D20" s="1188"/>
      <c r="E20" s="1188"/>
      <c r="F20" s="1188"/>
      <c r="G20" s="1188"/>
      <c r="H20" s="1188"/>
      <c r="I20" s="1188"/>
      <c r="J20" s="1188"/>
      <c r="K20" s="1274"/>
      <c r="L20" s="1281"/>
      <c r="M20" s="1282"/>
      <c r="N20" s="1282"/>
      <c r="O20" s="1282"/>
      <c r="P20" s="1282"/>
      <c r="Q20" s="1282"/>
      <c r="R20" s="1282"/>
      <c r="S20" s="1283"/>
      <c r="T20" s="1286"/>
      <c r="U20" s="1282"/>
      <c r="V20" s="1282"/>
      <c r="W20" s="1282"/>
      <c r="X20" s="1282"/>
      <c r="Y20" s="1282"/>
      <c r="Z20" s="1282"/>
      <c r="AA20" s="1283"/>
      <c r="AB20" s="1286"/>
      <c r="AC20" s="1282"/>
      <c r="AD20" s="1282"/>
      <c r="AE20" s="1282"/>
      <c r="AF20" s="1282"/>
      <c r="AG20" s="1282"/>
      <c r="AH20" s="1282"/>
      <c r="AI20" s="1283"/>
      <c r="AJ20" s="1286"/>
      <c r="AK20" s="1282"/>
      <c r="AL20" s="1282"/>
      <c r="AM20" s="1282"/>
      <c r="AN20" s="1282"/>
      <c r="AO20" s="1282"/>
      <c r="AP20" s="1282"/>
      <c r="AQ20" s="1282"/>
      <c r="AR20" s="1286"/>
      <c r="AS20" s="1282"/>
      <c r="AT20" s="1282"/>
      <c r="AU20" s="1282"/>
      <c r="AV20" s="1282"/>
      <c r="AW20" s="1282"/>
      <c r="AX20" s="1282"/>
      <c r="AY20" s="1283"/>
      <c r="AZ20" s="1286"/>
      <c r="BA20" s="1282"/>
      <c r="BB20" s="1282"/>
      <c r="BC20" s="1282"/>
      <c r="BD20" s="1282"/>
      <c r="BE20" s="1282"/>
      <c r="BF20" s="1282"/>
      <c r="BG20" s="1283"/>
      <c r="BH20" s="1286"/>
      <c r="BI20" s="1282"/>
      <c r="BJ20" s="1282"/>
      <c r="BK20" s="1282"/>
      <c r="BL20" s="1282"/>
      <c r="BM20" s="1282"/>
      <c r="BN20" s="1282"/>
      <c r="BO20" s="1283"/>
      <c r="BP20" s="1263"/>
      <c r="BQ20" s="1264"/>
      <c r="BR20" s="1264"/>
      <c r="BS20" s="1264"/>
      <c r="BT20" s="1264"/>
      <c r="BU20" s="1264"/>
      <c r="BV20" s="1264"/>
      <c r="BW20" s="1265"/>
      <c r="BX20" s="1263"/>
      <c r="BY20" s="1264"/>
      <c r="BZ20" s="1264"/>
      <c r="CA20" s="1264"/>
      <c r="CB20" s="1264"/>
      <c r="CC20" s="1264"/>
      <c r="CD20" s="1264"/>
      <c r="CE20" s="1265"/>
      <c r="CF20" s="1263"/>
      <c r="CG20" s="1264"/>
      <c r="CH20" s="1264"/>
      <c r="CI20" s="1264"/>
      <c r="CJ20" s="1264"/>
      <c r="CK20" s="1264"/>
      <c r="CL20" s="1264"/>
      <c r="CM20" s="1265"/>
      <c r="CN20" s="1263"/>
      <c r="CO20" s="1264"/>
      <c r="CP20" s="1264"/>
      <c r="CQ20" s="1264"/>
      <c r="CR20" s="1264"/>
      <c r="CS20" s="1264"/>
      <c r="CT20" s="1264"/>
      <c r="CU20" s="1265"/>
      <c r="CV20" s="1263"/>
      <c r="CW20" s="1264"/>
      <c r="CX20" s="1264"/>
      <c r="CY20" s="1264"/>
      <c r="CZ20" s="1264"/>
      <c r="DA20" s="1264"/>
      <c r="DB20" s="1264"/>
      <c r="DC20" s="1265"/>
      <c r="DD20" s="1263"/>
      <c r="DE20" s="1264"/>
      <c r="DF20" s="1264"/>
      <c r="DG20" s="1264"/>
      <c r="DH20" s="1264"/>
      <c r="DI20" s="1264"/>
      <c r="DJ20" s="1264"/>
      <c r="DK20" s="1265"/>
      <c r="DL20" s="1263"/>
      <c r="DM20" s="1264"/>
      <c r="DN20" s="1264"/>
      <c r="DO20" s="1264"/>
      <c r="DP20" s="1264"/>
      <c r="DQ20" s="1264"/>
      <c r="DR20" s="1264"/>
      <c r="DS20" s="1265"/>
      <c r="DT20" s="1270"/>
      <c r="DU20" s="1271"/>
      <c r="DV20" s="1271"/>
      <c r="DW20" s="1271"/>
      <c r="DX20" s="1271"/>
      <c r="DY20" s="1271"/>
      <c r="DZ20" s="1271"/>
      <c r="EA20" s="1271"/>
      <c r="EB20" s="1271"/>
      <c r="EC20" s="1271"/>
      <c r="ED20" s="1271"/>
      <c r="EE20" s="1271"/>
      <c r="EF20" s="1271"/>
      <c r="EG20" s="1271"/>
      <c r="EH20" s="1271"/>
      <c r="EI20" s="1271"/>
      <c r="EJ20" s="1271"/>
      <c r="EK20" s="1271"/>
      <c r="EL20" s="994"/>
    </row>
    <row r="21" spans="2:142" ht="13.5" customHeight="1">
      <c r="B21" s="1031" t="s">
        <v>462</v>
      </c>
      <c r="C21" s="1182"/>
      <c r="D21" s="1182"/>
      <c r="E21" s="1182"/>
      <c r="F21" s="1182"/>
      <c r="G21" s="1182"/>
      <c r="H21" s="1182"/>
      <c r="I21" s="1182"/>
      <c r="J21" s="1182"/>
      <c r="K21" s="1272"/>
      <c r="L21" s="1275">
        <f>[3]改修算出根拠資料①!E56</f>
        <v>0</v>
      </c>
      <c r="M21" s="1276"/>
      <c r="N21" s="1276"/>
      <c r="O21" s="1276"/>
      <c r="P21" s="1276"/>
      <c r="Q21" s="1276"/>
      <c r="R21" s="1276"/>
      <c r="S21" s="1277"/>
      <c r="T21" s="1284">
        <f>[3]改修算出根拠資料①!I56</f>
        <v>0</v>
      </c>
      <c r="U21" s="1276"/>
      <c r="V21" s="1276"/>
      <c r="W21" s="1276"/>
      <c r="X21" s="1276"/>
      <c r="Y21" s="1276"/>
      <c r="Z21" s="1276"/>
      <c r="AA21" s="1277"/>
      <c r="AB21" s="1284">
        <f>[3]改修算出根拠資料①!T56</f>
        <v>0</v>
      </c>
      <c r="AC21" s="1276"/>
      <c r="AD21" s="1276"/>
      <c r="AE21" s="1276"/>
      <c r="AF21" s="1276"/>
      <c r="AG21" s="1276"/>
      <c r="AH21" s="1276"/>
      <c r="AI21" s="1277"/>
      <c r="AJ21" s="1284">
        <f>[3]改修算出根拠資料①!O56</f>
        <v>0</v>
      </c>
      <c r="AK21" s="1276"/>
      <c r="AL21" s="1276"/>
      <c r="AM21" s="1276"/>
      <c r="AN21" s="1276"/>
      <c r="AO21" s="1276"/>
      <c r="AP21" s="1276"/>
      <c r="AQ21" s="1276"/>
      <c r="AR21" s="1284">
        <f>[3]改修算出根拠資料①!R56</f>
        <v>0</v>
      </c>
      <c r="AS21" s="1276"/>
      <c r="AT21" s="1276"/>
      <c r="AU21" s="1276"/>
      <c r="AV21" s="1276"/>
      <c r="AW21" s="1276"/>
      <c r="AX21" s="1276"/>
      <c r="AY21" s="1277"/>
      <c r="AZ21" s="1284">
        <f>[3]改修算出根拠資料①!U56</f>
        <v>0</v>
      </c>
      <c r="BA21" s="1276"/>
      <c r="BB21" s="1276"/>
      <c r="BC21" s="1276"/>
      <c r="BD21" s="1276"/>
      <c r="BE21" s="1276"/>
      <c r="BF21" s="1276"/>
      <c r="BG21" s="1277"/>
      <c r="BH21" s="1284">
        <f>[3]改修算出根拠資料①!X56</f>
        <v>0</v>
      </c>
      <c r="BI21" s="1276"/>
      <c r="BJ21" s="1276"/>
      <c r="BK21" s="1276"/>
      <c r="BL21" s="1276"/>
      <c r="BM21" s="1276"/>
      <c r="BN21" s="1276"/>
      <c r="BO21" s="1277"/>
      <c r="BP21" s="1257">
        <f>[3]改修算出根拠資料①!AA56</f>
        <v>0</v>
      </c>
      <c r="BQ21" s="1258"/>
      <c r="BR21" s="1258"/>
      <c r="BS21" s="1258"/>
      <c r="BT21" s="1258"/>
      <c r="BU21" s="1258"/>
      <c r="BV21" s="1258"/>
      <c r="BW21" s="1259"/>
      <c r="BX21" s="1257">
        <f>[3]改修算出根拠資料①!AD56</f>
        <v>0</v>
      </c>
      <c r="BY21" s="1258"/>
      <c r="BZ21" s="1258"/>
      <c r="CA21" s="1258"/>
      <c r="CB21" s="1258"/>
      <c r="CC21" s="1258"/>
      <c r="CD21" s="1258"/>
      <c r="CE21" s="1259"/>
      <c r="CF21" s="1257">
        <f>[3]改修算出根拠資料①!AG56</f>
        <v>0</v>
      </c>
      <c r="CG21" s="1258"/>
      <c r="CH21" s="1258"/>
      <c r="CI21" s="1258"/>
      <c r="CJ21" s="1258"/>
      <c r="CK21" s="1258"/>
      <c r="CL21" s="1258"/>
      <c r="CM21" s="1259"/>
      <c r="CN21" s="1257">
        <f>[3]改修算出根拠資料①!AJ56</f>
        <v>0</v>
      </c>
      <c r="CO21" s="1258"/>
      <c r="CP21" s="1258"/>
      <c r="CQ21" s="1258"/>
      <c r="CR21" s="1258"/>
      <c r="CS21" s="1258"/>
      <c r="CT21" s="1258"/>
      <c r="CU21" s="1259"/>
      <c r="CV21" s="1257">
        <f>[3]改修算出根拠資料①!AM56</f>
        <v>0</v>
      </c>
      <c r="CW21" s="1258"/>
      <c r="CX21" s="1258"/>
      <c r="CY21" s="1258"/>
      <c r="CZ21" s="1258"/>
      <c r="DA21" s="1258"/>
      <c r="DB21" s="1258"/>
      <c r="DC21" s="1259"/>
      <c r="DD21" s="1257">
        <f>[3]改修算出根拠資料①!AP56</f>
        <v>0</v>
      </c>
      <c r="DE21" s="1258"/>
      <c r="DF21" s="1258"/>
      <c r="DG21" s="1258"/>
      <c r="DH21" s="1258"/>
      <c r="DI21" s="1258"/>
      <c r="DJ21" s="1258"/>
      <c r="DK21" s="1259"/>
      <c r="DL21" s="1287"/>
      <c r="DM21" s="1288"/>
      <c r="DN21" s="1288"/>
      <c r="DO21" s="1288"/>
      <c r="DP21" s="1288"/>
      <c r="DQ21" s="1288"/>
      <c r="DR21" s="1288"/>
      <c r="DS21" s="1289"/>
      <c r="DT21" s="1266"/>
      <c r="DU21" s="1267"/>
      <c r="DV21" s="1267"/>
      <c r="DW21" s="1267"/>
      <c r="DX21" s="1267"/>
      <c r="DY21" s="1267"/>
      <c r="DZ21" s="1267"/>
      <c r="EA21" s="1267"/>
      <c r="EB21" s="1267"/>
      <c r="EC21" s="1267"/>
      <c r="ED21" s="1267"/>
      <c r="EE21" s="1267"/>
      <c r="EF21" s="1267"/>
      <c r="EG21" s="1267"/>
      <c r="EH21" s="1267"/>
      <c r="EI21" s="1267"/>
      <c r="EJ21" s="1267"/>
      <c r="EK21" s="1267"/>
      <c r="EL21" s="990"/>
    </row>
    <row r="22" spans="2:142">
      <c r="B22" s="1184"/>
      <c r="C22" s="1185"/>
      <c r="D22" s="1185"/>
      <c r="E22" s="1185"/>
      <c r="F22" s="1185"/>
      <c r="G22" s="1185"/>
      <c r="H22" s="1185"/>
      <c r="I22" s="1185"/>
      <c r="J22" s="1185"/>
      <c r="K22" s="1273"/>
      <c r="L22" s="1278"/>
      <c r="M22" s="1279"/>
      <c r="N22" s="1279"/>
      <c r="O22" s="1279"/>
      <c r="P22" s="1279"/>
      <c r="Q22" s="1279"/>
      <c r="R22" s="1279"/>
      <c r="S22" s="1280"/>
      <c r="T22" s="1285"/>
      <c r="U22" s="1279"/>
      <c r="V22" s="1279"/>
      <c r="W22" s="1279"/>
      <c r="X22" s="1279"/>
      <c r="Y22" s="1279"/>
      <c r="Z22" s="1279"/>
      <c r="AA22" s="1280"/>
      <c r="AB22" s="1285"/>
      <c r="AC22" s="1279"/>
      <c r="AD22" s="1279"/>
      <c r="AE22" s="1279"/>
      <c r="AF22" s="1279"/>
      <c r="AG22" s="1279"/>
      <c r="AH22" s="1279"/>
      <c r="AI22" s="1280"/>
      <c r="AJ22" s="1285"/>
      <c r="AK22" s="1279"/>
      <c r="AL22" s="1279"/>
      <c r="AM22" s="1279"/>
      <c r="AN22" s="1279"/>
      <c r="AO22" s="1279"/>
      <c r="AP22" s="1279"/>
      <c r="AQ22" s="1279"/>
      <c r="AR22" s="1285"/>
      <c r="AS22" s="1279"/>
      <c r="AT22" s="1279"/>
      <c r="AU22" s="1279"/>
      <c r="AV22" s="1279"/>
      <c r="AW22" s="1279"/>
      <c r="AX22" s="1279"/>
      <c r="AY22" s="1280"/>
      <c r="AZ22" s="1285"/>
      <c r="BA22" s="1279"/>
      <c r="BB22" s="1279"/>
      <c r="BC22" s="1279"/>
      <c r="BD22" s="1279"/>
      <c r="BE22" s="1279"/>
      <c r="BF22" s="1279"/>
      <c r="BG22" s="1280"/>
      <c r="BH22" s="1285"/>
      <c r="BI22" s="1279"/>
      <c r="BJ22" s="1279"/>
      <c r="BK22" s="1279"/>
      <c r="BL22" s="1279"/>
      <c r="BM22" s="1279"/>
      <c r="BN22" s="1279"/>
      <c r="BO22" s="1280"/>
      <c r="BP22" s="1260"/>
      <c r="BQ22" s="1261"/>
      <c r="BR22" s="1261"/>
      <c r="BS22" s="1261"/>
      <c r="BT22" s="1261"/>
      <c r="BU22" s="1261"/>
      <c r="BV22" s="1261"/>
      <c r="BW22" s="1262"/>
      <c r="BX22" s="1260"/>
      <c r="BY22" s="1261"/>
      <c r="BZ22" s="1261"/>
      <c r="CA22" s="1261"/>
      <c r="CB22" s="1261"/>
      <c r="CC22" s="1261"/>
      <c r="CD22" s="1261"/>
      <c r="CE22" s="1262"/>
      <c r="CF22" s="1260"/>
      <c r="CG22" s="1261"/>
      <c r="CH22" s="1261"/>
      <c r="CI22" s="1261"/>
      <c r="CJ22" s="1261"/>
      <c r="CK22" s="1261"/>
      <c r="CL22" s="1261"/>
      <c r="CM22" s="1262"/>
      <c r="CN22" s="1260"/>
      <c r="CO22" s="1261"/>
      <c r="CP22" s="1261"/>
      <c r="CQ22" s="1261"/>
      <c r="CR22" s="1261"/>
      <c r="CS22" s="1261"/>
      <c r="CT22" s="1261"/>
      <c r="CU22" s="1262"/>
      <c r="CV22" s="1260"/>
      <c r="CW22" s="1261"/>
      <c r="CX22" s="1261"/>
      <c r="CY22" s="1261"/>
      <c r="CZ22" s="1261"/>
      <c r="DA22" s="1261"/>
      <c r="DB22" s="1261"/>
      <c r="DC22" s="1262"/>
      <c r="DD22" s="1260"/>
      <c r="DE22" s="1261"/>
      <c r="DF22" s="1261"/>
      <c r="DG22" s="1261"/>
      <c r="DH22" s="1261"/>
      <c r="DI22" s="1261"/>
      <c r="DJ22" s="1261"/>
      <c r="DK22" s="1262"/>
      <c r="DL22" s="1290"/>
      <c r="DM22" s="1291"/>
      <c r="DN22" s="1291"/>
      <c r="DO22" s="1291"/>
      <c r="DP22" s="1291"/>
      <c r="DQ22" s="1291"/>
      <c r="DR22" s="1291"/>
      <c r="DS22" s="1292"/>
      <c r="DT22" s="1268"/>
      <c r="DU22" s="1269"/>
      <c r="DV22" s="1269"/>
      <c r="DW22" s="1269"/>
      <c r="DX22" s="1269"/>
      <c r="DY22" s="1269"/>
      <c r="DZ22" s="1269"/>
      <c r="EA22" s="1269"/>
      <c r="EB22" s="1269"/>
      <c r="EC22" s="1269"/>
      <c r="ED22" s="1269"/>
      <c r="EE22" s="1269"/>
      <c r="EF22" s="1269"/>
      <c r="EG22" s="1269"/>
      <c r="EH22" s="1269"/>
      <c r="EI22" s="1269"/>
      <c r="EJ22" s="1269"/>
      <c r="EK22" s="1269"/>
      <c r="EL22" s="992"/>
    </row>
    <row r="23" spans="2:142">
      <c r="B23" s="1187"/>
      <c r="C23" s="1188"/>
      <c r="D23" s="1188"/>
      <c r="E23" s="1188"/>
      <c r="F23" s="1188"/>
      <c r="G23" s="1188"/>
      <c r="H23" s="1188"/>
      <c r="I23" s="1188"/>
      <c r="J23" s="1188"/>
      <c r="K23" s="1274"/>
      <c r="L23" s="1281"/>
      <c r="M23" s="1282"/>
      <c r="N23" s="1282"/>
      <c r="O23" s="1282"/>
      <c r="P23" s="1282"/>
      <c r="Q23" s="1282"/>
      <c r="R23" s="1282"/>
      <c r="S23" s="1283"/>
      <c r="T23" s="1286"/>
      <c r="U23" s="1282"/>
      <c r="V23" s="1282"/>
      <c r="W23" s="1282"/>
      <c r="X23" s="1282"/>
      <c r="Y23" s="1282"/>
      <c r="Z23" s="1282"/>
      <c r="AA23" s="1283"/>
      <c r="AB23" s="1286"/>
      <c r="AC23" s="1282"/>
      <c r="AD23" s="1282"/>
      <c r="AE23" s="1282"/>
      <c r="AF23" s="1282"/>
      <c r="AG23" s="1282"/>
      <c r="AH23" s="1282"/>
      <c r="AI23" s="1283"/>
      <c r="AJ23" s="1286"/>
      <c r="AK23" s="1282"/>
      <c r="AL23" s="1282"/>
      <c r="AM23" s="1282"/>
      <c r="AN23" s="1282"/>
      <c r="AO23" s="1282"/>
      <c r="AP23" s="1282"/>
      <c r="AQ23" s="1282"/>
      <c r="AR23" s="1286"/>
      <c r="AS23" s="1282"/>
      <c r="AT23" s="1282"/>
      <c r="AU23" s="1282"/>
      <c r="AV23" s="1282"/>
      <c r="AW23" s="1282"/>
      <c r="AX23" s="1282"/>
      <c r="AY23" s="1283"/>
      <c r="AZ23" s="1286"/>
      <c r="BA23" s="1282"/>
      <c r="BB23" s="1282"/>
      <c r="BC23" s="1282"/>
      <c r="BD23" s="1282"/>
      <c r="BE23" s="1282"/>
      <c r="BF23" s="1282"/>
      <c r="BG23" s="1283"/>
      <c r="BH23" s="1286"/>
      <c r="BI23" s="1282"/>
      <c r="BJ23" s="1282"/>
      <c r="BK23" s="1282"/>
      <c r="BL23" s="1282"/>
      <c r="BM23" s="1282"/>
      <c r="BN23" s="1282"/>
      <c r="BO23" s="1283"/>
      <c r="BP23" s="1263"/>
      <c r="BQ23" s="1264"/>
      <c r="BR23" s="1264"/>
      <c r="BS23" s="1264"/>
      <c r="BT23" s="1264"/>
      <c r="BU23" s="1264"/>
      <c r="BV23" s="1264"/>
      <c r="BW23" s="1265"/>
      <c r="BX23" s="1263"/>
      <c r="BY23" s="1264"/>
      <c r="BZ23" s="1264"/>
      <c r="CA23" s="1264"/>
      <c r="CB23" s="1264"/>
      <c r="CC23" s="1264"/>
      <c r="CD23" s="1264"/>
      <c r="CE23" s="1265"/>
      <c r="CF23" s="1263"/>
      <c r="CG23" s="1264"/>
      <c r="CH23" s="1264"/>
      <c r="CI23" s="1264"/>
      <c r="CJ23" s="1264"/>
      <c r="CK23" s="1264"/>
      <c r="CL23" s="1264"/>
      <c r="CM23" s="1265"/>
      <c r="CN23" s="1263"/>
      <c r="CO23" s="1264"/>
      <c r="CP23" s="1264"/>
      <c r="CQ23" s="1264"/>
      <c r="CR23" s="1264"/>
      <c r="CS23" s="1264"/>
      <c r="CT23" s="1264"/>
      <c r="CU23" s="1265"/>
      <c r="CV23" s="1263"/>
      <c r="CW23" s="1264"/>
      <c r="CX23" s="1264"/>
      <c r="CY23" s="1264"/>
      <c r="CZ23" s="1264"/>
      <c r="DA23" s="1264"/>
      <c r="DB23" s="1264"/>
      <c r="DC23" s="1265"/>
      <c r="DD23" s="1263"/>
      <c r="DE23" s="1264"/>
      <c r="DF23" s="1264"/>
      <c r="DG23" s="1264"/>
      <c r="DH23" s="1264"/>
      <c r="DI23" s="1264"/>
      <c r="DJ23" s="1264"/>
      <c r="DK23" s="1265"/>
      <c r="DL23" s="1293"/>
      <c r="DM23" s="1294"/>
      <c r="DN23" s="1294"/>
      <c r="DO23" s="1294"/>
      <c r="DP23" s="1294"/>
      <c r="DQ23" s="1294"/>
      <c r="DR23" s="1294"/>
      <c r="DS23" s="1295"/>
      <c r="DT23" s="1270"/>
      <c r="DU23" s="1271"/>
      <c r="DV23" s="1271"/>
      <c r="DW23" s="1271"/>
      <c r="DX23" s="1271"/>
      <c r="DY23" s="1271"/>
      <c r="DZ23" s="1271"/>
      <c r="EA23" s="1271"/>
      <c r="EB23" s="1271"/>
      <c r="EC23" s="1271"/>
      <c r="ED23" s="1271"/>
      <c r="EE23" s="1271"/>
      <c r="EF23" s="1271"/>
      <c r="EG23" s="1271"/>
      <c r="EH23" s="1271"/>
      <c r="EI23" s="1271"/>
      <c r="EJ23" s="1271"/>
      <c r="EK23" s="1271"/>
      <c r="EL23" s="994"/>
    </row>
    <row r="24" spans="2:142" ht="24.75" customHeight="1">
      <c r="B24" s="1031" t="s">
        <v>486</v>
      </c>
      <c r="C24" s="965"/>
      <c r="D24" s="965"/>
      <c r="E24" s="965"/>
      <c r="F24" s="965"/>
      <c r="G24" s="965"/>
      <c r="H24" s="965"/>
      <c r="I24" s="965"/>
      <c r="J24" s="965"/>
      <c r="K24" s="1178"/>
      <c r="L24" s="1275">
        <f>ROUNDDOWN(L21/3,0)</f>
        <v>0</v>
      </c>
      <c r="M24" s="1276"/>
      <c r="N24" s="1276"/>
      <c r="O24" s="1276"/>
      <c r="P24" s="1276"/>
      <c r="Q24" s="1276"/>
      <c r="R24" s="1276"/>
      <c r="S24" s="1277"/>
      <c r="T24" s="1284">
        <f>ROUNDDOWN(T21/3,0)</f>
        <v>0</v>
      </c>
      <c r="U24" s="1276"/>
      <c r="V24" s="1276"/>
      <c r="W24" s="1276"/>
      <c r="X24" s="1276"/>
      <c r="Y24" s="1276"/>
      <c r="Z24" s="1276"/>
      <c r="AA24" s="1277"/>
      <c r="AB24" s="1284">
        <f>ROUNDDOWN(AB21/3,0)</f>
        <v>0</v>
      </c>
      <c r="AC24" s="1276"/>
      <c r="AD24" s="1276"/>
      <c r="AE24" s="1276"/>
      <c r="AF24" s="1276"/>
      <c r="AG24" s="1276"/>
      <c r="AH24" s="1276"/>
      <c r="AI24" s="1277"/>
      <c r="AJ24" s="1284">
        <f>ROUNDDOWN(AJ21/10,0)</f>
        <v>0</v>
      </c>
      <c r="AK24" s="1276"/>
      <c r="AL24" s="1276"/>
      <c r="AM24" s="1276"/>
      <c r="AN24" s="1276"/>
      <c r="AO24" s="1276"/>
      <c r="AP24" s="1276"/>
      <c r="AQ24" s="1276"/>
      <c r="AR24" s="1284">
        <f>ROUNDDOWN(AR21/3,0)</f>
        <v>0</v>
      </c>
      <c r="AS24" s="1276"/>
      <c r="AT24" s="1276"/>
      <c r="AU24" s="1276"/>
      <c r="AV24" s="1276"/>
      <c r="AW24" s="1276"/>
      <c r="AX24" s="1276"/>
      <c r="AY24" s="1277"/>
      <c r="AZ24" s="1284">
        <f>ROUNDDOWN(AZ21/3,0)</f>
        <v>0</v>
      </c>
      <c r="BA24" s="1276"/>
      <c r="BB24" s="1276"/>
      <c r="BC24" s="1276"/>
      <c r="BD24" s="1276"/>
      <c r="BE24" s="1276"/>
      <c r="BF24" s="1276"/>
      <c r="BG24" s="1277"/>
      <c r="BH24" s="1284">
        <f>ROUNDDOWN(BH21/10,0)</f>
        <v>0</v>
      </c>
      <c r="BI24" s="1276"/>
      <c r="BJ24" s="1276"/>
      <c r="BK24" s="1276"/>
      <c r="BL24" s="1276"/>
      <c r="BM24" s="1276"/>
      <c r="BN24" s="1276"/>
      <c r="BO24" s="1277"/>
      <c r="BP24" s="1284">
        <f>ROUNDDOWN(BP21/3,0)</f>
        <v>0</v>
      </c>
      <c r="BQ24" s="1276"/>
      <c r="BR24" s="1276"/>
      <c r="BS24" s="1276"/>
      <c r="BT24" s="1276"/>
      <c r="BU24" s="1276"/>
      <c r="BV24" s="1276"/>
      <c r="BW24" s="1277"/>
      <c r="BX24" s="1284">
        <f>ROUNDDOWN(BX21/10,0)</f>
        <v>0</v>
      </c>
      <c r="BY24" s="1276"/>
      <c r="BZ24" s="1276"/>
      <c r="CA24" s="1276"/>
      <c r="CB24" s="1276"/>
      <c r="CC24" s="1276"/>
      <c r="CD24" s="1276"/>
      <c r="CE24" s="1277"/>
      <c r="CF24" s="1284">
        <f>ROUNDDOWN(CF21/3,0)</f>
        <v>0</v>
      </c>
      <c r="CG24" s="1276"/>
      <c r="CH24" s="1276"/>
      <c r="CI24" s="1276"/>
      <c r="CJ24" s="1276"/>
      <c r="CK24" s="1276"/>
      <c r="CL24" s="1276"/>
      <c r="CM24" s="1277"/>
      <c r="CN24" s="1284">
        <f>ROUNDDOWN(CN21/3,0)</f>
        <v>0</v>
      </c>
      <c r="CO24" s="1276"/>
      <c r="CP24" s="1276"/>
      <c r="CQ24" s="1276"/>
      <c r="CR24" s="1276"/>
      <c r="CS24" s="1276"/>
      <c r="CT24" s="1276"/>
      <c r="CU24" s="1277"/>
      <c r="CV24" s="1284">
        <f>ROUNDDOWN(CV21/10,0)</f>
        <v>0</v>
      </c>
      <c r="CW24" s="1276"/>
      <c r="CX24" s="1276"/>
      <c r="CY24" s="1276"/>
      <c r="CZ24" s="1276"/>
      <c r="DA24" s="1276"/>
      <c r="DB24" s="1276"/>
      <c r="DC24" s="1277"/>
      <c r="DD24" s="1356">
        <f>ROUNDDOWN(DD21/10,0)</f>
        <v>0</v>
      </c>
      <c r="DE24" s="1357"/>
      <c r="DF24" s="1357"/>
      <c r="DG24" s="1357"/>
      <c r="DH24" s="1357"/>
      <c r="DI24" s="1357"/>
      <c r="DJ24" s="1357"/>
      <c r="DK24" s="1358"/>
      <c r="DL24" s="1287"/>
      <c r="DM24" s="1288"/>
      <c r="DN24" s="1288"/>
      <c r="DO24" s="1288"/>
      <c r="DP24" s="1288"/>
      <c r="DQ24" s="1288"/>
      <c r="DR24" s="1288"/>
      <c r="DS24" s="1289"/>
      <c r="DT24" s="1296" t="s">
        <v>487</v>
      </c>
      <c r="DU24" s="971"/>
      <c r="DV24" s="971"/>
      <c r="DW24" s="971"/>
      <c r="DX24" s="971"/>
      <c r="DY24" s="971"/>
      <c r="DZ24" s="971"/>
      <c r="EA24" s="971"/>
      <c r="EB24" s="971"/>
      <c r="EC24" s="971"/>
      <c r="ED24" s="971"/>
      <c r="EE24" s="971"/>
      <c r="EF24" s="971"/>
      <c r="EG24" s="971"/>
      <c r="EH24" s="971"/>
      <c r="EI24" s="971"/>
      <c r="EJ24" s="971"/>
      <c r="EK24" s="971"/>
      <c r="EL24" s="972"/>
    </row>
    <row r="25" spans="2:142">
      <c r="B25" s="1032"/>
      <c r="C25" s="968"/>
      <c r="D25" s="968"/>
      <c r="E25" s="968"/>
      <c r="F25" s="968"/>
      <c r="G25" s="968"/>
      <c r="H25" s="968"/>
      <c r="I25" s="968"/>
      <c r="J25" s="968"/>
      <c r="K25" s="968"/>
      <c r="L25" s="1297">
        <f>SUM(L24:BO24)</f>
        <v>0</v>
      </c>
      <c r="M25" s="1298"/>
      <c r="N25" s="1298"/>
      <c r="O25" s="1298"/>
      <c r="P25" s="1298"/>
      <c r="Q25" s="1298"/>
      <c r="R25" s="1298"/>
      <c r="S25" s="1298"/>
      <c r="T25" s="1298"/>
      <c r="U25" s="1298"/>
      <c r="V25" s="1298"/>
      <c r="W25" s="1298"/>
      <c r="X25" s="1298"/>
      <c r="Y25" s="1298"/>
      <c r="Z25" s="1298"/>
      <c r="AA25" s="1298"/>
      <c r="AB25" s="1298"/>
      <c r="AC25" s="1298"/>
      <c r="AD25" s="1298"/>
      <c r="AE25" s="1298"/>
      <c r="AF25" s="1298"/>
      <c r="AG25" s="1298"/>
      <c r="AH25" s="1298"/>
      <c r="AI25" s="1298"/>
      <c r="AJ25" s="1298"/>
      <c r="AK25" s="1298"/>
      <c r="AL25" s="1298"/>
      <c r="AM25" s="1298"/>
      <c r="AN25" s="1298"/>
      <c r="AO25" s="1298"/>
      <c r="AP25" s="1298"/>
      <c r="AQ25" s="1298"/>
      <c r="AR25" s="1298"/>
      <c r="AS25" s="1298"/>
      <c r="AT25" s="1298"/>
      <c r="AU25" s="1298"/>
      <c r="AV25" s="1298"/>
      <c r="AW25" s="1298"/>
      <c r="AX25" s="1298"/>
      <c r="AY25" s="1298"/>
      <c r="AZ25" s="1298"/>
      <c r="BA25" s="1298"/>
      <c r="BB25" s="1298"/>
      <c r="BC25" s="1298"/>
      <c r="BD25" s="1298"/>
      <c r="BE25" s="1298"/>
      <c r="BF25" s="1298"/>
      <c r="BG25" s="1298"/>
      <c r="BH25" s="1298"/>
      <c r="BI25" s="1298"/>
      <c r="BJ25" s="1298"/>
      <c r="BK25" s="1298"/>
      <c r="BL25" s="1298"/>
      <c r="BM25" s="1298"/>
      <c r="BN25" s="1298"/>
      <c r="BO25" s="1299"/>
      <c r="BP25" s="1303">
        <f>SUM(BP24:CE24)</f>
        <v>0</v>
      </c>
      <c r="BQ25" s="1298"/>
      <c r="BR25" s="1298"/>
      <c r="BS25" s="1298"/>
      <c r="BT25" s="1298"/>
      <c r="BU25" s="1298"/>
      <c r="BV25" s="1298"/>
      <c r="BW25" s="1298"/>
      <c r="BX25" s="1298"/>
      <c r="BY25" s="1298"/>
      <c r="BZ25" s="1298"/>
      <c r="CA25" s="1298"/>
      <c r="CB25" s="1298"/>
      <c r="CC25" s="1298"/>
      <c r="CD25" s="1298"/>
      <c r="CE25" s="1299"/>
      <c r="CF25" s="1305" t="s">
        <v>437</v>
      </c>
      <c r="CG25" s="1306"/>
      <c r="CH25" s="1306"/>
      <c r="CI25" s="1307"/>
      <c r="CJ25" s="1311">
        <f>SUM(CF24:DK24)</f>
        <v>0</v>
      </c>
      <c r="CK25" s="1312"/>
      <c r="CL25" s="1312"/>
      <c r="CM25" s="1312"/>
      <c r="CN25" s="1312"/>
      <c r="CO25" s="1312"/>
      <c r="CP25" s="1312"/>
      <c r="CQ25" s="1312"/>
      <c r="CR25" s="1312"/>
      <c r="CS25" s="1312"/>
      <c r="CT25" s="1312"/>
      <c r="CU25" s="1312"/>
      <c r="CV25" s="1312"/>
      <c r="CW25" s="1312"/>
      <c r="CX25" s="1312"/>
      <c r="CY25" s="1312"/>
      <c r="CZ25" s="1312"/>
      <c r="DA25" s="1312"/>
      <c r="DB25" s="1312"/>
      <c r="DC25" s="1312"/>
      <c r="DD25" s="1312"/>
      <c r="DE25" s="1312"/>
      <c r="DF25" s="1312"/>
      <c r="DG25" s="1312"/>
      <c r="DH25" s="1312"/>
      <c r="DI25" s="1312"/>
      <c r="DJ25" s="1312"/>
      <c r="DK25" s="1313"/>
      <c r="DL25" s="1290"/>
      <c r="DM25" s="1291"/>
      <c r="DN25" s="1291"/>
      <c r="DO25" s="1291"/>
      <c r="DP25" s="1291"/>
      <c r="DQ25" s="1291"/>
      <c r="DR25" s="1291"/>
      <c r="DS25" s="1292"/>
      <c r="DT25" s="973"/>
      <c r="DU25" s="974"/>
      <c r="DV25" s="974"/>
      <c r="DW25" s="974"/>
      <c r="DX25" s="974"/>
      <c r="DY25" s="974"/>
      <c r="DZ25" s="974"/>
      <c r="EA25" s="974"/>
      <c r="EB25" s="974"/>
      <c r="EC25" s="974"/>
      <c r="ED25" s="974"/>
      <c r="EE25" s="974"/>
      <c r="EF25" s="974"/>
      <c r="EG25" s="974"/>
      <c r="EH25" s="974"/>
      <c r="EI25" s="974"/>
      <c r="EJ25" s="974"/>
      <c r="EK25" s="974"/>
      <c r="EL25" s="975"/>
    </row>
    <row r="26" spans="2:142">
      <c r="B26" s="1025"/>
      <c r="C26" s="944"/>
      <c r="D26" s="944"/>
      <c r="E26" s="944"/>
      <c r="F26" s="944"/>
      <c r="G26" s="944"/>
      <c r="H26" s="944"/>
      <c r="I26" s="944"/>
      <c r="J26" s="944"/>
      <c r="K26" s="944"/>
      <c r="L26" s="1300"/>
      <c r="M26" s="1301"/>
      <c r="N26" s="1301"/>
      <c r="O26" s="1301"/>
      <c r="P26" s="1301"/>
      <c r="Q26" s="1301"/>
      <c r="R26" s="1301"/>
      <c r="S26" s="1301"/>
      <c r="T26" s="1301"/>
      <c r="U26" s="1301"/>
      <c r="V26" s="1301"/>
      <c r="W26" s="1301"/>
      <c r="X26" s="1301"/>
      <c r="Y26" s="1301"/>
      <c r="Z26" s="1301"/>
      <c r="AA26" s="1301"/>
      <c r="AB26" s="1301"/>
      <c r="AC26" s="1301"/>
      <c r="AD26" s="1301"/>
      <c r="AE26" s="1301"/>
      <c r="AF26" s="1301"/>
      <c r="AG26" s="1301"/>
      <c r="AH26" s="1301"/>
      <c r="AI26" s="1301"/>
      <c r="AJ26" s="1301"/>
      <c r="AK26" s="1301"/>
      <c r="AL26" s="1301"/>
      <c r="AM26" s="1301"/>
      <c r="AN26" s="1301"/>
      <c r="AO26" s="1301"/>
      <c r="AP26" s="1301"/>
      <c r="AQ26" s="1301"/>
      <c r="AR26" s="1301"/>
      <c r="AS26" s="1301"/>
      <c r="AT26" s="1301"/>
      <c r="AU26" s="1301"/>
      <c r="AV26" s="1301"/>
      <c r="AW26" s="1301"/>
      <c r="AX26" s="1301"/>
      <c r="AY26" s="1301"/>
      <c r="AZ26" s="1301"/>
      <c r="BA26" s="1301"/>
      <c r="BB26" s="1301"/>
      <c r="BC26" s="1301"/>
      <c r="BD26" s="1301"/>
      <c r="BE26" s="1301"/>
      <c r="BF26" s="1301"/>
      <c r="BG26" s="1301"/>
      <c r="BH26" s="1301"/>
      <c r="BI26" s="1301"/>
      <c r="BJ26" s="1301"/>
      <c r="BK26" s="1301"/>
      <c r="BL26" s="1301"/>
      <c r="BM26" s="1301"/>
      <c r="BN26" s="1301"/>
      <c r="BO26" s="1302"/>
      <c r="BP26" s="1304"/>
      <c r="BQ26" s="1301"/>
      <c r="BR26" s="1301"/>
      <c r="BS26" s="1301"/>
      <c r="BT26" s="1301"/>
      <c r="BU26" s="1301"/>
      <c r="BV26" s="1301"/>
      <c r="BW26" s="1301"/>
      <c r="BX26" s="1301"/>
      <c r="BY26" s="1301"/>
      <c r="BZ26" s="1301"/>
      <c r="CA26" s="1301"/>
      <c r="CB26" s="1301"/>
      <c r="CC26" s="1301"/>
      <c r="CD26" s="1301"/>
      <c r="CE26" s="1302"/>
      <c r="CF26" s="1308"/>
      <c r="CG26" s="1309"/>
      <c r="CH26" s="1309"/>
      <c r="CI26" s="1310"/>
      <c r="CJ26" s="1314"/>
      <c r="CK26" s="1315"/>
      <c r="CL26" s="1315"/>
      <c r="CM26" s="1315"/>
      <c r="CN26" s="1315"/>
      <c r="CO26" s="1315"/>
      <c r="CP26" s="1315"/>
      <c r="CQ26" s="1315"/>
      <c r="CR26" s="1315"/>
      <c r="CS26" s="1315"/>
      <c r="CT26" s="1315"/>
      <c r="CU26" s="1315"/>
      <c r="CV26" s="1315"/>
      <c r="CW26" s="1315"/>
      <c r="CX26" s="1315"/>
      <c r="CY26" s="1315"/>
      <c r="CZ26" s="1315"/>
      <c r="DA26" s="1315"/>
      <c r="DB26" s="1315"/>
      <c r="DC26" s="1315"/>
      <c r="DD26" s="1315"/>
      <c r="DE26" s="1315"/>
      <c r="DF26" s="1315"/>
      <c r="DG26" s="1315"/>
      <c r="DH26" s="1315"/>
      <c r="DI26" s="1315"/>
      <c r="DJ26" s="1315"/>
      <c r="DK26" s="1316"/>
      <c r="DL26" s="1293"/>
      <c r="DM26" s="1294"/>
      <c r="DN26" s="1294"/>
      <c r="DO26" s="1294"/>
      <c r="DP26" s="1294"/>
      <c r="DQ26" s="1294"/>
      <c r="DR26" s="1294"/>
      <c r="DS26" s="1295"/>
      <c r="DT26" s="1029"/>
      <c r="DU26" s="918"/>
      <c r="DV26" s="918"/>
      <c r="DW26" s="918"/>
      <c r="DX26" s="918"/>
      <c r="DY26" s="918"/>
      <c r="DZ26" s="918"/>
      <c r="EA26" s="918"/>
      <c r="EB26" s="918"/>
      <c r="EC26" s="918"/>
      <c r="ED26" s="918"/>
      <c r="EE26" s="918"/>
      <c r="EF26" s="918"/>
      <c r="EG26" s="918"/>
      <c r="EH26" s="918"/>
      <c r="EI26" s="918"/>
      <c r="EJ26" s="918"/>
      <c r="EK26" s="918"/>
      <c r="EL26" s="1171"/>
    </row>
    <row r="27" spans="2:142">
      <c r="B27" s="1031" t="s">
        <v>465</v>
      </c>
      <c r="C27" s="965"/>
      <c r="D27" s="965"/>
      <c r="E27" s="965"/>
      <c r="F27" s="965"/>
      <c r="G27" s="965"/>
      <c r="H27" s="965"/>
      <c r="I27" s="965"/>
      <c r="J27" s="965"/>
      <c r="K27" s="1178"/>
      <c r="L27" s="1297">
        <f>L14*1000</f>
        <v>0</v>
      </c>
      <c r="M27" s="1298"/>
      <c r="N27" s="1298"/>
      <c r="O27" s="1298"/>
      <c r="P27" s="1298"/>
      <c r="Q27" s="1298"/>
      <c r="R27" s="1298"/>
      <c r="S27" s="1298"/>
      <c r="T27" s="1298"/>
      <c r="U27" s="1298"/>
      <c r="V27" s="1298"/>
      <c r="W27" s="1298"/>
      <c r="X27" s="1298"/>
      <c r="Y27" s="1298"/>
      <c r="Z27" s="1298"/>
      <c r="AA27" s="1298"/>
      <c r="AB27" s="1298"/>
      <c r="AC27" s="1298"/>
      <c r="AD27" s="1298"/>
      <c r="AE27" s="1298"/>
      <c r="AF27" s="1298"/>
      <c r="AG27" s="1298"/>
      <c r="AH27" s="1298"/>
      <c r="AI27" s="1298"/>
      <c r="AJ27" s="1298"/>
      <c r="AK27" s="1298"/>
      <c r="AL27" s="1298"/>
      <c r="AM27" s="1298"/>
      <c r="AN27" s="1298"/>
      <c r="AO27" s="1298"/>
      <c r="AP27" s="1298"/>
      <c r="AQ27" s="1298"/>
      <c r="AR27" s="1298"/>
      <c r="AS27" s="1298"/>
      <c r="AT27" s="1298"/>
      <c r="AU27" s="1298"/>
      <c r="AV27" s="1298"/>
      <c r="AW27" s="1298"/>
      <c r="AX27" s="1298"/>
      <c r="AY27" s="1298"/>
      <c r="AZ27" s="1298"/>
      <c r="BA27" s="1298"/>
      <c r="BB27" s="1298"/>
      <c r="BC27" s="1298"/>
      <c r="BD27" s="1298"/>
      <c r="BE27" s="1298"/>
      <c r="BF27" s="1298"/>
      <c r="BG27" s="1298"/>
      <c r="BH27" s="1298"/>
      <c r="BI27" s="1298"/>
      <c r="BJ27" s="1298"/>
      <c r="BK27" s="1298"/>
      <c r="BL27" s="1298"/>
      <c r="BM27" s="1298"/>
      <c r="BN27" s="1298"/>
      <c r="BO27" s="1299"/>
      <c r="BP27" s="1303">
        <v>50000</v>
      </c>
      <c r="BQ27" s="1298"/>
      <c r="BR27" s="1298"/>
      <c r="BS27" s="1298"/>
      <c r="BT27" s="1298"/>
      <c r="BU27" s="1298"/>
      <c r="BV27" s="1298"/>
      <c r="BW27" s="1298"/>
      <c r="BX27" s="1298"/>
      <c r="BY27" s="1298"/>
      <c r="BZ27" s="1298"/>
      <c r="CA27" s="1298"/>
      <c r="CB27" s="1298"/>
      <c r="CC27" s="1298"/>
      <c r="CD27" s="1298"/>
      <c r="CE27" s="1299"/>
      <c r="CF27" s="1303">
        <v>25000</v>
      </c>
      <c r="CG27" s="1298"/>
      <c r="CH27" s="1298"/>
      <c r="CI27" s="1298"/>
      <c r="CJ27" s="1298"/>
      <c r="CK27" s="1298"/>
      <c r="CL27" s="1298"/>
      <c r="CM27" s="1298"/>
      <c r="CN27" s="1298"/>
      <c r="CO27" s="1298"/>
      <c r="CP27" s="1298"/>
      <c r="CQ27" s="1298"/>
      <c r="CR27" s="1298"/>
      <c r="CS27" s="1298"/>
      <c r="CT27" s="1298"/>
      <c r="CU27" s="1298"/>
      <c r="CV27" s="1298"/>
      <c r="CW27" s="1298"/>
      <c r="CX27" s="1298"/>
      <c r="CY27" s="1298"/>
      <c r="CZ27" s="1298"/>
      <c r="DA27" s="1298"/>
      <c r="DB27" s="1298"/>
      <c r="DC27" s="1298"/>
      <c r="DD27" s="1298"/>
      <c r="DE27" s="1298"/>
      <c r="DF27" s="1298"/>
      <c r="DG27" s="1298"/>
      <c r="DH27" s="1298"/>
      <c r="DI27" s="1298"/>
      <c r="DJ27" s="1298"/>
      <c r="DK27" s="1299"/>
      <c r="DL27" s="1287"/>
      <c r="DM27" s="1288"/>
      <c r="DN27" s="1288"/>
      <c r="DO27" s="1288"/>
      <c r="DP27" s="1288"/>
      <c r="DQ27" s="1288"/>
      <c r="DR27" s="1288"/>
      <c r="DS27" s="1289"/>
      <c r="DT27" s="1317" t="s">
        <v>527</v>
      </c>
      <c r="DU27" s="1318"/>
      <c r="DV27" s="1318"/>
      <c r="DW27" s="1318"/>
      <c r="DX27" s="1318"/>
      <c r="DY27" s="1318"/>
      <c r="DZ27" s="1318"/>
      <c r="EA27" s="1318"/>
      <c r="EB27" s="1318"/>
      <c r="EC27" s="1318"/>
      <c r="ED27" s="1318"/>
      <c r="EE27" s="1318"/>
      <c r="EF27" s="1318"/>
      <c r="EG27" s="1318"/>
      <c r="EH27" s="1318"/>
      <c r="EI27" s="1318"/>
      <c r="EJ27" s="1318"/>
      <c r="EK27" s="1318"/>
      <c r="EL27" s="1319"/>
    </row>
    <row r="28" spans="2:142">
      <c r="B28" s="1032"/>
      <c r="C28" s="968"/>
      <c r="D28" s="968"/>
      <c r="E28" s="968"/>
      <c r="F28" s="968"/>
      <c r="G28" s="968"/>
      <c r="H28" s="968"/>
      <c r="I28" s="968"/>
      <c r="J28" s="968"/>
      <c r="K28" s="1179"/>
      <c r="L28" s="1373"/>
      <c r="M28" s="1374"/>
      <c r="N28" s="1374"/>
      <c r="O28" s="1374"/>
      <c r="P28" s="1374"/>
      <c r="Q28" s="1374"/>
      <c r="R28" s="1374"/>
      <c r="S28" s="1374"/>
      <c r="T28" s="1374"/>
      <c r="U28" s="1374"/>
      <c r="V28" s="1374"/>
      <c r="W28" s="1374"/>
      <c r="X28" s="1374"/>
      <c r="Y28" s="1374"/>
      <c r="Z28" s="1374"/>
      <c r="AA28" s="1374"/>
      <c r="AB28" s="1374"/>
      <c r="AC28" s="1374"/>
      <c r="AD28" s="1374"/>
      <c r="AE28" s="1374"/>
      <c r="AF28" s="1374"/>
      <c r="AG28" s="1374"/>
      <c r="AH28" s="1374"/>
      <c r="AI28" s="1374"/>
      <c r="AJ28" s="1374"/>
      <c r="AK28" s="1374"/>
      <c r="AL28" s="1374"/>
      <c r="AM28" s="1374"/>
      <c r="AN28" s="1374"/>
      <c r="AO28" s="1374"/>
      <c r="AP28" s="1374"/>
      <c r="AQ28" s="1374"/>
      <c r="AR28" s="1374"/>
      <c r="AS28" s="1374"/>
      <c r="AT28" s="1374"/>
      <c r="AU28" s="1374"/>
      <c r="AV28" s="1374"/>
      <c r="AW28" s="1374"/>
      <c r="AX28" s="1374"/>
      <c r="AY28" s="1374"/>
      <c r="AZ28" s="1374"/>
      <c r="BA28" s="1374"/>
      <c r="BB28" s="1374"/>
      <c r="BC28" s="1374"/>
      <c r="BD28" s="1374"/>
      <c r="BE28" s="1374"/>
      <c r="BF28" s="1374"/>
      <c r="BG28" s="1374"/>
      <c r="BH28" s="1374"/>
      <c r="BI28" s="1374"/>
      <c r="BJ28" s="1374"/>
      <c r="BK28" s="1374"/>
      <c r="BL28" s="1374"/>
      <c r="BM28" s="1374"/>
      <c r="BN28" s="1374"/>
      <c r="BO28" s="1375"/>
      <c r="BP28" s="1376"/>
      <c r="BQ28" s="1374"/>
      <c r="BR28" s="1374"/>
      <c r="BS28" s="1374"/>
      <c r="BT28" s="1374"/>
      <c r="BU28" s="1374"/>
      <c r="BV28" s="1374"/>
      <c r="BW28" s="1374"/>
      <c r="BX28" s="1374"/>
      <c r="BY28" s="1374"/>
      <c r="BZ28" s="1374"/>
      <c r="CA28" s="1374"/>
      <c r="CB28" s="1374"/>
      <c r="CC28" s="1374"/>
      <c r="CD28" s="1374"/>
      <c r="CE28" s="1375"/>
      <c r="CF28" s="1376"/>
      <c r="CG28" s="1374"/>
      <c r="CH28" s="1374"/>
      <c r="CI28" s="1374"/>
      <c r="CJ28" s="1374"/>
      <c r="CK28" s="1374"/>
      <c r="CL28" s="1374"/>
      <c r="CM28" s="1374"/>
      <c r="CN28" s="1374"/>
      <c r="CO28" s="1374"/>
      <c r="CP28" s="1374"/>
      <c r="CQ28" s="1374"/>
      <c r="CR28" s="1374"/>
      <c r="CS28" s="1374"/>
      <c r="CT28" s="1374"/>
      <c r="CU28" s="1374"/>
      <c r="CV28" s="1374"/>
      <c r="CW28" s="1374"/>
      <c r="CX28" s="1374"/>
      <c r="CY28" s="1374"/>
      <c r="CZ28" s="1374"/>
      <c r="DA28" s="1374"/>
      <c r="DB28" s="1374"/>
      <c r="DC28" s="1374"/>
      <c r="DD28" s="1374"/>
      <c r="DE28" s="1374"/>
      <c r="DF28" s="1374"/>
      <c r="DG28" s="1374"/>
      <c r="DH28" s="1374"/>
      <c r="DI28" s="1374"/>
      <c r="DJ28" s="1374"/>
      <c r="DK28" s="1375"/>
      <c r="DL28" s="1290"/>
      <c r="DM28" s="1291"/>
      <c r="DN28" s="1291"/>
      <c r="DO28" s="1291"/>
      <c r="DP28" s="1291"/>
      <c r="DQ28" s="1291"/>
      <c r="DR28" s="1291"/>
      <c r="DS28" s="1292"/>
      <c r="DT28" s="1320"/>
      <c r="DU28" s="1321"/>
      <c r="DV28" s="1321"/>
      <c r="DW28" s="1321"/>
      <c r="DX28" s="1321"/>
      <c r="DY28" s="1321"/>
      <c r="DZ28" s="1321"/>
      <c r="EA28" s="1321"/>
      <c r="EB28" s="1321"/>
      <c r="EC28" s="1321"/>
      <c r="ED28" s="1321"/>
      <c r="EE28" s="1321"/>
      <c r="EF28" s="1321"/>
      <c r="EG28" s="1321"/>
      <c r="EH28" s="1321"/>
      <c r="EI28" s="1321"/>
      <c r="EJ28" s="1321"/>
      <c r="EK28" s="1321"/>
      <c r="EL28" s="1322"/>
    </row>
    <row r="29" spans="2:142">
      <c r="B29" s="1025"/>
      <c r="C29" s="944"/>
      <c r="D29" s="944"/>
      <c r="E29" s="944"/>
      <c r="F29" s="944"/>
      <c r="G29" s="944"/>
      <c r="H29" s="944"/>
      <c r="I29" s="944"/>
      <c r="J29" s="944"/>
      <c r="K29" s="1211"/>
      <c r="L29" s="1300"/>
      <c r="M29" s="1301"/>
      <c r="N29" s="1301"/>
      <c r="O29" s="1301"/>
      <c r="P29" s="1301"/>
      <c r="Q29" s="1301"/>
      <c r="R29" s="1301"/>
      <c r="S29" s="1301"/>
      <c r="T29" s="1301"/>
      <c r="U29" s="1301"/>
      <c r="V29" s="1301"/>
      <c r="W29" s="1301"/>
      <c r="X29" s="1301"/>
      <c r="Y29" s="1301"/>
      <c r="Z29" s="1301"/>
      <c r="AA29" s="1301"/>
      <c r="AB29" s="1301"/>
      <c r="AC29" s="1301"/>
      <c r="AD29" s="1301"/>
      <c r="AE29" s="1301"/>
      <c r="AF29" s="1301"/>
      <c r="AG29" s="1301"/>
      <c r="AH29" s="1301"/>
      <c r="AI29" s="1301"/>
      <c r="AJ29" s="1301"/>
      <c r="AK29" s="1301"/>
      <c r="AL29" s="1301"/>
      <c r="AM29" s="1301"/>
      <c r="AN29" s="1301"/>
      <c r="AO29" s="1301"/>
      <c r="AP29" s="1301"/>
      <c r="AQ29" s="1301"/>
      <c r="AR29" s="1301"/>
      <c r="AS29" s="1301"/>
      <c r="AT29" s="1301"/>
      <c r="AU29" s="1301"/>
      <c r="AV29" s="1301"/>
      <c r="AW29" s="1301"/>
      <c r="AX29" s="1301"/>
      <c r="AY29" s="1301"/>
      <c r="AZ29" s="1301"/>
      <c r="BA29" s="1301"/>
      <c r="BB29" s="1301"/>
      <c r="BC29" s="1301"/>
      <c r="BD29" s="1301"/>
      <c r="BE29" s="1301"/>
      <c r="BF29" s="1301"/>
      <c r="BG29" s="1301"/>
      <c r="BH29" s="1301"/>
      <c r="BI29" s="1301"/>
      <c r="BJ29" s="1301"/>
      <c r="BK29" s="1301"/>
      <c r="BL29" s="1301"/>
      <c r="BM29" s="1301"/>
      <c r="BN29" s="1301"/>
      <c r="BO29" s="1302"/>
      <c r="BP29" s="1304"/>
      <c r="BQ29" s="1301"/>
      <c r="BR29" s="1301"/>
      <c r="BS29" s="1301"/>
      <c r="BT29" s="1301"/>
      <c r="BU29" s="1301"/>
      <c r="BV29" s="1301"/>
      <c r="BW29" s="1301"/>
      <c r="BX29" s="1301"/>
      <c r="BY29" s="1301"/>
      <c r="BZ29" s="1301"/>
      <c r="CA29" s="1301"/>
      <c r="CB29" s="1301"/>
      <c r="CC29" s="1301"/>
      <c r="CD29" s="1301"/>
      <c r="CE29" s="1302"/>
      <c r="CF29" s="1304"/>
      <c r="CG29" s="1301"/>
      <c r="CH29" s="1301"/>
      <c r="CI29" s="1301"/>
      <c r="CJ29" s="1301"/>
      <c r="CK29" s="1301"/>
      <c r="CL29" s="1301"/>
      <c r="CM29" s="1301"/>
      <c r="CN29" s="1301"/>
      <c r="CO29" s="1301"/>
      <c r="CP29" s="1301"/>
      <c r="CQ29" s="1301"/>
      <c r="CR29" s="1301"/>
      <c r="CS29" s="1301"/>
      <c r="CT29" s="1301"/>
      <c r="CU29" s="1301"/>
      <c r="CV29" s="1301"/>
      <c r="CW29" s="1301"/>
      <c r="CX29" s="1301"/>
      <c r="CY29" s="1301"/>
      <c r="CZ29" s="1301"/>
      <c r="DA29" s="1301"/>
      <c r="DB29" s="1301"/>
      <c r="DC29" s="1301"/>
      <c r="DD29" s="1301"/>
      <c r="DE29" s="1301"/>
      <c r="DF29" s="1301"/>
      <c r="DG29" s="1301"/>
      <c r="DH29" s="1301"/>
      <c r="DI29" s="1301"/>
      <c r="DJ29" s="1301"/>
      <c r="DK29" s="1302"/>
      <c r="DL29" s="1293"/>
      <c r="DM29" s="1294"/>
      <c r="DN29" s="1294"/>
      <c r="DO29" s="1294"/>
      <c r="DP29" s="1294"/>
      <c r="DQ29" s="1294"/>
      <c r="DR29" s="1294"/>
      <c r="DS29" s="1295"/>
      <c r="DT29" s="1323"/>
      <c r="DU29" s="1324"/>
      <c r="DV29" s="1324"/>
      <c r="DW29" s="1324"/>
      <c r="DX29" s="1324"/>
      <c r="DY29" s="1324"/>
      <c r="DZ29" s="1324"/>
      <c r="EA29" s="1324"/>
      <c r="EB29" s="1324"/>
      <c r="EC29" s="1324"/>
      <c r="ED29" s="1324"/>
      <c r="EE29" s="1324"/>
      <c r="EF29" s="1324"/>
      <c r="EG29" s="1324"/>
      <c r="EH29" s="1324"/>
      <c r="EI29" s="1324"/>
      <c r="EJ29" s="1324"/>
      <c r="EK29" s="1324"/>
      <c r="EL29" s="1325"/>
    </row>
    <row r="30" spans="2:142">
      <c r="B30" s="1031" t="s">
        <v>488</v>
      </c>
      <c r="C30" s="965"/>
      <c r="D30" s="965"/>
      <c r="E30" s="965"/>
      <c r="F30" s="965"/>
      <c r="G30" s="965"/>
      <c r="H30" s="965"/>
      <c r="I30" s="965"/>
      <c r="J30" s="965"/>
      <c r="K30" s="1178"/>
      <c r="L30" s="1326">
        <f>MIN(L25,L27)</f>
        <v>0</v>
      </c>
      <c r="M30" s="1312"/>
      <c r="N30" s="1312"/>
      <c r="O30" s="1312"/>
      <c r="P30" s="1312"/>
      <c r="Q30" s="1312"/>
      <c r="R30" s="1312"/>
      <c r="S30" s="1312"/>
      <c r="T30" s="1312"/>
      <c r="U30" s="1312"/>
      <c r="V30" s="1312"/>
      <c r="W30" s="1312"/>
      <c r="X30" s="1312"/>
      <c r="Y30" s="1312"/>
      <c r="Z30" s="1312"/>
      <c r="AA30" s="1312"/>
      <c r="AB30" s="1312"/>
      <c r="AC30" s="1312"/>
      <c r="AD30" s="1312"/>
      <c r="AE30" s="1312"/>
      <c r="AF30" s="1312"/>
      <c r="AG30" s="1312"/>
      <c r="AH30" s="1312"/>
      <c r="AI30" s="1312"/>
      <c r="AJ30" s="1312"/>
      <c r="AK30" s="1312"/>
      <c r="AL30" s="1312"/>
      <c r="AM30" s="1312"/>
      <c r="AN30" s="1312"/>
      <c r="AO30" s="1312"/>
      <c r="AP30" s="1312"/>
      <c r="AQ30" s="1312"/>
      <c r="AR30" s="1312"/>
      <c r="AS30" s="1312"/>
      <c r="AT30" s="1312"/>
      <c r="AU30" s="1312"/>
      <c r="AV30" s="1312"/>
      <c r="AW30" s="1312"/>
      <c r="AX30" s="1312"/>
      <c r="AY30" s="1312"/>
      <c r="AZ30" s="1312"/>
      <c r="BA30" s="1312"/>
      <c r="BB30" s="1312"/>
      <c r="BC30" s="1312"/>
      <c r="BD30" s="1312"/>
      <c r="BE30" s="1312"/>
      <c r="BF30" s="1312"/>
      <c r="BG30" s="1312"/>
      <c r="BH30" s="1312"/>
      <c r="BI30" s="1312"/>
      <c r="BJ30" s="1312"/>
      <c r="BK30" s="1312"/>
      <c r="BL30" s="1312"/>
      <c r="BM30" s="1312"/>
      <c r="BN30" s="1312"/>
      <c r="BO30" s="1313"/>
      <c r="BP30" s="1331">
        <f>MIN(BP25,BP27)</f>
        <v>0</v>
      </c>
      <c r="BQ30" s="1312"/>
      <c r="BR30" s="1312"/>
      <c r="BS30" s="1312"/>
      <c r="BT30" s="1312"/>
      <c r="BU30" s="1312"/>
      <c r="BV30" s="1312"/>
      <c r="BW30" s="1312"/>
      <c r="BX30" s="1312"/>
      <c r="BY30" s="1312"/>
      <c r="BZ30" s="1312"/>
      <c r="CA30" s="1312"/>
      <c r="CB30" s="1312"/>
      <c r="CC30" s="1312"/>
      <c r="CD30" s="1312"/>
      <c r="CE30" s="1312"/>
      <c r="CF30" s="1305" t="s">
        <v>49</v>
      </c>
      <c r="CG30" s="1306"/>
      <c r="CH30" s="1306"/>
      <c r="CI30" s="1307"/>
      <c r="CJ30" s="1311">
        <f>MIN(CJ25,CF27)</f>
        <v>0</v>
      </c>
      <c r="CK30" s="1312"/>
      <c r="CL30" s="1312"/>
      <c r="CM30" s="1312"/>
      <c r="CN30" s="1312"/>
      <c r="CO30" s="1312"/>
      <c r="CP30" s="1312"/>
      <c r="CQ30" s="1312"/>
      <c r="CR30" s="1312"/>
      <c r="CS30" s="1312"/>
      <c r="CT30" s="1312"/>
      <c r="CU30" s="1312"/>
      <c r="CV30" s="1312"/>
      <c r="CW30" s="1312"/>
      <c r="CX30" s="1312"/>
      <c r="CY30" s="1312"/>
      <c r="CZ30" s="1312"/>
      <c r="DA30" s="1312"/>
      <c r="DB30" s="1312"/>
      <c r="DC30" s="1312"/>
      <c r="DD30" s="1312"/>
      <c r="DE30" s="1312"/>
      <c r="DF30" s="1312"/>
      <c r="DG30" s="1312"/>
      <c r="DH30" s="1312"/>
      <c r="DI30" s="1312"/>
      <c r="DJ30" s="1312"/>
      <c r="DK30" s="1313"/>
      <c r="DL30" s="1338"/>
      <c r="DM30" s="1339"/>
      <c r="DN30" s="1339"/>
      <c r="DO30" s="1339"/>
      <c r="DP30" s="1339"/>
      <c r="DQ30" s="1339"/>
      <c r="DR30" s="1339"/>
      <c r="DS30" s="1340"/>
      <c r="DT30" s="1347" t="s">
        <v>489</v>
      </c>
      <c r="DU30" s="1348"/>
      <c r="DV30" s="1348"/>
      <c r="DW30" s="1348"/>
      <c r="DX30" s="1348"/>
      <c r="DY30" s="1348"/>
      <c r="DZ30" s="1348"/>
      <c r="EA30" s="1348"/>
      <c r="EB30" s="1348"/>
      <c r="EC30" s="1348"/>
      <c r="ED30" s="1348"/>
      <c r="EE30" s="1348"/>
      <c r="EF30" s="1348"/>
      <c r="EG30" s="1348"/>
      <c r="EH30" s="1348"/>
      <c r="EI30" s="1348"/>
      <c r="EJ30" s="1348"/>
      <c r="EK30" s="1348"/>
      <c r="EL30" s="1349"/>
    </row>
    <row r="31" spans="2:142">
      <c r="B31" s="1184"/>
      <c r="C31" s="968"/>
      <c r="D31" s="968"/>
      <c r="E31" s="968"/>
      <c r="F31" s="968"/>
      <c r="G31" s="968"/>
      <c r="H31" s="968"/>
      <c r="I31" s="968"/>
      <c r="J31" s="968"/>
      <c r="K31" s="1179"/>
      <c r="L31" s="1327"/>
      <c r="M31" s="1328"/>
      <c r="N31" s="1328"/>
      <c r="O31" s="1328"/>
      <c r="P31" s="1328"/>
      <c r="Q31" s="1328"/>
      <c r="R31" s="1328"/>
      <c r="S31" s="1328"/>
      <c r="T31" s="1328"/>
      <c r="U31" s="1328"/>
      <c r="V31" s="1328"/>
      <c r="W31" s="1328"/>
      <c r="X31" s="1328"/>
      <c r="Y31" s="1328"/>
      <c r="Z31" s="1328"/>
      <c r="AA31" s="1328"/>
      <c r="AB31" s="1328"/>
      <c r="AC31" s="1328"/>
      <c r="AD31" s="1328"/>
      <c r="AE31" s="1328"/>
      <c r="AF31" s="1328"/>
      <c r="AG31" s="1328"/>
      <c r="AH31" s="1328"/>
      <c r="AI31" s="1328"/>
      <c r="AJ31" s="1328"/>
      <c r="AK31" s="1328"/>
      <c r="AL31" s="1328"/>
      <c r="AM31" s="1328"/>
      <c r="AN31" s="1328"/>
      <c r="AO31" s="1328"/>
      <c r="AP31" s="1328"/>
      <c r="AQ31" s="1328"/>
      <c r="AR31" s="1328"/>
      <c r="AS31" s="1328"/>
      <c r="AT31" s="1328"/>
      <c r="AU31" s="1328"/>
      <c r="AV31" s="1328"/>
      <c r="AW31" s="1328"/>
      <c r="AX31" s="1328"/>
      <c r="AY31" s="1328"/>
      <c r="AZ31" s="1328"/>
      <c r="BA31" s="1328"/>
      <c r="BB31" s="1328"/>
      <c r="BC31" s="1328"/>
      <c r="BD31" s="1328"/>
      <c r="BE31" s="1328"/>
      <c r="BF31" s="1328"/>
      <c r="BG31" s="1328"/>
      <c r="BH31" s="1328"/>
      <c r="BI31" s="1328"/>
      <c r="BJ31" s="1328"/>
      <c r="BK31" s="1328"/>
      <c r="BL31" s="1328"/>
      <c r="BM31" s="1328"/>
      <c r="BN31" s="1328"/>
      <c r="BO31" s="1329"/>
      <c r="BP31" s="1332"/>
      <c r="BQ31" s="1328"/>
      <c r="BR31" s="1328"/>
      <c r="BS31" s="1328"/>
      <c r="BT31" s="1328"/>
      <c r="BU31" s="1328"/>
      <c r="BV31" s="1328"/>
      <c r="BW31" s="1328"/>
      <c r="BX31" s="1328"/>
      <c r="BY31" s="1328"/>
      <c r="BZ31" s="1328"/>
      <c r="CA31" s="1328"/>
      <c r="CB31" s="1328"/>
      <c r="CC31" s="1328"/>
      <c r="CD31" s="1328"/>
      <c r="CE31" s="1328"/>
      <c r="CF31" s="1334"/>
      <c r="CG31" s="1335"/>
      <c r="CH31" s="1335"/>
      <c r="CI31" s="1336"/>
      <c r="CJ31" s="1337"/>
      <c r="CK31" s="1328"/>
      <c r="CL31" s="1328"/>
      <c r="CM31" s="1328"/>
      <c r="CN31" s="1328"/>
      <c r="CO31" s="1328"/>
      <c r="CP31" s="1328"/>
      <c r="CQ31" s="1328"/>
      <c r="CR31" s="1328"/>
      <c r="CS31" s="1328"/>
      <c r="CT31" s="1328"/>
      <c r="CU31" s="1328"/>
      <c r="CV31" s="1328"/>
      <c r="CW31" s="1328"/>
      <c r="CX31" s="1328"/>
      <c r="CY31" s="1328"/>
      <c r="CZ31" s="1328"/>
      <c r="DA31" s="1328"/>
      <c r="DB31" s="1328"/>
      <c r="DC31" s="1328"/>
      <c r="DD31" s="1328"/>
      <c r="DE31" s="1328"/>
      <c r="DF31" s="1328"/>
      <c r="DG31" s="1328"/>
      <c r="DH31" s="1328"/>
      <c r="DI31" s="1328"/>
      <c r="DJ31" s="1328"/>
      <c r="DK31" s="1329"/>
      <c r="DL31" s="1341"/>
      <c r="DM31" s="1342"/>
      <c r="DN31" s="1342"/>
      <c r="DO31" s="1342"/>
      <c r="DP31" s="1342"/>
      <c r="DQ31" s="1342"/>
      <c r="DR31" s="1342"/>
      <c r="DS31" s="1343"/>
      <c r="DT31" s="1350"/>
      <c r="DU31" s="1351"/>
      <c r="DV31" s="1351"/>
      <c r="DW31" s="1351"/>
      <c r="DX31" s="1351"/>
      <c r="DY31" s="1351"/>
      <c r="DZ31" s="1351"/>
      <c r="EA31" s="1351"/>
      <c r="EB31" s="1351"/>
      <c r="EC31" s="1351"/>
      <c r="ED31" s="1351"/>
      <c r="EE31" s="1351"/>
      <c r="EF31" s="1351"/>
      <c r="EG31" s="1351"/>
      <c r="EH31" s="1351"/>
      <c r="EI31" s="1351"/>
      <c r="EJ31" s="1351"/>
      <c r="EK31" s="1351"/>
      <c r="EL31" s="1352"/>
    </row>
    <row r="32" spans="2:142">
      <c r="B32" s="1032"/>
      <c r="C32" s="968"/>
      <c r="D32" s="968"/>
      <c r="E32" s="968"/>
      <c r="F32" s="968"/>
      <c r="G32" s="968"/>
      <c r="H32" s="968"/>
      <c r="I32" s="968"/>
      <c r="J32" s="968"/>
      <c r="K32" s="1179"/>
      <c r="L32" s="1327"/>
      <c r="M32" s="1328"/>
      <c r="N32" s="1328"/>
      <c r="O32" s="1328"/>
      <c r="P32" s="1328"/>
      <c r="Q32" s="1328"/>
      <c r="R32" s="1328"/>
      <c r="S32" s="1328"/>
      <c r="T32" s="1328"/>
      <c r="U32" s="1328"/>
      <c r="V32" s="1328"/>
      <c r="W32" s="1328"/>
      <c r="X32" s="1328"/>
      <c r="Y32" s="1328"/>
      <c r="Z32" s="1328"/>
      <c r="AA32" s="1328"/>
      <c r="AB32" s="1328"/>
      <c r="AC32" s="1328"/>
      <c r="AD32" s="1328"/>
      <c r="AE32" s="1328"/>
      <c r="AF32" s="1328"/>
      <c r="AG32" s="1328"/>
      <c r="AH32" s="1328"/>
      <c r="AI32" s="1328"/>
      <c r="AJ32" s="1328"/>
      <c r="AK32" s="1328"/>
      <c r="AL32" s="1328"/>
      <c r="AM32" s="1328"/>
      <c r="AN32" s="1328"/>
      <c r="AO32" s="1328"/>
      <c r="AP32" s="1328"/>
      <c r="AQ32" s="1328"/>
      <c r="AR32" s="1328"/>
      <c r="AS32" s="1328"/>
      <c r="AT32" s="1328"/>
      <c r="AU32" s="1328"/>
      <c r="AV32" s="1328"/>
      <c r="AW32" s="1328"/>
      <c r="AX32" s="1328"/>
      <c r="AY32" s="1328"/>
      <c r="AZ32" s="1328"/>
      <c r="BA32" s="1328"/>
      <c r="BB32" s="1328"/>
      <c r="BC32" s="1328"/>
      <c r="BD32" s="1328"/>
      <c r="BE32" s="1328"/>
      <c r="BF32" s="1328"/>
      <c r="BG32" s="1328"/>
      <c r="BH32" s="1328"/>
      <c r="BI32" s="1328"/>
      <c r="BJ32" s="1328"/>
      <c r="BK32" s="1328"/>
      <c r="BL32" s="1328"/>
      <c r="BM32" s="1328"/>
      <c r="BN32" s="1328"/>
      <c r="BO32" s="1329"/>
      <c r="BP32" s="1332"/>
      <c r="BQ32" s="1328"/>
      <c r="BR32" s="1328"/>
      <c r="BS32" s="1328"/>
      <c r="BT32" s="1328"/>
      <c r="BU32" s="1328"/>
      <c r="BV32" s="1328"/>
      <c r="BW32" s="1328"/>
      <c r="BX32" s="1328"/>
      <c r="BY32" s="1328"/>
      <c r="BZ32" s="1328"/>
      <c r="CA32" s="1328"/>
      <c r="CB32" s="1328"/>
      <c r="CC32" s="1328"/>
      <c r="CD32" s="1328"/>
      <c r="CE32" s="1328"/>
      <c r="CF32" s="1334"/>
      <c r="CG32" s="1335"/>
      <c r="CH32" s="1335"/>
      <c r="CI32" s="1336"/>
      <c r="CJ32" s="1337"/>
      <c r="CK32" s="1328"/>
      <c r="CL32" s="1328"/>
      <c r="CM32" s="1328"/>
      <c r="CN32" s="1328"/>
      <c r="CO32" s="1328"/>
      <c r="CP32" s="1328"/>
      <c r="CQ32" s="1328"/>
      <c r="CR32" s="1328"/>
      <c r="CS32" s="1328"/>
      <c r="CT32" s="1328"/>
      <c r="CU32" s="1328"/>
      <c r="CV32" s="1328"/>
      <c r="CW32" s="1328"/>
      <c r="CX32" s="1328"/>
      <c r="CY32" s="1328"/>
      <c r="CZ32" s="1328"/>
      <c r="DA32" s="1328"/>
      <c r="DB32" s="1328"/>
      <c r="DC32" s="1328"/>
      <c r="DD32" s="1328"/>
      <c r="DE32" s="1328"/>
      <c r="DF32" s="1328"/>
      <c r="DG32" s="1328"/>
      <c r="DH32" s="1328"/>
      <c r="DI32" s="1328"/>
      <c r="DJ32" s="1328"/>
      <c r="DK32" s="1329"/>
      <c r="DL32" s="1341"/>
      <c r="DM32" s="1342"/>
      <c r="DN32" s="1342"/>
      <c r="DO32" s="1342"/>
      <c r="DP32" s="1342"/>
      <c r="DQ32" s="1342"/>
      <c r="DR32" s="1342"/>
      <c r="DS32" s="1343"/>
      <c r="DT32" s="1350"/>
      <c r="DU32" s="1351"/>
      <c r="DV32" s="1351"/>
      <c r="DW32" s="1351"/>
      <c r="DX32" s="1351"/>
      <c r="DY32" s="1351"/>
      <c r="DZ32" s="1351"/>
      <c r="EA32" s="1351"/>
      <c r="EB32" s="1351"/>
      <c r="EC32" s="1351"/>
      <c r="ED32" s="1351"/>
      <c r="EE32" s="1351"/>
      <c r="EF32" s="1351"/>
      <c r="EG32" s="1351"/>
      <c r="EH32" s="1351"/>
      <c r="EI32" s="1351"/>
      <c r="EJ32" s="1351"/>
      <c r="EK32" s="1351"/>
      <c r="EL32" s="1352"/>
    </row>
    <row r="33" spans="2:143">
      <c r="B33" s="1025"/>
      <c r="C33" s="944"/>
      <c r="D33" s="944"/>
      <c r="E33" s="944"/>
      <c r="F33" s="944"/>
      <c r="G33" s="944"/>
      <c r="H33" s="944"/>
      <c r="I33" s="944"/>
      <c r="J33" s="944"/>
      <c r="K33" s="1211"/>
      <c r="L33" s="1330"/>
      <c r="M33" s="1315"/>
      <c r="N33" s="1315"/>
      <c r="O33" s="1315"/>
      <c r="P33" s="1315"/>
      <c r="Q33" s="1315"/>
      <c r="R33" s="1315"/>
      <c r="S33" s="1315"/>
      <c r="T33" s="1315"/>
      <c r="U33" s="1315"/>
      <c r="V33" s="1315"/>
      <c r="W33" s="1315"/>
      <c r="X33" s="1315"/>
      <c r="Y33" s="1315"/>
      <c r="Z33" s="1315"/>
      <c r="AA33" s="1315"/>
      <c r="AB33" s="1315"/>
      <c r="AC33" s="1315"/>
      <c r="AD33" s="1315"/>
      <c r="AE33" s="1315"/>
      <c r="AF33" s="1315"/>
      <c r="AG33" s="1315"/>
      <c r="AH33" s="1315"/>
      <c r="AI33" s="1315"/>
      <c r="AJ33" s="1315"/>
      <c r="AK33" s="1315"/>
      <c r="AL33" s="1315"/>
      <c r="AM33" s="1315"/>
      <c r="AN33" s="1315"/>
      <c r="AO33" s="1315"/>
      <c r="AP33" s="1315"/>
      <c r="AQ33" s="1315"/>
      <c r="AR33" s="1315"/>
      <c r="AS33" s="1315"/>
      <c r="AT33" s="1315"/>
      <c r="AU33" s="1315"/>
      <c r="AV33" s="1315"/>
      <c r="AW33" s="1315"/>
      <c r="AX33" s="1315"/>
      <c r="AY33" s="1315"/>
      <c r="AZ33" s="1315"/>
      <c r="BA33" s="1315"/>
      <c r="BB33" s="1315"/>
      <c r="BC33" s="1315"/>
      <c r="BD33" s="1315"/>
      <c r="BE33" s="1315"/>
      <c r="BF33" s="1315"/>
      <c r="BG33" s="1315"/>
      <c r="BH33" s="1315"/>
      <c r="BI33" s="1315"/>
      <c r="BJ33" s="1315"/>
      <c r="BK33" s="1315"/>
      <c r="BL33" s="1315"/>
      <c r="BM33" s="1315"/>
      <c r="BN33" s="1315"/>
      <c r="BO33" s="1316"/>
      <c r="BP33" s="1333"/>
      <c r="BQ33" s="1315"/>
      <c r="BR33" s="1315"/>
      <c r="BS33" s="1315"/>
      <c r="BT33" s="1315"/>
      <c r="BU33" s="1315"/>
      <c r="BV33" s="1315"/>
      <c r="BW33" s="1315"/>
      <c r="BX33" s="1315"/>
      <c r="BY33" s="1315"/>
      <c r="BZ33" s="1315"/>
      <c r="CA33" s="1315"/>
      <c r="CB33" s="1315"/>
      <c r="CC33" s="1315"/>
      <c r="CD33" s="1315"/>
      <c r="CE33" s="1315"/>
      <c r="CF33" s="1308"/>
      <c r="CG33" s="1309"/>
      <c r="CH33" s="1309"/>
      <c r="CI33" s="1310"/>
      <c r="CJ33" s="1314"/>
      <c r="CK33" s="1315"/>
      <c r="CL33" s="1315"/>
      <c r="CM33" s="1315"/>
      <c r="CN33" s="1315"/>
      <c r="CO33" s="1315"/>
      <c r="CP33" s="1315"/>
      <c r="CQ33" s="1315"/>
      <c r="CR33" s="1315"/>
      <c r="CS33" s="1315"/>
      <c r="CT33" s="1315"/>
      <c r="CU33" s="1315"/>
      <c r="CV33" s="1315"/>
      <c r="CW33" s="1315"/>
      <c r="CX33" s="1315"/>
      <c r="CY33" s="1315"/>
      <c r="CZ33" s="1315"/>
      <c r="DA33" s="1315"/>
      <c r="DB33" s="1315"/>
      <c r="DC33" s="1315"/>
      <c r="DD33" s="1315"/>
      <c r="DE33" s="1315"/>
      <c r="DF33" s="1315"/>
      <c r="DG33" s="1315"/>
      <c r="DH33" s="1315"/>
      <c r="DI33" s="1315"/>
      <c r="DJ33" s="1315"/>
      <c r="DK33" s="1316"/>
      <c r="DL33" s="1344"/>
      <c r="DM33" s="1345"/>
      <c r="DN33" s="1345"/>
      <c r="DO33" s="1345"/>
      <c r="DP33" s="1345"/>
      <c r="DQ33" s="1345"/>
      <c r="DR33" s="1345"/>
      <c r="DS33" s="1346"/>
      <c r="DT33" s="1353"/>
      <c r="DU33" s="1354"/>
      <c r="DV33" s="1354"/>
      <c r="DW33" s="1354"/>
      <c r="DX33" s="1354"/>
      <c r="DY33" s="1354"/>
      <c r="DZ33" s="1354"/>
      <c r="EA33" s="1354"/>
      <c r="EB33" s="1354"/>
      <c r="EC33" s="1354"/>
      <c r="ED33" s="1354"/>
      <c r="EE33" s="1354"/>
      <c r="EF33" s="1354"/>
      <c r="EG33" s="1354"/>
      <c r="EH33" s="1354"/>
      <c r="EI33" s="1354"/>
      <c r="EJ33" s="1354"/>
      <c r="EK33" s="1354"/>
      <c r="EL33" s="1355"/>
      <c r="EM33" s="283"/>
    </row>
    <row r="34" spans="2:143">
      <c r="B34" s="296"/>
      <c r="C34" s="280"/>
      <c r="D34" s="280"/>
      <c r="E34" s="280"/>
      <c r="F34" s="280"/>
      <c r="G34" s="280"/>
      <c r="H34" s="280"/>
      <c r="I34" s="280"/>
      <c r="J34" s="280"/>
      <c r="K34" s="280"/>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c r="BM34" s="297"/>
      <c r="BN34" s="297"/>
      <c r="BO34" s="297"/>
      <c r="BP34" s="297"/>
      <c r="BQ34" s="297"/>
      <c r="BR34" s="297"/>
      <c r="BS34" s="297"/>
      <c r="BT34" s="297"/>
      <c r="BU34" s="297"/>
      <c r="BV34" s="297"/>
      <c r="BW34" s="297"/>
      <c r="BX34" s="297"/>
      <c r="BY34" s="297"/>
      <c r="BZ34" s="297"/>
      <c r="CA34" s="297"/>
      <c r="CB34" s="297"/>
      <c r="CC34" s="297"/>
      <c r="CD34" s="297"/>
      <c r="CE34" s="297"/>
      <c r="CF34" s="297"/>
      <c r="CG34" s="297"/>
      <c r="CH34" s="297"/>
      <c r="CI34" s="297"/>
      <c r="CJ34" s="297"/>
      <c r="CK34" s="297"/>
      <c r="CL34" s="297"/>
      <c r="CM34" s="297"/>
      <c r="CN34" s="281"/>
      <c r="CO34" s="281"/>
      <c r="CP34" s="281"/>
      <c r="CQ34" s="281"/>
      <c r="CR34" s="281"/>
      <c r="CS34" s="281"/>
      <c r="CT34" s="281"/>
      <c r="CU34" s="281"/>
      <c r="CV34" s="281"/>
      <c r="CW34" s="281"/>
      <c r="CX34" s="281"/>
      <c r="CY34" s="281"/>
      <c r="CZ34" s="281"/>
      <c r="DA34" s="281"/>
      <c r="DB34" s="281"/>
      <c r="DC34" s="281"/>
      <c r="DD34" s="281"/>
      <c r="DE34" s="281"/>
      <c r="DF34" s="281"/>
      <c r="DG34" s="281"/>
      <c r="DH34" s="281"/>
      <c r="DI34" s="281"/>
      <c r="DJ34" s="281"/>
      <c r="DK34" s="281"/>
      <c r="DL34" s="297"/>
      <c r="DM34" s="297"/>
      <c r="DN34" s="297"/>
      <c r="DO34" s="297"/>
      <c r="DP34" s="297"/>
      <c r="DQ34" s="297"/>
      <c r="DR34" s="297"/>
      <c r="DS34" s="297"/>
      <c r="DT34" s="297"/>
      <c r="DU34" s="297"/>
      <c r="DV34" s="297"/>
      <c r="DW34" s="298"/>
      <c r="DX34" s="298"/>
      <c r="DY34" s="298"/>
      <c r="DZ34" s="298"/>
      <c r="EA34" s="298"/>
      <c r="EB34" s="298"/>
      <c r="EC34" s="298"/>
      <c r="ED34" s="298"/>
    </row>
    <row r="35" spans="2:143" ht="21.75" customHeight="1">
      <c r="B35" s="35" t="s">
        <v>490</v>
      </c>
      <c r="C35" s="285"/>
      <c r="D35" s="285"/>
      <c r="E35" s="285"/>
      <c r="F35" s="285"/>
      <c r="G35" s="285"/>
      <c r="H35" s="285"/>
      <c r="I35" s="285"/>
      <c r="J35" s="285"/>
      <c r="K35" s="285"/>
      <c r="L35" s="298"/>
      <c r="M35" s="298"/>
      <c r="N35" s="298"/>
      <c r="O35" s="298"/>
      <c r="P35" s="298"/>
      <c r="Q35" s="298"/>
      <c r="R35" s="298"/>
      <c r="S35" s="298"/>
      <c r="T35" s="298"/>
      <c r="U35" s="298"/>
      <c r="V35" s="298"/>
      <c r="W35" s="298"/>
      <c r="X35" s="298"/>
      <c r="Y35" s="298"/>
      <c r="Z35" s="298"/>
      <c r="AA35" s="298"/>
      <c r="AB35" s="298"/>
      <c r="AC35" s="299"/>
      <c r="AE35" s="299" t="s">
        <v>382</v>
      </c>
      <c r="AF35" s="299"/>
      <c r="AG35" s="299"/>
      <c r="AH35" s="299"/>
      <c r="AI35" s="298"/>
      <c r="AJ35" s="298"/>
      <c r="AK35" s="300"/>
      <c r="AL35" s="300"/>
      <c r="AM35" s="300"/>
      <c r="AN35" s="300"/>
      <c r="AO35" s="300"/>
      <c r="AP35" s="300"/>
      <c r="AQ35" s="298"/>
      <c r="AU35" s="35" t="s">
        <v>491</v>
      </c>
      <c r="BW35" s="299" t="s">
        <v>382</v>
      </c>
      <c r="CB35" s="276"/>
      <c r="CC35" s="298"/>
      <c r="CD35" s="298"/>
      <c r="CF35" s="298"/>
      <c r="CG35" s="298" t="s">
        <v>492</v>
      </c>
      <c r="CH35" s="298"/>
      <c r="CI35" s="298"/>
      <c r="CJ35" s="298"/>
      <c r="CK35" s="298"/>
      <c r="CL35" s="298"/>
      <c r="CM35" s="298"/>
      <c r="CN35" s="298"/>
      <c r="CO35" s="298"/>
      <c r="CP35" s="298"/>
      <c r="CQ35" s="298"/>
      <c r="CR35" s="298"/>
      <c r="CS35" s="298"/>
      <c r="CT35" s="298"/>
      <c r="CU35" s="298"/>
      <c r="CV35" s="298"/>
      <c r="CW35" s="298"/>
      <c r="CX35" s="298"/>
      <c r="CY35" s="298"/>
      <c r="CZ35" s="298"/>
      <c r="DA35" s="298"/>
      <c r="DB35" s="298"/>
      <c r="DC35" s="298"/>
      <c r="DD35" s="298"/>
      <c r="DE35" s="298"/>
      <c r="DF35" s="298"/>
      <c r="DG35" s="301"/>
      <c r="DH35" s="301"/>
      <c r="DI35" s="299" t="s">
        <v>382</v>
      </c>
      <c r="DJ35" s="301"/>
      <c r="DK35" s="301"/>
      <c r="DL35" s="298"/>
      <c r="DM35" s="298"/>
      <c r="DN35" s="298"/>
      <c r="DO35" s="302"/>
    </row>
    <row r="36" spans="2:143" ht="13.5" customHeight="1">
      <c r="B36" s="1381" t="s">
        <v>493</v>
      </c>
      <c r="C36" s="1382"/>
      <c r="D36" s="1382"/>
      <c r="E36" s="1382"/>
      <c r="F36" s="1382"/>
      <c r="G36" s="1382"/>
      <c r="H36" s="1382"/>
      <c r="I36" s="1382"/>
      <c r="J36" s="1382"/>
      <c r="K36" s="1383"/>
      <c r="L36" s="1359" t="s">
        <v>96</v>
      </c>
      <c r="M36" s="1359"/>
      <c r="N36" s="1359"/>
      <c r="O36" s="1359"/>
      <c r="P36" s="1359"/>
      <c r="Q36" s="1359"/>
      <c r="R36" s="1359"/>
      <c r="S36" s="1360"/>
      <c r="T36" s="1359" t="s">
        <v>462</v>
      </c>
      <c r="U36" s="1359"/>
      <c r="V36" s="1359"/>
      <c r="W36" s="1359"/>
      <c r="X36" s="1359"/>
      <c r="Y36" s="1359"/>
      <c r="Z36" s="1359"/>
      <c r="AA36" s="1360"/>
      <c r="AB36" s="1363" t="s">
        <v>467</v>
      </c>
      <c r="AC36" s="1364"/>
      <c r="AD36" s="1364"/>
      <c r="AE36" s="1364"/>
      <c r="AF36" s="1364"/>
      <c r="AG36" s="1364"/>
      <c r="AH36" s="1364"/>
      <c r="AI36" s="1365"/>
      <c r="AJ36" s="303"/>
      <c r="AK36" s="304"/>
      <c r="AL36" s="304"/>
      <c r="AM36" s="304"/>
      <c r="AN36" s="304"/>
      <c r="AO36" s="304"/>
      <c r="AP36" s="304"/>
      <c r="AQ36" s="304"/>
      <c r="AU36" s="1381" t="s">
        <v>494</v>
      </c>
      <c r="AV36" s="1382"/>
      <c r="AW36" s="1382"/>
      <c r="AX36" s="1382"/>
      <c r="AY36" s="1382"/>
      <c r="AZ36" s="1382"/>
      <c r="BA36" s="1382"/>
      <c r="BB36" s="1382"/>
      <c r="BC36" s="1382"/>
      <c r="BD36" s="1383"/>
      <c r="BE36" s="1359" t="s">
        <v>96</v>
      </c>
      <c r="BF36" s="1359"/>
      <c r="BG36" s="1359"/>
      <c r="BH36" s="1359"/>
      <c r="BI36" s="1359"/>
      <c r="BJ36" s="1359"/>
      <c r="BK36" s="1359"/>
      <c r="BL36" s="1360"/>
      <c r="BM36" s="1359" t="s">
        <v>462</v>
      </c>
      <c r="BN36" s="1359"/>
      <c r="BO36" s="1359"/>
      <c r="BP36" s="1359"/>
      <c r="BQ36" s="1359"/>
      <c r="BR36" s="1359"/>
      <c r="BS36" s="1359"/>
      <c r="BT36" s="1360"/>
      <c r="BU36" s="1363" t="s">
        <v>467</v>
      </c>
      <c r="BV36" s="1364"/>
      <c r="BW36" s="1364"/>
      <c r="BX36" s="1364"/>
      <c r="BY36" s="1364"/>
      <c r="BZ36" s="1364"/>
      <c r="CA36" s="1364"/>
      <c r="CB36" s="1365"/>
      <c r="CC36" s="298"/>
      <c r="CD36" s="298"/>
      <c r="CF36" s="305"/>
      <c r="CG36" s="1196" t="s">
        <v>495</v>
      </c>
      <c r="CH36" s="1197"/>
      <c r="CI36" s="1197"/>
      <c r="CJ36" s="1197"/>
      <c r="CK36" s="1197"/>
      <c r="CL36" s="1197"/>
      <c r="CM36" s="1197"/>
      <c r="CN36" s="1197"/>
      <c r="CO36" s="1197"/>
      <c r="CP36" s="1369"/>
      <c r="CQ36" s="1378" t="s">
        <v>96</v>
      </c>
      <c r="CR36" s="1359"/>
      <c r="CS36" s="1359"/>
      <c r="CT36" s="1359"/>
      <c r="CU36" s="1359"/>
      <c r="CV36" s="1359"/>
      <c r="CW36" s="1359"/>
      <c r="CX36" s="1360"/>
      <c r="CY36" s="1363" t="s">
        <v>462</v>
      </c>
      <c r="CZ36" s="1359"/>
      <c r="DA36" s="1359"/>
      <c r="DB36" s="1359"/>
      <c r="DC36" s="1359"/>
      <c r="DD36" s="1359"/>
      <c r="DE36" s="1359"/>
      <c r="DF36" s="1360"/>
      <c r="DG36" s="1363" t="s">
        <v>467</v>
      </c>
      <c r="DH36" s="1359"/>
      <c r="DI36" s="1359"/>
      <c r="DJ36" s="1359"/>
      <c r="DK36" s="1359"/>
      <c r="DL36" s="1359"/>
      <c r="DM36" s="1359"/>
      <c r="DN36" s="1360"/>
      <c r="DO36" s="302"/>
    </row>
    <row r="37" spans="2:143">
      <c r="B37" s="1384"/>
      <c r="C37" s="1385"/>
      <c r="D37" s="1385"/>
      <c r="E37" s="1385"/>
      <c r="F37" s="1385"/>
      <c r="G37" s="1385"/>
      <c r="H37" s="1385"/>
      <c r="I37" s="1385"/>
      <c r="J37" s="1385"/>
      <c r="K37" s="1386"/>
      <c r="L37" s="1361"/>
      <c r="M37" s="1361"/>
      <c r="N37" s="1361"/>
      <c r="O37" s="1361"/>
      <c r="P37" s="1361"/>
      <c r="Q37" s="1361"/>
      <c r="R37" s="1361"/>
      <c r="S37" s="1362"/>
      <c r="T37" s="1361"/>
      <c r="U37" s="1361"/>
      <c r="V37" s="1361"/>
      <c r="W37" s="1361"/>
      <c r="X37" s="1361"/>
      <c r="Y37" s="1361"/>
      <c r="Z37" s="1361"/>
      <c r="AA37" s="1362"/>
      <c r="AB37" s="1366"/>
      <c r="AC37" s="1367"/>
      <c r="AD37" s="1367"/>
      <c r="AE37" s="1367"/>
      <c r="AF37" s="1367"/>
      <c r="AG37" s="1367"/>
      <c r="AH37" s="1367"/>
      <c r="AI37" s="1368"/>
      <c r="AJ37" s="306"/>
      <c r="AK37" s="304"/>
      <c r="AL37" s="304"/>
      <c r="AM37" s="304"/>
      <c r="AN37" s="304"/>
      <c r="AO37" s="304"/>
      <c r="AP37" s="304"/>
      <c r="AQ37" s="304"/>
      <c r="AU37" s="1384"/>
      <c r="AV37" s="1385"/>
      <c r="AW37" s="1385"/>
      <c r="AX37" s="1385"/>
      <c r="AY37" s="1385"/>
      <c r="AZ37" s="1385"/>
      <c r="BA37" s="1385"/>
      <c r="BB37" s="1385"/>
      <c r="BC37" s="1385"/>
      <c r="BD37" s="1386"/>
      <c r="BE37" s="1361"/>
      <c r="BF37" s="1361"/>
      <c r="BG37" s="1361"/>
      <c r="BH37" s="1361"/>
      <c r="BI37" s="1361"/>
      <c r="BJ37" s="1361"/>
      <c r="BK37" s="1361"/>
      <c r="BL37" s="1362"/>
      <c r="BM37" s="1361"/>
      <c r="BN37" s="1361"/>
      <c r="BO37" s="1361"/>
      <c r="BP37" s="1361"/>
      <c r="BQ37" s="1361"/>
      <c r="BR37" s="1361"/>
      <c r="BS37" s="1361"/>
      <c r="BT37" s="1362"/>
      <c r="BU37" s="1366"/>
      <c r="BV37" s="1367"/>
      <c r="BW37" s="1367"/>
      <c r="BX37" s="1367"/>
      <c r="BY37" s="1367"/>
      <c r="BZ37" s="1367"/>
      <c r="CA37" s="1367"/>
      <c r="CB37" s="1368"/>
      <c r="CC37" s="298"/>
      <c r="CD37" s="298"/>
      <c r="CF37" s="305"/>
      <c r="CG37" s="1370"/>
      <c r="CH37" s="1371"/>
      <c r="CI37" s="1371"/>
      <c r="CJ37" s="1371"/>
      <c r="CK37" s="1371"/>
      <c r="CL37" s="1371"/>
      <c r="CM37" s="1371"/>
      <c r="CN37" s="1371"/>
      <c r="CO37" s="1371"/>
      <c r="CP37" s="1372"/>
      <c r="CQ37" s="1379"/>
      <c r="CR37" s="1361"/>
      <c r="CS37" s="1361"/>
      <c r="CT37" s="1361"/>
      <c r="CU37" s="1361"/>
      <c r="CV37" s="1361"/>
      <c r="CW37" s="1361"/>
      <c r="CX37" s="1362"/>
      <c r="CY37" s="1380"/>
      <c r="CZ37" s="1361"/>
      <c r="DA37" s="1361"/>
      <c r="DB37" s="1361"/>
      <c r="DC37" s="1361"/>
      <c r="DD37" s="1361"/>
      <c r="DE37" s="1361"/>
      <c r="DF37" s="1362"/>
      <c r="DG37" s="1380"/>
      <c r="DH37" s="1361"/>
      <c r="DI37" s="1361"/>
      <c r="DJ37" s="1361"/>
      <c r="DK37" s="1361"/>
      <c r="DL37" s="1361"/>
      <c r="DM37" s="1361"/>
      <c r="DN37" s="1362"/>
    </row>
    <row r="38" spans="2:143" ht="13.5" customHeight="1">
      <c r="B38" s="1196" t="s">
        <v>483</v>
      </c>
      <c r="C38" s="1197"/>
      <c r="D38" s="1197"/>
      <c r="E38" s="1197"/>
      <c r="F38" s="1197"/>
      <c r="G38" s="1197"/>
      <c r="H38" s="1197"/>
      <c r="I38" s="1197"/>
      <c r="J38" s="1197"/>
      <c r="K38" s="1369"/>
      <c r="L38" s="1297">
        <f>AJ18</f>
        <v>0</v>
      </c>
      <c r="M38" s="1298"/>
      <c r="N38" s="1298"/>
      <c r="O38" s="1298"/>
      <c r="P38" s="1298"/>
      <c r="Q38" s="1298"/>
      <c r="R38" s="1298"/>
      <c r="S38" s="1299"/>
      <c r="T38" s="1298">
        <f>AJ21</f>
        <v>0</v>
      </c>
      <c r="U38" s="1298"/>
      <c r="V38" s="1298"/>
      <c r="W38" s="1298"/>
      <c r="X38" s="1298"/>
      <c r="Y38" s="1298"/>
      <c r="Z38" s="1298"/>
      <c r="AA38" s="1299"/>
      <c r="AB38" s="1303">
        <f>AJ24</f>
        <v>0</v>
      </c>
      <c r="AC38" s="1298"/>
      <c r="AD38" s="1298"/>
      <c r="AE38" s="1298"/>
      <c r="AF38" s="1298"/>
      <c r="AG38" s="1298"/>
      <c r="AH38" s="1298"/>
      <c r="AI38" s="1299"/>
      <c r="AJ38" s="307"/>
      <c r="AK38" s="301"/>
      <c r="AL38" s="301"/>
      <c r="AM38" s="301"/>
      <c r="AN38" s="301"/>
      <c r="AO38" s="301"/>
      <c r="AP38" s="301"/>
      <c r="AQ38" s="301"/>
      <c r="AU38" s="1196" t="s">
        <v>483</v>
      </c>
      <c r="AV38" s="1197"/>
      <c r="AW38" s="1197"/>
      <c r="AX38" s="1197"/>
      <c r="AY38" s="1197"/>
      <c r="AZ38" s="1197"/>
      <c r="BA38" s="1197"/>
      <c r="BB38" s="1197"/>
      <c r="BC38" s="1197"/>
      <c r="BD38" s="1369"/>
      <c r="BE38" s="1297">
        <f>BX18</f>
        <v>0</v>
      </c>
      <c r="BF38" s="1298"/>
      <c r="BG38" s="1298"/>
      <c r="BH38" s="1298"/>
      <c r="BI38" s="1298"/>
      <c r="BJ38" s="1298"/>
      <c r="BK38" s="1298"/>
      <c r="BL38" s="1299"/>
      <c r="BM38" s="1298">
        <f>BX21</f>
        <v>0</v>
      </c>
      <c r="BN38" s="1298"/>
      <c r="BO38" s="1298"/>
      <c r="BP38" s="1298"/>
      <c r="BQ38" s="1298"/>
      <c r="BR38" s="1298"/>
      <c r="BS38" s="1298"/>
      <c r="BT38" s="1299"/>
      <c r="BU38" s="1303">
        <f>BX24</f>
        <v>0</v>
      </c>
      <c r="BV38" s="1298"/>
      <c r="BW38" s="1298"/>
      <c r="BX38" s="1298"/>
      <c r="BY38" s="1298"/>
      <c r="BZ38" s="1298"/>
      <c r="CA38" s="1298"/>
      <c r="CB38" s="1299"/>
      <c r="CF38" s="308"/>
      <c r="CG38" s="1196" t="s">
        <v>483</v>
      </c>
      <c r="CH38" s="1197"/>
      <c r="CI38" s="1197"/>
      <c r="CJ38" s="1197"/>
      <c r="CK38" s="1197"/>
      <c r="CL38" s="1197"/>
      <c r="CM38" s="1197"/>
      <c r="CN38" s="1197"/>
      <c r="CO38" s="1197"/>
      <c r="CP38" s="1369"/>
      <c r="CQ38" s="1297">
        <f>DD18</f>
        <v>0</v>
      </c>
      <c r="CR38" s="1298"/>
      <c r="CS38" s="1298"/>
      <c r="CT38" s="1298"/>
      <c r="CU38" s="1298"/>
      <c r="CV38" s="1298"/>
      <c r="CW38" s="1298"/>
      <c r="CX38" s="1299"/>
      <c r="CY38" s="1303">
        <f>DD21</f>
        <v>0</v>
      </c>
      <c r="CZ38" s="1298"/>
      <c r="DA38" s="1298"/>
      <c r="DB38" s="1298"/>
      <c r="DC38" s="1298"/>
      <c r="DD38" s="1298"/>
      <c r="DE38" s="1298"/>
      <c r="DF38" s="1299"/>
      <c r="DG38" s="1303">
        <f>DD24</f>
        <v>0</v>
      </c>
      <c r="DH38" s="1298"/>
      <c r="DI38" s="1298"/>
      <c r="DJ38" s="1298"/>
      <c r="DK38" s="1298"/>
      <c r="DL38" s="1298"/>
      <c r="DM38" s="1298"/>
      <c r="DN38" s="1299"/>
    </row>
    <row r="39" spans="2:143">
      <c r="B39" s="1199"/>
      <c r="C39" s="1200"/>
      <c r="D39" s="1200"/>
      <c r="E39" s="1200"/>
      <c r="F39" s="1200"/>
      <c r="G39" s="1200"/>
      <c r="H39" s="1200"/>
      <c r="I39" s="1200"/>
      <c r="J39" s="1200"/>
      <c r="K39" s="1377"/>
      <c r="L39" s="1373"/>
      <c r="M39" s="1374"/>
      <c r="N39" s="1374"/>
      <c r="O39" s="1374"/>
      <c r="P39" s="1374"/>
      <c r="Q39" s="1374"/>
      <c r="R39" s="1374"/>
      <c r="S39" s="1375"/>
      <c r="T39" s="1374"/>
      <c r="U39" s="1374"/>
      <c r="V39" s="1374"/>
      <c r="W39" s="1374"/>
      <c r="X39" s="1374"/>
      <c r="Y39" s="1374"/>
      <c r="Z39" s="1374"/>
      <c r="AA39" s="1375"/>
      <c r="AB39" s="1376"/>
      <c r="AC39" s="1374"/>
      <c r="AD39" s="1374"/>
      <c r="AE39" s="1374"/>
      <c r="AF39" s="1374"/>
      <c r="AG39" s="1374"/>
      <c r="AH39" s="1374"/>
      <c r="AI39" s="1375"/>
      <c r="AJ39" s="307"/>
      <c r="AK39" s="301"/>
      <c r="AL39" s="301"/>
      <c r="AM39" s="301"/>
      <c r="AN39" s="301"/>
      <c r="AO39" s="301"/>
      <c r="AP39" s="301"/>
      <c r="AQ39" s="301"/>
      <c r="AU39" s="1199"/>
      <c r="AV39" s="1200"/>
      <c r="AW39" s="1200"/>
      <c r="AX39" s="1200"/>
      <c r="AY39" s="1200"/>
      <c r="AZ39" s="1200"/>
      <c r="BA39" s="1200"/>
      <c r="BB39" s="1200"/>
      <c r="BC39" s="1200"/>
      <c r="BD39" s="1377"/>
      <c r="BE39" s="1373"/>
      <c r="BF39" s="1374"/>
      <c r="BG39" s="1374"/>
      <c r="BH39" s="1374"/>
      <c r="BI39" s="1374"/>
      <c r="BJ39" s="1374"/>
      <c r="BK39" s="1374"/>
      <c r="BL39" s="1375"/>
      <c r="BM39" s="1374"/>
      <c r="BN39" s="1374"/>
      <c r="BO39" s="1374"/>
      <c r="BP39" s="1374"/>
      <c r="BQ39" s="1374"/>
      <c r="BR39" s="1374"/>
      <c r="BS39" s="1374"/>
      <c r="BT39" s="1375"/>
      <c r="BU39" s="1376"/>
      <c r="BV39" s="1374"/>
      <c r="BW39" s="1374"/>
      <c r="BX39" s="1374"/>
      <c r="BY39" s="1374"/>
      <c r="BZ39" s="1374"/>
      <c r="CA39" s="1374"/>
      <c r="CB39" s="1375"/>
      <c r="CF39" s="308"/>
      <c r="CG39" s="1199"/>
      <c r="CH39" s="1200"/>
      <c r="CI39" s="1200"/>
      <c r="CJ39" s="1200"/>
      <c r="CK39" s="1200"/>
      <c r="CL39" s="1200"/>
      <c r="CM39" s="1200"/>
      <c r="CN39" s="1200"/>
      <c r="CO39" s="1200"/>
      <c r="CP39" s="1377"/>
      <c r="CQ39" s="1373"/>
      <c r="CR39" s="1374"/>
      <c r="CS39" s="1374"/>
      <c r="CT39" s="1374"/>
      <c r="CU39" s="1374"/>
      <c r="CV39" s="1374"/>
      <c r="CW39" s="1374"/>
      <c r="CX39" s="1375"/>
      <c r="CY39" s="1376"/>
      <c r="CZ39" s="1374"/>
      <c r="DA39" s="1374"/>
      <c r="DB39" s="1374"/>
      <c r="DC39" s="1374"/>
      <c r="DD39" s="1374"/>
      <c r="DE39" s="1374"/>
      <c r="DF39" s="1375"/>
      <c r="DG39" s="1376"/>
      <c r="DH39" s="1374"/>
      <c r="DI39" s="1374"/>
      <c r="DJ39" s="1374"/>
      <c r="DK39" s="1374"/>
      <c r="DL39" s="1374"/>
      <c r="DM39" s="1374"/>
      <c r="DN39" s="1375"/>
    </row>
    <row r="40" spans="2:143">
      <c r="B40" s="1370"/>
      <c r="C40" s="1371"/>
      <c r="D40" s="1371"/>
      <c r="E40" s="1371"/>
      <c r="F40" s="1371"/>
      <c r="G40" s="1371"/>
      <c r="H40" s="1371"/>
      <c r="I40" s="1371"/>
      <c r="J40" s="1371"/>
      <c r="K40" s="1372"/>
      <c r="L40" s="1300"/>
      <c r="M40" s="1301"/>
      <c r="N40" s="1301"/>
      <c r="O40" s="1301"/>
      <c r="P40" s="1301"/>
      <c r="Q40" s="1301"/>
      <c r="R40" s="1301"/>
      <c r="S40" s="1302"/>
      <c r="T40" s="1301"/>
      <c r="U40" s="1301"/>
      <c r="V40" s="1301"/>
      <c r="W40" s="1301"/>
      <c r="X40" s="1301"/>
      <c r="Y40" s="1301"/>
      <c r="Z40" s="1301"/>
      <c r="AA40" s="1302"/>
      <c r="AB40" s="1304"/>
      <c r="AC40" s="1301"/>
      <c r="AD40" s="1301"/>
      <c r="AE40" s="1301"/>
      <c r="AF40" s="1301"/>
      <c r="AG40" s="1301"/>
      <c r="AH40" s="1301"/>
      <c r="AI40" s="1302"/>
      <c r="AJ40" s="307"/>
      <c r="AK40" s="301"/>
      <c r="AL40" s="301"/>
      <c r="AM40" s="301"/>
      <c r="AN40" s="301"/>
      <c r="AO40" s="301"/>
      <c r="AP40" s="301"/>
      <c r="AQ40" s="301"/>
      <c r="AU40" s="1370"/>
      <c r="AV40" s="1371"/>
      <c r="AW40" s="1371"/>
      <c r="AX40" s="1371"/>
      <c r="AY40" s="1371"/>
      <c r="AZ40" s="1371"/>
      <c r="BA40" s="1371"/>
      <c r="BB40" s="1371"/>
      <c r="BC40" s="1371"/>
      <c r="BD40" s="1372"/>
      <c r="BE40" s="1300"/>
      <c r="BF40" s="1301"/>
      <c r="BG40" s="1301"/>
      <c r="BH40" s="1301"/>
      <c r="BI40" s="1301"/>
      <c r="BJ40" s="1301"/>
      <c r="BK40" s="1301"/>
      <c r="BL40" s="1302"/>
      <c r="BM40" s="1301"/>
      <c r="BN40" s="1301"/>
      <c r="BO40" s="1301"/>
      <c r="BP40" s="1301"/>
      <c r="BQ40" s="1301"/>
      <c r="BR40" s="1301"/>
      <c r="BS40" s="1301"/>
      <c r="BT40" s="1302"/>
      <c r="BU40" s="1304"/>
      <c r="BV40" s="1301"/>
      <c r="BW40" s="1301"/>
      <c r="BX40" s="1301"/>
      <c r="BY40" s="1301"/>
      <c r="BZ40" s="1301"/>
      <c r="CA40" s="1301"/>
      <c r="CB40" s="1302"/>
      <c r="CF40" s="308"/>
      <c r="CG40" s="1370"/>
      <c r="CH40" s="1371"/>
      <c r="CI40" s="1371"/>
      <c r="CJ40" s="1371"/>
      <c r="CK40" s="1371"/>
      <c r="CL40" s="1371"/>
      <c r="CM40" s="1371"/>
      <c r="CN40" s="1371"/>
      <c r="CO40" s="1371"/>
      <c r="CP40" s="1372"/>
      <c r="CQ40" s="1300"/>
      <c r="CR40" s="1301"/>
      <c r="CS40" s="1301"/>
      <c r="CT40" s="1301"/>
      <c r="CU40" s="1301"/>
      <c r="CV40" s="1301"/>
      <c r="CW40" s="1301"/>
      <c r="CX40" s="1302"/>
      <c r="CY40" s="1304"/>
      <c r="CZ40" s="1301"/>
      <c r="DA40" s="1301"/>
      <c r="DB40" s="1301"/>
      <c r="DC40" s="1301"/>
      <c r="DD40" s="1301"/>
      <c r="DE40" s="1301"/>
      <c r="DF40" s="1302"/>
      <c r="DG40" s="1304"/>
      <c r="DH40" s="1301"/>
      <c r="DI40" s="1301"/>
      <c r="DJ40" s="1301"/>
      <c r="DK40" s="1301"/>
      <c r="DL40" s="1301"/>
      <c r="DM40" s="1301"/>
      <c r="DN40" s="1302"/>
    </row>
    <row r="41" spans="2:143" ht="13.5" customHeight="1">
      <c r="B41" s="1196" t="s">
        <v>496</v>
      </c>
      <c r="C41" s="1403"/>
      <c r="D41" s="1403"/>
      <c r="E41" s="1403"/>
      <c r="F41" s="1403"/>
      <c r="G41" s="1403"/>
      <c r="H41" s="1403"/>
      <c r="I41" s="1403"/>
      <c r="J41" s="1403"/>
      <c r="K41" s="1404"/>
      <c r="L41" s="1297">
        <f>L18</f>
        <v>0</v>
      </c>
      <c r="M41" s="1298"/>
      <c r="N41" s="1298"/>
      <c r="O41" s="1298"/>
      <c r="P41" s="1298"/>
      <c r="Q41" s="1298"/>
      <c r="R41" s="1298"/>
      <c r="S41" s="1299"/>
      <c r="T41" s="1298">
        <f>L21</f>
        <v>0</v>
      </c>
      <c r="U41" s="1298"/>
      <c r="V41" s="1298"/>
      <c r="W41" s="1298"/>
      <c r="X41" s="1298"/>
      <c r="Y41" s="1298"/>
      <c r="Z41" s="1298"/>
      <c r="AA41" s="1299"/>
      <c r="AB41" s="1303">
        <f>L24</f>
        <v>0</v>
      </c>
      <c r="AC41" s="1298"/>
      <c r="AD41" s="1298"/>
      <c r="AE41" s="1298"/>
      <c r="AF41" s="1298"/>
      <c r="AG41" s="1298"/>
      <c r="AH41" s="1298"/>
      <c r="AI41" s="1299"/>
      <c r="AJ41" s="307"/>
      <c r="AK41" s="301"/>
      <c r="AL41" s="301"/>
      <c r="AM41" s="301"/>
      <c r="AN41" s="301"/>
      <c r="AO41" s="301"/>
      <c r="AP41" s="301"/>
      <c r="AQ41" s="301"/>
      <c r="AU41" s="1196" t="s">
        <v>497</v>
      </c>
      <c r="AV41" s="1403"/>
      <c r="AW41" s="1403"/>
      <c r="AX41" s="1403"/>
      <c r="AY41" s="1403"/>
      <c r="AZ41" s="1403"/>
      <c r="BA41" s="1403"/>
      <c r="BB41" s="1403"/>
      <c r="BC41" s="1403"/>
      <c r="BD41" s="1404"/>
      <c r="BE41" s="1297">
        <f>BP18</f>
        <v>0</v>
      </c>
      <c r="BF41" s="1298"/>
      <c r="BG41" s="1298"/>
      <c r="BH41" s="1298"/>
      <c r="BI41" s="1298"/>
      <c r="BJ41" s="1298"/>
      <c r="BK41" s="1298"/>
      <c r="BL41" s="1299"/>
      <c r="BM41" s="1298">
        <f>BP21</f>
        <v>0</v>
      </c>
      <c r="BN41" s="1298"/>
      <c r="BO41" s="1298"/>
      <c r="BP41" s="1298"/>
      <c r="BQ41" s="1298"/>
      <c r="BR41" s="1298"/>
      <c r="BS41" s="1298"/>
      <c r="BT41" s="1299"/>
      <c r="BU41" s="1303">
        <f>BP24</f>
        <v>0</v>
      </c>
      <c r="BV41" s="1298"/>
      <c r="BW41" s="1298"/>
      <c r="BX41" s="1298"/>
      <c r="BY41" s="1298"/>
      <c r="BZ41" s="1298"/>
      <c r="CA41" s="1298"/>
      <c r="CB41" s="1299"/>
      <c r="CG41" s="1196" t="s">
        <v>2</v>
      </c>
      <c r="CH41" s="1197"/>
      <c r="CI41" s="1197"/>
      <c r="CJ41" s="1197"/>
      <c r="CK41" s="1197"/>
      <c r="CL41" s="1197"/>
      <c r="CM41" s="1197"/>
      <c r="CN41" s="1197"/>
      <c r="CO41" s="1197"/>
      <c r="CP41" s="1369"/>
      <c r="CQ41" s="1297">
        <f>CF18+CN18+CV18</f>
        <v>0</v>
      </c>
      <c r="CR41" s="1298"/>
      <c r="CS41" s="1298"/>
      <c r="CT41" s="1298"/>
      <c r="CU41" s="1298"/>
      <c r="CV41" s="1298"/>
      <c r="CW41" s="1298"/>
      <c r="CX41" s="1299"/>
      <c r="CY41" s="1303">
        <f>CF21+CN21+CV21</f>
        <v>0</v>
      </c>
      <c r="CZ41" s="1298"/>
      <c r="DA41" s="1298"/>
      <c r="DB41" s="1298"/>
      <c r="DC41" s="1298"/>
      <c r="DD41" s="1298"/>
      <c r="DE41" s="1298"/>
      <c r="DF41" s="1299"/>
      <c r="DG41" s="1303">
        <f>CF24+CN24+CV24</f>
        <v>0</v>
      </c>
      <c r="DH41" s="1298"/>
      <c r="DI41" s="1298"/>
      <c r="DJ41" s="1298"/>
      <c r="DK41" s="1298"/>
      <c r="DL41" s="1298"/>
      <c r="DM41" s="1298"/>
      <c r="DN41" s="1299"/>
    </row>
    <row r="42" spans="2:143">
      <c r="B42" s="1405"/>
      <c r="C42" s="1406"/>
      <c r="D42" s="1406"/>
      <c r="E42" s="1406"/>
      <c r="F42" s="1406"/>
      <c r="G42" s="1406"/>
      <c r="H42" s="1406"/>
      <c r="I42" s="1406"/>
      <c r="J42" s="1406"/>
      <c r="K42" s="1407"/>
      <c r="L42" s="1373"/>
      <c r="M42" s="1374"/>
      <c r="N42" s="1374"/>
      <c r="O42" s="1374"/>
      <c r="P42" s="1374"/>
      <c r="Q42" s="1374"/>
      <c r="R42" s="1374"/>
      <c r="S42" s="1375"/>
      <c r="T42" s="1374"/>
      <c r="U42" s="1374"/>
      <c r="V42" s="1374"/>
      <c r="W42" s="1374"/>
      <c r="X42" s="1374"/>
      <c r="Y42" s="1374"/>
      <c r="Z42" s="1374"/>
      <c r="AA42" s="1375"/>
      <c r="AB42" s="1376"/>
      <c r="AC42" s="1374"/>
      <c r="AD42" s="1374"/>
      <c r="AE42" s="1374"/>
      <c r="AF42" s="1374"/>
      <c r="AG42" s="1374"/>
      <c r="AH42" s="1374"/>
      <c r="AI42" s="1375"/>
      <c r="AJ42" s="307"/>
      <c r="AK42" s="301"/>
      <c r="AL42" s="301"/>
      <c r="AM42" s="301"/>
      <c r="AN42" s="301"/>
      <c r="AO42" s="301"/>
      <c r="AP42" s="301"/>
      <c r="AQ42" s="301"/>
      <c r="AU42" s="1405"/>
      <c r="AV42" s="1406"/>
      <c r="AW42" s="1406"/>
      <c r="AX42" s="1406"/>
      <c r="AY42" s="1406"/>
      <c r="AZ42" s="1406"/>
      <c r="BA42" s="1406"/>
      <c r="BB42" s="1406"/>
      <c r="BC42" s="1406"/>
      <c r="BD42" s="1407"/>
      <c r="BE42" s="1373"/>
      <c r="BF42" s="1374"/>
      <c r="BG42" s="1374"/>
      <c r="BH42" s="1374"/>
      <c r="BI42" s="1374"/>
      <c r="BJ42" s="1374"/>
      <c r="BK42" s="1374"/>
      <c r="BL42" s="1375"/>
      <c r="BM42" s="1374"/>
      <c r="BN42" s="1374"/>
      <c r="BO42" s="1374"/>
      <c r="BP42" s="1374"/>
      <c r="BQ42" s="1374"/>
      <c r="BR42" s="1374"/>
      <c r="BS42" s="1374"/>
      <c r="BT42" s="1375"/>
      <c r="BU42" s="1376"/>
      <c r="BV42" s="1374"/>
      <c r="BW42" s="1374"/>
      <c r="BX42" s="1374"/>
      <c r="BY42" s="1374"/>
      <c r="BZ42" s="1374"/>
      <c r="CA42" s="1374"/>
      <c r="CB42" s="1375"/>
      <c r="CG42" s="1199"/>
      <c r="CH42" s="1200"/>
      <c r="CI42" s="1200"/>
      <c r="CJ42" s="1200"/>
      <c r="CK42" s="1200"/>
      <c r="CL42" s="1200"/>
      <c r="CM42" s="1200"/>
      <c r="CN42" s="1200"/>
      <c r="CO42" s="1200"/>
      <c r="CP42" s="1377"/>
      <c r="CQ42" s="1373"/>
      <c r="CR42" s="1374"/>
      <c r="CS42" s="1374"/>
      <c r="CT42" s="1374"/>
      <c r="CU42" s="1374"/>
      <c r="CV42" s="1374"/>
      <c r="CW42" s="1374"/>
      <c r="CX42" s="1375"/>
      <c r="CY42" s="1376"/>
      <c r="CZ42" s="1374"/>
      <c r="DA42" s="1374"/>
      <c r="DB42" s="1374"/>
      <c r="DC42" s="1374"/>
      <c r="DD42" s="1374"/>
      <c r="DE42" s="1374"/>
      <c r="DF42" s="1375"/>
      <c r="DG42" s="1376"/>
      <c r="DH42" s="1374"/>
      <c r="DI42" s="1374"/>
      <c r="DJ42" s="1374"/>
      <c r="DK42" s="1374"/>
      <c r="DL42" s="1374"/>
      <c r="DM42" s="1374"/>
      <c r="DN42" s="1375"/>
    </row>
    <row r="43" spans="2:143" ht="13.8" thickBot="1">
      <c r="B43" s="1408"/>
      <c r="C43" s="1409"/>
      <c r="D43" s="1409"/>
      <c r="E43" s="1409"/>
      <c r="F43" s="1409"/>
      <c r="G43" s="1409"/>
      <c r="H43" s="1409"/>
      <c r="I43" s="1409"/>
      <c r="J43" s="1409"/>
      <c r="K43" s="1410"/>
      <c r="L43" s="1300"/>
      <c r="M43" s="1301"/>
      <c r="N43" s="1301"/>
      <c r="O43" s="1301"/>
      <c r="P43" s="1301"/>
      <c r="Q43" s="1301"/>
      <c r="R43" s="1301"/>
      <c r="S43" s="1302"/>
      <c r="T43" s="1301"/>
      <c r="U43" s="1301"/>
      <c r="V43" s="1301"/>
      <c r="W43" s="1301"/>
      <c r="X43" s="1301"/>
      <c r="Y43" s="1301"/>
      <c r="Z43" s="1301"/>
      <c r="AA43" s="1302"/>
      <c r="AB43" s="1304"/>
      <c r="AC43" s="1301"/>
      <c r="AD43" s="1301"/>
      <c r="AE43" s="1301"/>
      <c r="AF43" s="1301"/>
      <c r="AG43" s="1301"/>
      <c r="AH43" s="1301"/>
      <c r="AI43" s="1302"/>
      <c r="AJ43" s="307"/>
      <c r="AK43" s="301"/>
      <c r="AL43" s="301"/>
      <c r="AM43" s="301"/>
      <c r="AN43" s="301"/>
      <c r="AO43" s="301"/>
      <c r="AP43" s="301"/>
      <c r="AQ43" s="301"/>
      <c r="AU43" s="1408"/>
      <c r="AV43" s="1409"/>
      <c r="AW43" s="1409"/>
      <c r="AX43" s="1409"/>
      <c r="AY43" s="1409"/>
      <c r="AZ43" s="1409"/>
      <c r="BA43" s="1409"/>
      <c r="BB43" s="1409"/>
      <c r="BC43" s="1409"/>
      <c r="BD43" s="1410"/>
      <c r="BE43" s="1300"/>
      <c r="BF43" s="1301"/>
      <c r="BG43" s="1301"/>
      <c r="BH43" s="1301"/>
      <c r="BI43" s="1301"/>
      <c r="BJ43" s="1301"/>
      <c r="BK43" s="1301"/>
      <c r="BL43" s="1302"/>
      <c r="BM43" s="1301"/>
      <c r="BN43" s="1301"/>
      <c r="BO43" s="1301"/>
      <c r="BP43" s="1301"/>
      <c r="BQ43" s="1301"/>
      <c r="BR43" s="1301"/>
      <c r="BS43" s="1301"/>
      <c r="BT43" s="1302"/>
      <c r="BU43" s="1304"/>
      <c r="BV43" s="1301"/>
      <c r="BW43" s="1301"/>
      <c r="BX43" s="1301"/>
      <c r="BY43" s="1301"/>
      <c r="BZ43" s="1301"/>
      <c r="CA43" s="1301"/>
      <c r="CB43" s="1302"/>
      <c r="CG43" s="1370"/>
      <c r="CH43" s="1371"/>
      <c r="CI43" s="1371"/>
      <c r="CJ43" s="1371"/>
      <c r="CK43" s="1371"/>
      <c r="CL43" s="1371"/>
      <c r="CM43" s="1371"/>
      <c r="CN43" s="1371"/>
      <c r="CO43" s="1371"/>
      <c r="CP43" s="1372"/>
      <c r="CQ43" s="1300"/>
      <c r="CR43" s="1301"/>
      <c r="CS43" s="1301"/>
      <c r="CT43" s="1301"/>
      <c r="CU43" s="1301"/>
      <c r="CV43" s="1301"/>
      <c r="CW43" s="1301"/>
      <c r="CX43" s="1302"/>
      <c r="CY43" s="1400"/>
      <c r="CZ43" s="1401"/>
      <c r="DA43" s="1401"/>
      <c r="DB43" s="1401"/>
      <c r="DC43" s="1401"/>
      <c r="DD43" s="1401"/>
      <c r="DE43" s="1401"/>
      <c r="DF43" s="1402"/>
      <c r="DG43" s="1304"/>
      <c r="DH43" s="1301"/>
      <c r="DI43" s="1301"/>
      <c r="DJ43" s="1301"/>
      <c r="DK43" s="1301"/>
      <c r="DL43" s="1301"/>
      <c r="DM43" s="1301"/>
      <c r="DN43" s="1302"/>
    </row>
    <row r="44" spans="2:143" ht="13.5" customHeight="1" thickTop="1">
      <c r="B44" s="1196" t="s">
        <v>497</v>
      </c>
      <c r="C44" s="1403"/>
      <c r="D44" s="1403"/>
      <c r="E44" s="1403"/>
      <c r="F44" s="1403"/>
      <c r="G44" s="1403"/>
      <c r="H44" s="1403"/>
      <c r="I44" s="1403"/>
      <c r="J44" s="1403"/>
      <c r="K44" s="1404"/>
      <c r="L44" s="1297">
        <f>T18</f>
        <v>0</v>
      </c>
      <c r="M44" s="1298"/>
      <c r="N44" s="1298"/>
      <c r="O44" s="1298"/>
      <c r="P44" s="1298"/>
      <c r="Q44" s="1298"/>
      <c r="R44" s="1298"/>
      <c r="S44" s="1299"/>
      <c r="T44" s="1298">
        <f>T21</f>
        <v>0</v>
      </c>
      <c r="U44" s="1298"/>
      <c r="V44" s="1298"/>
      <c r="W44" s="1298"/>
      <c r="X44" s="1298"/>
      <c r="Y44" s="1298"/>
      <c r="Z44" s="1298"/>
      <c r="AA44" s="1299"/>
      <c r="AB44" s="1303">
        <f>T24</f>
        <v>0</v>
      </c>
      <c r="AC44" s="1298"/>
      <c r="AD44" s="1298"/>
      <c r="AE44" s="1298"/>
      <c r="AF44" s="1298"/>
      <c r="AG44" s="1298"/>
      <c r="AH44" s="1298"/>
      <c r="AI44" s="1299"/>
      <c r="AJ44" s="307"/>
      <c r="AK44" s="301"/>
      <c r="AL44" s="301"/>
      <c r="AM44" s="301"/>
      <c r="AN44" s="301"/>
      <c r="AO44" s="301"/>
      <c r="AP44" s="301"/>
      <c r="AQ44" s="301"/>
      <c r="AU44" s="1411" t="s">
        <v>498</v>
      </c>
      <c r="AV44" s="1412"/>
      <c r="AW44" s="1412"/>
      <c r="AX44" s="1412"/>
      <c r="AY44" s="1412"/>
      <c r="AZ44" s="1412"/>
      <c r="BA44" s="1412"/>
      <c r="BB44" s="1412"/>
      <c r="BC44" s="1412"/>
      <c r="BD44" s="1413"/>
      <c r="BE44" s="1414">
        <f>SUM(BE38:BL43)</f>
        <v>0</v>
      </c>
      <c r="BF44" s="1415"/>
      <c r="BG44" s="1415"/>
      <c r="BH44" s="1415"/>
      <c r="BI44" s="1415"/>
      <c r="BJ44" s="1415"/>
      <c r="BK44" s="1415"/>
      <c r="BL44" s="1416"/>
      <c r="BM44" s="1415">
        <f>SUM(BM38:BT43)</f>
        <v>0</v>
      </c>
      <c r="BN44" s="1415"/>
      <c r="BO44" s="1415"/>
      <c r="BP44" s="1415"/>
      <c r="BQ44" s="1415"/>
      <c r="BR44" s="1415"/>
      <c r="BS44" s="1415"/>
      <c r="BT44" s="1416"/>
      <c r="BU44" s="1417">
        <f>SUM(BU38:CB43)</f>
        <v>0</v>
      </c>
      <c r="BV44" s="1415"/>
      <c r="BW44" s="1415"/>
      <c r="BX44" s="1415"/>
      <c r="BY44" s="1415"/>
      <c r="BZ44" s="1415"/>
      <c r="CA44" s="1415"/>
      <c r="CB44" s="1416"/>
      <c r="CG44" s="1411" t="s">
        <v>499</v>
      </c>
      <c r="CH44" s="1412"/>
      <c r="CI44" s="1412"/>
      <c r="CJ44" s="1412"/>
      <c r="CK44" s="1412"/>
      <c r="CL44" s="1412"/>
      <c r="CM44" s="1412"/>
      <c r="CN44" s="1412"/>
      <c r="CO44" s="1412"/>
      <c r="CP44" s="1413"/>
      <c r="CQ44" s="1414">
        <f>SUM(CQ38:CX43)</f>
        <v>0</v>
      </c>
      <c r="CR44" s="1415"/>
      <c r="CS44" s="1415"/>
      <c r="CT44" s="1415"/>
      <c r="CU44" s="1415"/>
      <c r="CV44" s="1415"/>
      <c r="CW44" s="1415"/>
      <c r="CX44" s="1416"/>
      <c r="CY44" s="1417">
        <f>SUM(CY38:DF43)</f>
        <v>0</v>
      </c>
      <c r="CZ44" s="1415"/>
      <c r="DA44" s="1415"/>
      <c r="DB44" s="1415"/>
      <c r="DC44" s="1415"/>
      <c r="DD44" s="1415"/>
      <c r="DE44" s="1415"/>
      <c r="DF44" s="1416"/>
      <c r="DG44" s="1417">
        <f>SUM(DG38:DN43)</f>
        <v>0</v>
      </c>
      <c r="DH44" s="1415"/>
      <c r="DI44" s="1415"/>
      <c r="DJ44" s="1415"/>
      <c r="DK44" s="1415"/>
      <c r="DL44" s="1415"/>
      <c r="DM44" s="1415"/>
      <c r="DN44" s="1416"/>
    </row>
    <row r="45" spans="2:143" ht="13.5" customHeight="1">
      <c r="B45" s="1405"/>
      <c r="C45" s="1406"/>
      <c r="D45" s="1406"/>
      <c r="E45" s="1406"/>
      <c r="F45" s="1406"/>
      <c r="G45" s="1406"/>
      <c r="H45" s="1406"/>
      <c r="I45" s="1406"/>
      <c r="J45" s="1406"/>
      <c r="K45" s="1407"/>
      <c r="L45" s="1373"/>
      <c r="M45" s="1374"/>
      <c r="N45" s="1374"/>
      <c r="O45" s="1374"/>
      <c r="P45" s="1374"/>
      <c r="Q45" s="1374"/>
      <c r="R45" s="1374"/>
      <c r="S45" s="1375"/>
      <c r="T45" s="1374"/>
      <c r="U45" s="1374"/>
      <c r="V45" s="1374"/>
      <c r="W45" s="1374"/>
      <c r="X45" s="1374"/>
      <c r="Y45" s="1374"/>
      <c r="Z45" s="1374"/>
      <c r="AA45" s="1375"/>
      <c r="AB45" s="1376"/>
      <c r="AC45" s="1374"/>
      <c r="AD45" s="1374"/>
      <c r="AE45" s="1374"/>
      <c r="AF45" s="1374"/>
      <c r="AG45" s="1374"/>
      <c r="AH45" s="1374"/>
      <c r="AI45" s="1375"/>
      <c r="AJ45" s="307"/>
      <c r="AK45" s="301"/>
      <c r="AL45" s="301"/>
      <c r="AM45" s="301"/>
      <c r="AN45" s="301"/>
      <c r="AO45" s="301"/>
      <c r="AP45" s="301"/>
      <c r="AQ45" s="301"/>
      <c r="AU45" s="1405"/>
      <c r="AV45" s="1406"/>
      <c r="AW45" s="1406"/>
      <c r="AX45" s="1406"/>
      <c r="AY45" s="1406"/>
      <c r="AZ45" s="1406"/>
      <c r="BA45" s="1406"/>
      <c r="BB45" s="1406"/>
      <c r="BC45" s="1406"/>
      <c r="BD45" s="1407"/>
      <c r="BE45" s="1373"/>
      <c r="BF45" s="1374"/>
      <c r="BG45" s="1374"/>
      <c r="BH45" s="1374"/>
      <c r="BI45" s="1374"/>
      <c r="BJ45" s="1374"/>
      <c r="BK45" s="1374"/>
      <c r="BL45" s="1375"/>
      <c r="BM45" s="1374"/>
      <c r="BN45" s="1374"/>
      <c r="BO45" s="1374"/>
      <c r="BP45" s="1374"/>
      <c r="BQ45" s="1374"/>
      <c r="BR45" s="1374"/>
      <c r="BS45" s="1374"/>
      <c r="BT45" s="1375"/>
      <c r="BU45" s="1376"/>
      <c r="BV45" s="1374"/>
      <c r="BW45" s="1374"/>
      <c r="BX45" s="1374"/>
      <c r="BY45" s="1374"/>
      <c r="BZ45" s="1374"/>
      <c r="CA45" s="1374"/>
      <c r="CB45" s="1375"/>
      <c r="CG45" s="1405"/>
      <c r="CH45" s="1406"/>
      <c r="CI45" s="1406"/>
      <c r="CJ45" s="1406"/>
      <c r="CK45" s="1406"/>
      <c r="CL45" s="1406"/>
      <c r="CM45" s="1406"/>
      <c r="CN45" s="1406"/>
      <c r="CO45" s="1406"/>
      <c r="CP45" s="1407"/>
      <c r="CQ45" s="1373"/>
      <c r="CR45" s="1374"/>
      <c r="CS45" s="1374"/>
      <c r="CT45" s="1374"/>
      <c r="CU45" s="1374"/>
      <c r="CV45" s="1374"/>
      <c r="CW45" s="1374"/>
      <c r="CX45" s="1375"/>
      <c r="CY45" s="1376"/>
      <c r="CZ45" s="1374"/>
      <c r="DA45" s="1374"/>
      <c r="DB45" s="1374"/>
      <c r="DC45" s="1374"/>
      <c r="DD45" s="1374"/>
      <c r="DE45" s="1374"/>
      <c r="DF45" s="1375"/>
      <c r="DG45" s="1376"/>
      <c r="DH45" s="1374"/>
      <c r="DI45" s="1374"/>
      <c r="DJ45" s="1374"/>
      <c r="DK45" s="1374"/>
      <c r="DL45" s="1374"/>
      <c r="DM45" s="1374"/>
      <c r="DN45" s="1375"/>
    </row>
    <row r="46" spans="2:143" ht="13.8" thickBot="1">
      <c r="B46" s="1408"/>
      <c r="C46" s="1409"/>
      <c r="D46" s="1409"/>
      <c r="E46" s="1409"/>
      <c r="F46" s="1409"/>
      <c r="G46" s="1409"/>
      <c r="H46" s="1409"/>
      <c r="I46" s="1409"/>
      <c r="J46" s="1409"/>
      <c r="K46" s="1410"/>
      <c r="L46" s="1300"/>
      <c r="M46" s="1301"/>
      <c r="N46" s="1301"/>
      <c r="O46" s="1301"/>
      <c r="P46" s="1301"/>
      <c r="Q46" s="1301"/>
      <c r="R46" s="1301"/>
      <c r="S46" s="1302"/>
      <c r="T46" s="1301"/>
      <c r="U46" s="1301"/>
      <c r="V46" s="1301"/>
      <c r="W46" s="1301"/>
      <c r="X46" s="1301"/>
      <c r="Y46" s="1301"/>
      <c r="Z46" s="1301"/>
      <c r="AA46" s="1302"/>
      <c r="AB46" s="1304"/>
      <c r="AC46" s="1301"/>
      <c r="AD46" s="1301"/>
      <c r="AE46" s="1301"/>
      <c r="AF46" s="1301"/>
      <c r="AG46" s="1301"/>
      <c r="AH46" s="1301"/>
      <c r="AI46" s="1302"/>
      <c r="AJ46" s="307"/>
      <c r="AK46" s="301"/>
      <c r="AL46" s="301"/>
      <c r="AM46" s="301"/>
      <c r="AN46" s="301"/>
      <c r="AO46" s="301"/>
      <c r="AP46" s="301"/>
      <c r="AQ46" s="301"/>
      <c r="AU46" s="1408"/>
      <c r="AV46" s="1409"/>
      <c r="AW46" s="1409"/>
      <c r="AX46" s="1409"/>
      <c r="AY46" s="1409"/>
      <c r="AZ46" s="1409"/>
      <c r="BA46" s="1409"/>
      <c r="BB46" s="1409"/>
      <c r="BC46" s="1409"/>
      <c r="BD46" s="1410"/>
      <c r="BE46" s="1300"/>
      <c r="BF46" s="1301"/>
      <c r="BG46" s="1301"/>
      <c r="BH46" s="1301"/>
      <c r="BI46" s="1301"/>
      <c r="BJ46" s="1301"/>
      <c r="BK46" s="1301"/>
      <c r="BL46" s="1302"/>
      <c r="BM46" s="1301"/>
      <c r="BN46" s="1301"/>
      <c r="BO46" s="1301"/>
      <c r="BP46" s="1301"/>
      <c r="BQ46" s="1301"/>
      <c r="BR46" s="1301"/>
      <c r="BS46" s="1301"/>
      <c r="BT46" s="1302"/>
      <c r="BU46" s="1304"/>
      <c r="BV46" s="1301"/>
      <c r="BW46" s="1301"/>
      <c r="BX46" s="1301"/>
      <c r="BY46" s="1301"/>
      <c r="BZ46" s="1301"/>
      <c r="CA46" s="1301"/>
      <c r="CB46" s="1302"/>
      <c r="CG46" s="1408"/>
      <c r="CH46" s="1409"/>
      <c r="CI46" s="1409"/>
      <c r="CJ46" s="1409"/>
      <c r="CK46" s="1409"/>
      <c r="CL46" s="1409"/>
      <c r="CM46" s="1409"/>
      <c r="CN46" s="1409"/>
      <c r="CO46" s="1409"/>
      <c r="CP46" s="1410"/>
      <c r="CQ46" s="1300"/>
      <c r="CR46" s="1301"/>
      <c r="CS46" s="1301"/>
      <c r="CT46" s="1301"/>
      <c r="CU46" s="1301"/>
      <c r="CV46" s="1301"/>
      <c r="CW46" s="1301"/>
      <c r="CX46" s="1302"/>
      <c r="CY46" s="1304"/>
      <c r="CZ46" s="1301"/>
      <c r="DA46" s="1301"/>
      <c r="DB46" s="1301"/>
      <c r="DC46" s="1301"/>
      <c r="DD46" s="1301"/>
      <c r="DE46" s="1301"/>
      <c r="DF46" s="1302"/>
      <c r="DG46" s="1304"/>
      <c r="DH46" s="1301"/>
      <c r="DI46" s="1301"/>
      <c r="DJ46" s="1301"/>
      <c r="DK46" s="1301"/>
      <c r="DL46" s="1301"/>
      <c r="DM46" s="1301"/>
      <c r="DN46" s="1302"/>
    </row>
    <row r="47" spans="2:143" ht="13.5" customHeight="1" thickTop="1">
      <c r="B47" s="1411" t="s">
        <v>498</v>
      </c>
      <c r="C47" s="1412"/>
      <c r="D47" s="1412"/>
      <c r="E47" s="1412"/>
      <c r="F47" s="1412"/>
      <c r="G47" s="1412"/>
      <c r="H47" s="1412"/>
      <c r="I47" s="1412"/>
      <c r="J47" s="1412"/>
      <c r="K47" s="1413"/>
      <c r="L47" s="1414">
        <f>SUM(L38:S46)</f>
        <v>0</v>
      </c>
      <c r="M47" s="1415"/>
      <c r="N47" s="1415"/>
      <c r="O47" s="1415"/>
      <c r="P47" s="1415"/>
      <c r="Q47" s="1415"/>
      <c r="R47" s="1415"/>
      <c r="S47" s="1416"/>
      <c r="T47" s="1415">
        <f>SUM(T38:AA46)</f>
        <v>0</v>
      </c>
      <c r="U47" s="1415"/>
      <c r="V47" s="1415"/>
      <c r="W47" s="1415"/>
      <c r="X47" s="1415"/>
      <c r="Y47" s="1415"/>
      <c r="Z47" s="1415"/>
      <c r="AA47" s="1416"/>
      <c r="AB47" s="1417">
        <f>SUM(AB38:AI46)</f>
        <v>0</v>
      </c>
      <c r="AC47" s="1415"/>
      <c r="AD47" s="1415"/>
      <c r="AE47" s="1415"/>
      <c r="AF47" s="1415"/>
      <c r="AG47" s="1415"/>
      <c r="AH47" s="1415"/>
      <c r="AI47" s="1416"/>
      <c r="AJ47" s="309"/>
      <c r="AK47" s="285"/>
      <c r="AL47" s="285"/>
      <c r="AM47" s="285"/>
      <c r="AN47" s="285"/>
      <c r="AO47" s="285"/>
      <c r="AP47" s="285"/>
      <c r="AQ47" s="285"/>
      <c r="CG47" s="1418" t="s">
        <v>500</v>
      </c>
      <c r="CH47" s="1418"/>
      <c r="CI47" s="1418"/>
      <c r="CJ47" s="1418"/>
      <c r="CK47" s="1418"/>
      <c r="CL47" s="1418"/>
      <c r="CM47" s="1418"/>
      <c r="CN47" s="1418"/>
      <c r="CO47" s="1418"/>
      <c r="CP47" s="1418"/>
      <c r="CQ47" s="1418"/>
      <c r="CR47" s="1418"/>
      <c r="CS47" s="1418"/>
      <c r="CT47" s="1418"/>
      <c r="CU47" s="1418"/>
      <c r="CV47" s="1418"/>
      <c r="CW47" s="1418"/>
      <c r="CX47" s="1418"/>
      <c r="CY47" s="1418"/>
      <c r="CZ47" s="1418"/>
      <c r="DA47" s="1418"/>
      <c r="DB47" s="1418"/>
      <c r="DC47" s="1418"/>
      <c r="DD47" s="1418"/>
      <c r="DE47" s="1418"/>
      <c r="DF47" s="1418"/>
      <c r="DG47" s="1418"/>
      <c r="DH47" s="1418"/>
      <c r="DI47" s="1418"/>
      <c r="DJ47" s="1418"/>
      <c r="DK47" s="1418"/>
      <c r="DL47" s="1418"/>
      <c r="DM47" s="1418"/>
      <c r="DN47" s="1418"/>
    </row>
    <row r="48" spans="2:143">
      <c r="B48" s="1405"/>
      <c r="C48" s="1406"/>
      <c r="D48" s="1406"/>
      <c r="E48" s="1406"/>
      <c r="F48" s="1406"/>
      <c r="G48" s="1406"/>
      <c r="H48" s="1406"/>
      <c r="I48" s="1406"/>
      <c r="J48" s="1406"/>
      <c r="K48" s="1407"/>
      <c r="L48" s="1373"/>
      <c r="M48" s="1374"/>
      <c r="N48" s="1374"/>
      <c r="O48" s="1374"/>
      <c r="P48" s="1374"/>
      <c r="Q48" s="1374"/>
      <c r="R48" s="1374"/>
      <c r="S48" s="1375"/>
      <c r="T48" s="1374"/>
      <c r="U48" s="1374"/>
      <c r="V48" s="1374"/>
      <c r="W48" s="1374"/>
      <c r="X48" s="1374"/>
      <c r="Y48" s="1374"/>
      <c r="Z48" s="1374"/>
      <c r="AA48" s="1375"/>
      <c r="AB48" s="1376"/>
      <c r="AC48" s="1374"/>
      <c r="AD48" s="1374"/>
      <c r="AE48" s="1374"/>
      <c r="AF48" s="1374"/>
      <c r="AG48" s="1374"/>
      <c r="AH48" s="1374"/>
      <c r="AI48" s="1375"/>
      <c r="AJ48" s="309"/>
      <c r="AK48" s="285"/>
      <c r="AL48" s="285"/>
      <c r="AM48" s="285"/>
      <c r="AN48" s="285"/>
      <c r="AO48" s="285"/>
      <c r="AP48" s="285"/>
      <c r="AQ48" s="285"/>
      <c r="CG48" s="1419"/>
      <c r="CH48" s="1419"/>
      <c r="CI48" s="1419"/>
      <c r="CJ48" s="1419"/>
      <c r="CK48" s="1419"/>
      <c r="CL48" s="1419"/>
      <c r="CM48" s="1419"/>
      <c r="CN48" s="1419"/>
      <c r="CO48" s="1419"/>
      <c r="CP48" s="1419"/>
      <c r="CQ48" s="1419"/>
      <c r="CR48" s="1419"/>
      <c r="CS48" s="1419"/>
      <c r="CT48" s="1419"/>
      <c r="CU48" s="1419"/>
      <c r="CV48" s="1419"/>
      <c r="CW48" s="1419"/>
      <c r="CX48" s="1419"/>
      <c r="CY48" s="1419"/>
      <c r="CZ48" s="1419"/>
      <c r="DA48" s="1419"/>
      <c r="DB48" s="1419"/>
      <c r="DC48" s="1419"/>
      <c r="DD48" s="1419"/>
      <c r="DE48" s="1419"/>
      <c r="DF48" s="1419"/>
      <c r="DG48" s="1419"/>
      <c r="DH48" s="1419"/>
      <c r="DI48" s="1419"/>
      <c r="DJ48" s="1419"/>
      <c r="DK48" s="1419"/>
      <c r="DL48" s="1419"/>
      <c r="DM48" s="1419"/>
      <c r="DN48" s="1419"/>
    </row>
    <row r="49" spans="2:126" ht="14.25" customHeight="1">
      <c r="B49" s="1408"/>
      <c r="C49" s="1409"/>
      <c r="D49" s="1409"/>
      <c r="E49" s="1409"/>
      <c r="F49" s="1409"/>
      <c r="G49" s="1409"/>
      <c r="H49" s="1409"/>
      <c r="I49" s="1409"/>
      <c r="J49" s="1409"/>
      <c r="K49" s="1410"/>
      <c r="L49" s="1300"/>
      <c r="M49" s="1301"/>
      <c r="N49" s="1301"/>
      <c r="O49" s="1301"/>
      <c r="P49" s="1301"/>
      <c r="Q49" s="1301"/>
      <c r="R49" s="1301"/>
      <c r="S49" s="1302"/>
      <c r="T49" s="1301"/>
      <c r="U49" s="1301"/>
      <c r="V49" s="1301"/>
      <c r="W49" s="1301"/>
      <c r="X49" s="1301"/>
      <c r="Y49" s="1301"/>
      <c r="Z49" s="1301"/>
      <c r="AA49" s="1302"/>
      <c r="AB49" s="1304"/>
      <c r="AC49" s="1301"/>
      <c r="AD49" s="1301"/>
      <c r="AE49" s="1301"/>
      <c r="AF49" s="1301"/>
      <c r="AG49" s="1301"/>
      <c r="AH49" s="1301"/>
      <c r="AI49" s="1302"/>
      <c r="AJ49" s="309"/>
      <c r="AK49" s="285"/>
      <c r="AL49" s="285"/>
      <c r="AM49" s="285"/>
      <c r="AN49" s="285"/>
      <c r="AO49" s="285"/>
      <c r="AP49" s="285"/>
      <c r="AQ49" s="285"/>
    </row>
    <row r="50" spans="2:126" ht="14.25" customHeight="1">
      <c r="AR50" s="301"/>
      <c r="AS50" s="301"/>
      <c r="AT50" s="301"/>
      <c r="AU50" s="301"/>
      <c r="AV50" s="301"/>
      <c r="AW50" s="301"/>
      <c r="AX50" s="301"/>
      <c r="AY50" s="301"/>
    </row>
    <row r="51" spans="2:126">
      <c r="AR51" s="301"/>
      <c r="AS51" s="301"/>
      <c r="AT51" s="301"/>
      <c r="AU51" s="301"/>
      <c r="AV51" s="301"/>
      <c r="AW51" s="301"/>
      <c r="AX51" s="301"/>
      <c r="AY51" s="301"/>
      <c r="CJ51" s="310"/>
      <c r="CK51" s="310"/>
      <c r="CL51" s="310"/>
      <c r="CM51" s="310"/>
    </row>
    <row r="52" spans="2:126" ht="13.5" customHeight="1">
      <c r="AR52" s="301"/>
      <c r="AS52" s="301"/>
      <c r="AT52" s="301"/>
      <c r="AU52" s="301"/>
      <c r="AV52" s="301"/>
      <c r="AW52" s="301"/>
      <c r="AX52" s="301"/>
      <c r="AY52" s="301"/>
      <c r="CJ52" s="310"/>
      <c r="CK52" s="310"/>
      <c r="CL52" s="310"/>
      <c r="CM52" s="310"/>
      <c r="CO52" s="298" t="s">
        <v>501</v>
      </c>
      <c r="CP52" s="311"/>
      <c r="CQ52" s="311"/>
      <c r="CR52" s="311"/>
      <c r="CS52" s="311"/>
      <c r="CT52" s="311"/>
      <c r="CU52" s="311"/>
      <c r="CV52" s="311"/>
      <c r="CW52" s="311"/>
      <c r="CX52" s="311"/>
      <c r="CY52" s="311"/>
      <c r="CZ52" s="311"/>
      <c r="DA52" s="311"/>
      <c r="DB52" s="311"/>
      <c r="DC52" s="311"/>
      <c r="DQ52" s="300" t="s">
        <v>382</v>
      </c>
    </row>
    <row r="53" spans="2:126" ht="13.5" customHeight="1">
      <c r="CO53" s="1387"/>
      <c r="CP53" s="1388"/>
      <c r="CQ53" s="1388"/>
      <c r="CR53" s="1388"/>
      <c r="CS53" s="1388"/>
      <c r="CT53" s="1388"/>
      <c r="CU53" s="1388"/>
      <c r="CV53" s="1388"/>
      <c r="CW53" s="1388"/>
      <c r="CX53" s="1389"/>
      <c r="CY53" s="1378" t="s">
        <v>96</v>
      </c>
      <c r="CZ53" s="1359"/>
      <c r="DA53" s="1359"/>
      <c r="DB53" s="1359"/>
      <c r="DC53" s="1359"/>
      <c r="DD53" s="1359"/>
      <c r="DE53" s="1359"/>
      <c r="DF53" s="1360"/>
      <c r="DG53" s="1363" t="s">
        <v>462</v>
      </c>
      <c r="DH53" s="1359"/>
      <c r="DI53" s="1359"/>
      <c r="DJ53" s="1359"/>
      <c r="DK53" s="1359"/>
      <c r="DL53" s="1359"/>
      <c r="DM53" s="1359"/>
      <c r="DN53" s="1360"/>
      <c r="DO53" s="1363" t="s">
        <v>467</v>
      </c>
      <c r="DP53" s="1359"/>
      <c r="DQ53" s="1359"/>
      <c r="DR53" s="1359"/>
      <c r="DS53" s="1359"/>
      <c r="DT53" s="1359"/>
      <c r="DU53" s="1359"/>
      <c r="DV53" s="1360"/>
    </row>
    <row r="54" spans="2:126" ht="13.8" thickBot="1">
      <c r="CO54" s="1390"/>
      <c r="CP54" s="1391"/>
      <c r="CQ54" s="1391"/>
      <c r="CR54" s="1391"/>
      <c r="CS54" s="1391"/>
      <c r="CT54" s="1391"/>
      <c r="CU54" s="1391"/>
      <c r="CV54" s="1391"/>
      <c r="CW54" s="1391"/>
      <c r="CX54" s="1392"/>
      <c r="CY54" s="1393"/>
      <c r="CZ54" s="1394"/>
      <c r="DA54" s="1394"/>
      <c r="DB54" s="1394"/>
      <c r="DC54" s="1394"/>
      <c r="DD54" s="1394"/>
      <c r="DE54" s="1394"/>
      <c r="DF54" s="1395"/>
      <c r="DG54" s="1396"/>
      <c r="DH54" s="1397"/>
      <c r="DI54" s="1397"/>
      <c r="DJ54" s="1397"/>
      <c r="DK54" s="1397"/>
      <c r="DL54" s="1397"/>
      <c r="DM54" s="1397"/>
      <c r="DN54" s="1398"/>
      <c r="DO54" s="1399"/>
      <c r="DP54" s="1394"/>
      <c r="DQ54" s="1394"/>
      <c r="DR54" s="1394"/>
      <c r="DS54" s="1394"/>
      <c r="DT54" s="1394"/>
      <c r="DU54" s="1394"/>
      <c r="DV54" s="1395"/>
    </row>
    <row r="55" spans="2:126" ht="14.25" customHeight="1" thickTop="1">
      <c r="CO55" s="1411" t="s">
        <v>502</v>
      </c>
      <c r="CP55" s="1412"/>
      <c r="CQ55" s="1412"/>
      <c r="CR55" s="1412"/>
      <c r="CS55" s="1412"/>
      <c r="CT55" s="1412"/>
      <c r="CU55" s="1412"/>
      <c r="CV55" s="1412"/>
      <c r="CW55" s="1412"/>
      <c r="CX55" s="1413"/>
      <c r="CY55" s="1414">
        <f>L47+BE44+CQ44</f>
        <v>0</v>
      </c>
      <c r="CZ55" s="1415"/>
      <c r="DA55" s="1415"/>
      <c r="DB55" s="1415"/>
      <c r="DC55" s="1415"/>
      <c r="DD55" s="1415"/>
      <c r="DE55" s="1415"/>
      <c r="DF55" s="1416"/>
      <c r="DG55" s="1417">
        <f>T47+BM44+CY44</f>
        <v>0</v>
      </c>
      <c r="DH55" s="1415"/>
      <c r="DI55" s="1415"/>
      <c r="DJ55" s="1415"/>
      <c r="DK55" s="1415"/>
      <c r="DL55" s="1415"/>
      <c r="DM55" s="1415"/>
      <c r="DN55" s="1416"/>
      <c r="DO55" s="1417">
        <f>AB47+BU44+DG44</f>
        <v>0</v>
      </c>
      <c r="DP55" s="1415"/>
      <c r="DQ55" s="1415"/>
      <c r="DR55" s="1415"/>
      <c r="DS55" s="1415"/>
      <c r="DT55" s="1415"/>
      <c r="DU55" s="1415"/>
      <c r="DV55" s="1416"/>
    </row>
    <row r="56" spans="2:126" ht="13.5" customHeight="1">
      <c r="CO56" s="1405"/>
      <c r="CP56" s="1406"/>
      <c r="CQ56" s="1406"/>
      <c r="CR56" s="1406"/>
      <c r="CS56" s="1406"/>
      <c r="CT56" s="1406"/>
      <c r="CU56" s="1406"/>
      <c r="CV56" s="1406"/>
      <c r="CW56" s="1406"/>
      <c r="CX56" s="1407"/>
      <c r="CY56" s="1373"/>
      <c r="CZ56" s="1374"/>
      <c r="DA56" s="1374"/>
      <c r="DB56" s="1374"/>
      <c r="DC56" s="1374"/>
      <c r="DD56" s="1374"/>
      <c r="DE56" s="1374"/>
      <c r="DF56" s="1375"/>
      <c r="DG56" s="1376"/>
      <c r="DH56" s="1374"/>
      <c r="DI56" s="1374"/>
      <c r="DJ56" s="1374"/>
      <c r="DK56" s="1374"/>
      <c r="DL56" s="1374"/>
      <c r="DM56" s="1374"/>
      <c r="DN56" s="1375"/>
      <c r="DO56" s="1376"/>
      <c r="DP56" s="1374"/>
      <c r="DQ56" s="1374"/>
      <c r="DR56" s="1374"/>
      <c r="DS56" s="1374"/>
      <c r="DT56" s="1374"/>
      <c r="DU56" s="1374"/>
      <c r="DV56" s="1375"/>
    </row>
    <row r="57" spans="2:126">
      <c r="CO57" s="1408"/>
      <c r="CP57" s="1409"/>
      <c r="CQ57" s="1409"/>
      <c r="CR57" s="1409"/>
      <c r="CS57" s="1409"/>
      <c r="CT57" s="1409"/>
      <c r="CU57" s="1409"/>
      <c r="CV57" s="1409"/>
      <c r="CW57" s="1409"/>
      <c r="CX57" s="1410"/>
      <c r="CY57" s="1300"/>
      <c r="CZ57" s="1301"/>
      <c r="DA57" s="1301"/>
      <c r="DB57" s="1301"/>
      <c r="DC57" s="1301"/>
      <c r="DD57" s="1301"/>
      <c r="DE57" s="1301"/>
      <c r="DF57" s="1302"/>
      <c r="DG57" s="1304"/>
      <c r="DH57" s="1301"/>
      <c r="DI57" s="1301"/>
      <c r="DJ57" s="1301"/>
      <c r="DK57" s="1301"/>
      <c r="DL57" s="1301"/>
      <c r="DM57" s="1301"/>
      <c r="DN57" s="1302"/>
      <c r="DO57" s="1304"/>
      <c r="DP57" s="1301"/>
      <c r="DQ57" s="1301"/>
      <c r="DR57" s="1301"/>
      <c r="DS57" s="1301"/>
      <c r="DT57" s="1301"/>
      <c r="DU57" s="1301"/>
      <c r="DV57" s="1302"/>
    </row>
    <row r="58" spans="2:126" ht="13.5" customHeight="1"/>
  </sheetData>
  <mergeCells count="180">
    <mergeCell ref="CO55:CX57"/>
    <mergeCell ref="CY55:DF57"/>
    <mergeCell ref="DG55:DN57"/>
    <mergeCell ref="DO55:DV57"/>
    <mergeCell ref="CQ44:CX46"/>
    <mergeCell ref="B47:K49"/>
    <mergeCell ref="L47:S49"/>
    <mergeCell ref="T47:AA49"/>
    <mergeCell ref="AB47:AI49"/>
    <mergeCell ref="CG47:DN48"/>
    <mergeCell ref="EF5:ET5"/>
    <mergeCell ref="CO53:CX54"/>
    <mergeCell ref="CY53:DF54"/>
    <mergeCell ref="DG53:DN54"/>
    <mergeCell ref="DO53:DV54"/>
    <mergeCell ref="CQ41:CX43"/>
    <mergeCell ref="CY41:DF43"/>
    <mergeCell ref="DG41:DN43"/>
    <mergeCell ref="B44:K46"/>
    <mergeCell ref="L44:S46"/>
    <mergeCell ref="T44:AA46"/>
    <mergeCell ref="AB44:AI46"/>
    <mergeCell ref="AU44:BD46"/>
    <mergeCell ref="BE44:BL46"/>
    <mergeCell ref="BM44:BT46"/>
    <mergeCell ref="BU44:CB46"/>
    <mergeCell ref="CG44:CP46"/>
    <mergeCell ref="CY44:DF46"/>
    <mergeCell ref="DG44:DN46"/>
    <mergeCell ref="B41:K43"/>
    <mergeCell ref="L41:S43"/>
    <mergeCell ref="T41:AA43"/>
    <mergeCell ref="AB41:AI43"/>
    <mergeCell ref="AU41:BD43"/>
    <mergeCell ref="BE41:BL43"/>
    <mergeCell ref="BM41:BT43"/>
    <mergeCell ref="BU41:CB43"/>
    <mergeCell ref="CG41:CP43"/>
    <mergeCell ref="CQ36:CX37"/>
    <mergeCell ref="CY36:DF37"/>
    <mergeCell ref="DG36:DN37"/>
    <mergeCell ref="B38:K40"/>
    <mergeCell ref="L38:S40"/>
    <mergeCell ref="T38:AA40"/>
    <mergeCell ref="AB38:AI40"/>
    <mergeCell ref="AU38:BD40"/>
    <mergeCell ref="BE38:BL40"/>
    <mergeCell ref="BM38:BT40"/>
    <mergeCell ref="BU38:CB40"/>
    <mergeCell ref="CG38:CP40"/>
    <mergeCell ref="CQ38:CX40"/>
    <mergeCell ref="CY38:DF40"/>
    <mergeCell ref="DG38:DN40"/>
    <mergeCell ref="B36:K37"/>
    <mergeCell ref="L36:S37"/>
    <mergeCell ref="T36:AA37"/>
    <mergeCell ref="AB36:AI37"/>
    <mergeCell ref="AU36:BD37"/>
    <mergeCell ref="BE36:BL37"/>
    <mergeCell ref="BM36:BT37"/>
    <mergeCell ref="BU36:CB37"/>
    <mergeCell ref="CG36:CP37"/>
    <mergeCell ref="B27:K29"/>
    <mergeCell ref="L27:BO29"/>
    <mergeCell ref="BP27:CE29"/>
    <mergeCell ref="CF27:DK29"/>
    <mergeCell ref="DL27:DS29"/>
    <mergeCell ref="DT27:EL29"/>
    <mergeCell ref="B30:K33"/>
    <mergeCell ref="L30:BO33"/>
    <mergeCell ref="BP30:CE33"/>
    <mergeCell ref="CF30:CI33"/>
    <mergeCell ref="CJ30:DK33"/>
    <mergeCell ref="DL30:DS33"/>
    <mergeCell ref="DT30:EL33"/>
    <mergeCell ref="CV24:DC24"/>
    <mergeCell ref="DD24:DK24"/>
    <mergeCell ref="AZ24:BG24"/>
    <mergeCell ref="BH24:BO24"/>
    <mergeCell ref="DL21:DS23"/>
    <mergeCell ref="DT21:EL23"/>
    <mergeCell ref="B24:K26"/>
    <mergeCell ref="L24:S24"/>
    <mergeCell ref="T24:AA24"/>
    <mergeCell ref="AB24:AI24"/>
    <mergeCell ref="AJ24:AQ24"/>
    <mergeCell ref="AR24:AY24"/>
    <mergeCell ref="DL24:DS26"/>
    <mergeCell ref="DT24:EL26"/>
    <mergeCell ref="L25:BO26"/>
    <mergeCell ref="BP25:CE26"/>
    <mergeCell ref="CF25:CI26"/>
    <mergeCell ref="CJ25:DK26"/>
    <mergeCell ref="BP24:BW24"/>
    <mergeCell ref="BX24:CE24"/>
    <mergeCell ref="CF24:CM24"/>
    <mergeCell ref="CN24:CU24"/>
    <mergeCell ref="B21:K23"/>
    <mergeCell ref="L21:S23"/>
    <mergeCell ref="T21:AA23"/>
    <mergeCell ref="AB21:AI23"/>
    <mergeCell ref="AJ21:AQ23"/>
    <mergeCell ref="AR21:AY23"/>
    <mergeCell ref="DL18:DS20"/>
    <mergeCell ref="DT18:EL20"/>
    <mergeCell ref="BX21:CE23"/>
    <mergeCell ref="CF21:CM23"/>
    <mergeCell ref="CN21:CU23"/>
    <mergeCell ref="B18:K20"/>
    <mergeCell ref="L18:S20"/>
    <mergeCell ref="T18:AA20"/>
    <mergeCell ref="AB18:AI20"/>
    <mergeCell ref="AJ18:AQ20"/>
    <mergeCell ref="AR18:AY20"/>
    <mergeCell ref="AZ18:BG20"/>
    <mergeCell ref="BH18:BO20"/>
    <mergeCell ref="BP18:BW20"/>
    <mergeCell ref="BP21:BW23"/>
    <mergeCell ref="AZ21:BG23"/>
    <mergeCell ref="BH21:BO23"/>
    <mergeCell ref="BX18:CE20"/>
    <mergeCell ref="CF18:CM20"/>
    <mergeCell ref="CN18:CU20"/>
    <mergeCell ref="CV18:DC20"/>
    <mergeCell ref="DD18:DK20"/>
    <mergeCell ref="CV21:DC23"/>
    <mergeCell ref="DD21:DK23"/>
    <mergeCell ref="DL14:DS17"/>
    <mergeCell ref="DI16:DK17"/>
    <mergeCell ref="DT14:EL17"/>
    <mergeCell ref="AR16:AV17"/>
    <mergeCell ref="AW16:AY17"/>
    <mergeCell ref="AZ16:BD17"/>
    <mergeCell ref="BE16:BG17"/>
    <mergeCell ref="BH16:BL17"/>
    <mergeCell ref="BM16:BO17"/>
    <mergeCell ref="CF16:CJ17"/>
    <mergeCell ref="CK16:CM17"/>
    <mergeCell ref="DD16:DH17"/>
    <mergeCell ref="DD12:DK13"/>
    <mergeCell ref="B14:K17"/>
    <mergeCell ref="L14:AN17"/>
    <mergeCell ref="AO14:AQ17"/>
    <mergeCell ref="AR14:AY15"/>
    <mergeCell ref="AZ14:BG15"/>
    <mergeCell ref="BH14:BO15"/>
    <mergeCell ref="BP14:CB17"/>
    <mergeCell ref="CC14:CE17"/>
    <mergeCell ref="CF14:CM15"/>
    <mergeCell ref="CN14:CU15"/>
    <mergeCell ref="CV14:DC15"/>
    <mergeCell ref="DD14:DK15"/>
    <mergeCell ref="CN16:CR17"/>
    <mergeCell ref="CS16:CU17"/>
    <mergeCell ref="CV16:CZ17"/>
    <mergeCell ref="DA16:DC17"/>
    <mergeCell ref="DY3:EE3"/>
    <mergeCell ref="EF3:ET3"/>
    <mergeCell ref="B5:AL5"/>
    <mergeCell ref="DQ7:DV7"/>
    <mergeCell ref="B8:K13"/>
    <mergeCell ref="L8:AQ9"/>
    <mergeCell ref="AR8:BO11"/>
    <mergeCell ref="BP8:CE11"/>
    <mergeCell ref="CF8:DK11"/>
    <mergeCell ref="DL8:DS9"/>
    <mergeCell ref="DT8:EL13"/>
    <mergeCell ref="L10:S13"/>
    <mergeCell ref="T10:AA13"/>
    <mergeCell ref="AB10:AI13"/>
    <mergeCell ref="AJ10:AQ13"/>
    <mergeCell ref="DL10:DS13"/>
    <mergeCell ref="AR12:AY13"/>
    <mergeCell ref="AZ12:BG13"/>
    <mergeCell ref="BH12:BO13"/>
    <mergeCell ref="BP12:BW13"/>
    <mergeCell ref="BX12:CE13"/>
    <mergeCell ref="CF12:CM13"/>
    <mergeCell ref="CN12:CU13"/>
    <mergeCell ref="CV12:DC13"/>
  </mergeCells>
  <phoneticPr fontId="12"/>
  <printOptions horizontalCentered="1"/>
  <pageMargins left="0.39370078740157483" right="0.27559055118110237" top="1.3385826771653544" bottom="0.35433070866141736" header="1.299212598425197" footer="0.31496062992125984"/>
  <pageSetup paperSize="8" scale="8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5983F-D3DE-47B6-A96D-1DB589F1EE48}">
  <dimension ref="A1:BT47"/>
  <sheetViews>
    <sheetView showGridLines="0" showZeros="0" view="pageBreakPreview" topLeftCell="A37" zoomScaleNormal="100" zoomScaleSheetLayoutView="100" workbookViewId="0">
      <selection activeCell="AE42" sqref="AE42:AQ42"/>
    </sheetView>
  </sheetViews>
  <sheetFormatPr defaultRowHeight="12"/>
  <cols>
    <col min="1" max="1" width="2.5546875" customWidth="1"/>
    <col min="2" max="6" width="1.5546875" customWidth="1"/>
    <col min="7" max="7" width="3.44140625" customWidth="1"/>
    <col min="8" max="43" width="1.5546875" customWidth="1"/>
    <col min="44" max="44" width="1.6640625" customWidth="1"/>
    <col min="45" max="62" width="1.5546875" customWidth="1"/>
    <col min="63" max="71" width="1.6640625" customWidth="1"/>
  </cols>
  <sheetData>
    <row r="1" spans="1:72" ht="15" customHeight="1">
      <c r="A1" s="4"/>
      <c r="B1" s="102"/>
      <c r="C1" s="2"/>
      <c r="D1" s="2"/>
      <c r="E1" s="2"/>
      <c r="F1" s="2"/>
      <c r="U1" s="1"/>
      <c r="BJ1" s="1" t="s">
        <v>253</v>
      </c>
    </row>
    <row r="2" spans="1:72" ht="15" customHeight="1">
      <c r="A2" s="1462" t="s">
        <v>252</v>
      </c>
      <c r="B2" s="1462"/>
      <c r="C2" s="1462"/>
      <c r="D2" s="1462"/>
      <c r="E2" s="1462"/>
      <c r="F2" s="1462"/>
      <c r="G2" s="1462"/>
      <c r="H2" s="1462"/>
      <c r="I2" s="1462"/>
      <c r="J2" s="1462"/>
      <c r="K2" s="1462"/>
      <c r="L2" s="1462"/>
      <c r="M2" s="1462"/>
      <c r="N2" s="1462"/>
      <c r="O2" s="1462"/>
      <c r="P2" s="1462"/>
      <c r="Q2" s="1462"/>
      <c r="R2" s="1462"/>
      <c r="S2" s="1462"/>
      <c r="T2" s="1462"/>
      <c r="U2" s="1462"/>
      <c r="V2" s="1462"/>
      <c r="W2" s="1462"/>
      <c r="X2" s="1462"/>
      <c r="Y2" s="1462"/>
      <c r="Z2" s="1462"/>
      <c r="AA2" s="1462"/>
      <c r="AB2" s="1462"/>
      <c r="AC2" s="1462"/>
      <c r="AD2" s="1462"/>
      <c r="AE2" s="1462"/>
      <c r="AF2" s="1462"/>
      <c r="AG2" s="1462"/>
      <c r="AH2" s="1462"/>
      <c r="AI2" s="1462"/>
      <c r="AJ2" s="1462"/>
      <c r="AK2" s="1462"/>
      <c r="AL2" s="1462"/>
      <c r="AM2" s="1462"/>
      <c r="AN2" s="1462"/>
      <c r="AO2" s="1462"/>
      <c r="AP2" s="1462"/>
      <c r="AQ2" s="1462"/>
      <c r="AR2" s="1462"/>
      <c r="AS2" s="1462"/>
      <c r="AT2" s="1462"/>
      <c r="AU2" s="1462"/>
      <c r="AV2" s="1462"/>
      <c r="AW2" s="1462"/>
      <c r="AX2" s="1462"/>
      <c r="AY2" s="1462"/>
      <c r="AZ2" s="1462"/>
      <c r="BA2" s="1462"/>
      <c r="BB2" s="1462"/>
      <c r="BC2" s="1462"/>
      <c r="BD2" s="1462"/>
      <c r="BE2" s="1462"/>
      <c r="BF2" s="1462"/>
      <c r="BG2" s="1462"/>
      <c r="BH2" s="1462"/>
      <c r="BI2" s="1462"/>
      <c r="BJ2" s="1462"/>
      <c r="BK2" s="1462"/>
    </row>
    <row r="3" spans="1:72" ht="15" customHeight="1">
      <c r="A3" s="1462"/>
      <c r="B3" s="1462"/>
      <c r="C3" s="1462"/>
      <c r="D3" s="1462"/>
      <c r="E3" s="1462"/>
      <c r="F3" s="1462"/>
      <c r="G3" s="1462"/>
      <c r="H3" s="1462"/>
      <c r="I3" s="1462"/>
      <c r="J3" s="1462"/>
      <c r="K3" s="1462"/>
      <c r="L3" s="1462"/>
      <c r="M3" s="1462"/>
      <c r="N3" s="1462"/>
      <c r="O3" s="1462"/>
      <c r="P3" s="1462"/>
      <c r="Q3" s="1462"/>
      <c r="R3" s="1462"/>
      <c r="S3" s="1462"/>
      <c r="T3" s="1462"/>
      <c r="U3" s="1462"/>
      <c r="V3" s="1462"/>
      <c r="W3" s="1462"/>
      <c r="X3" s="1462"/>
      <c r="Y3" s="1462"/>
      <c r="Z3" s="1462"/>
      <c r="AA3" s="1462"/>
      <c r="AB3" s="1462"/>
      <c r="AC3" s="1462"/>
      <c r="AD3" s="1462"/>
      <c r="AE3" s="1462"/>
      <c r="AF3" s="1462"/>
      <c r="AG3" s="1462"/>
      <c r="AH3" s="1462"/>
      <c r="AI3" s="1462"/>
      <c r="AJ3" s="1462"/>
      <c r="AK3" s="1462"/>
      <c r="AL3" s="1462"/>
      <c r="AM3" s="1462"/>
      <c r="AN3" s="1462"/>
      <c r="AO3" s="1462"/>
      <c r="AP3" s="1462"/>
      <c r="AQ3" s="1462"/>
      <c r="AR3" s="1462"/>
      <c r="AS3" s="1462"/>
      <c r="AT3" s="1462"/>
      <c r="AU3" s="1462"/>
      <c r="AV3" s="1462"/>
      <c r="AW3" s="1462"/>
      <c r="AX3" s="1462"/>
      <c r="AY3" s="1462"/>
      <c r="AZ3" s="1462"/>
      <c r="BA3" s="1462"/>
      <c r="BB3" s="1462"/>
      <c r="BC3" s="1462"/>
      <c r="BD3" s="1462"/>
      <c r="BE3" s="1462"/>
      <c r="BF3" s="1462"/>
      <c r="BG3" s="1462"/>
      <c r="BH3" s="1462"/>
      <c r="BI3" s="1462"/>
      <c r="BJ3" s="1462"/>
      <c r="BK3" s="1462"/>
    </row>
    <row r="4" spans="1:72" ht="12" customHeight="1">
      <c r="A4" s="61"/>
      <c r="B4" s="62"/>
      <c r="C4" s="63"/>
      <c r="D4" s="63"/>
      <c r="E4" s="63"/>
      <c r="F4" s="63"/>
      <c r="G4" s="62"/>
      <c r="H4" s="62"/>
      <c r="I4" s="62"/>
      <c r="J4" s="62"/>
      <c r="K4" s="62"/>
      <c r="L4" s="64"/>
      <c r="M4" s="64"/>
      <c r="N4" s="64"/>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row>
    <row r="5" spans="1:72" ht="12" customHeight="1">
      <c r="A5" s="61"/>
      <c r="B5" s="1463" t="s">
        <v>211</v>
      </c>
      <c r="C5" s="1463"/>
      <c r="D5" s="1463"/>
      <c r="E5" s="1463"/>
      <c r="F5" s="1463"/>
      <c r="G5" s="1463"/>
      <c r="H5" s="1463"/>
      <c r="I5" s="1463"/>
      <c r="J5" s="1463"/>
      <c r="K5" s="1463"/>
      <c r="L5" s="1463"/>
      <c r="M5" s="1463"/>
      <c r="N5" s="1464"/>
      <c r="O5" s="1464"/>
      <c r="P5" s="1464"/>
      <c r="Q5" s="1464"/>
      <c r="R5" s="1464"/>
      <c r="S5" s="1464"/>
      <c r="T5" s="1465">
        <f>'(様式４)応募・交付申請書'!T18</f>
        <v>0</v>
      </c>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c r="AT5" s="1466"/>
      <c r="AU5" s="1466"/>
      <c r="AV5" s="1466"/>
      <c r="AW5" s="1466"/>
      <c r="AX5" s="1466"/>
      <c r="AY5" s="1466"/>
      <c r="AZ5" s="1466"/>
      <c r="BA5" s="1466"/>
      <c r="BB5" s="1466"/>
      <c r="BC5" s="1466"/>
      <c r="BD5" s="1466"/>
      <c r="BE5" s="1466"/>
      <c r="BF5" s="1466"/>
      <c r="BG5" s="1466"/>
      <c r="BH5" s="1466"/>
      <c r="BI5" s="1466"/>
      <c r="BJ5" s="1466"/>
      <c r="BK5" s="62"/>
    </row>
    <row r="6" spans="1:72" ht="12" customHeight="1">
      <c r="A6" s="61"/>
      <c r="B6" s="1463"/>
      <c r="C6" s="1463"/>
      <c r="D6" s="1463"/>
      <c r="E6" s="1463"/>
      <c r="F6" s="1463"/>
      <c r="G6" s="1463"/>
      <c r="H6" s="1463"/>
      <c r="I6" s="1463"/>
      <c r="J6" s="1463"/>
      <c r="K6" s="1463"/>
      <c r="L6" s="1463"/>
      <c r="M6" s="1463"/>
      <c r="N6" s="1464"/>
      <c r="O6" s="1464"/>
      <c r="P6" s="1464"/>
      <c r="Q6" s="1464"/>
      <c r="R6" s="1464"/>
      <c r="S6" s="1464"/>
      <c r="T6" s="1466"/>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c r="AT6" s="1466"/>
      <c r="AU6" s="1466"/>
      <c r="AV6" s="1466"/>
      <c r="AW6" s="1466"/>
      <c r="AX6" s="1466"/>
      <c r="AY6" s="1466"/>
      <c r="AZ6" s="1466"/>
      <c r="BA6" s="1466"/>
      <c r="BB6" s="1466"/>
      <c r="BC6" s="1466"/>
      <c r="BD6" s="1466"/>
      <c r="BE6" s="1466"/>
      <c r="BF6" s="1466"/>
      <c r="BG6" s="1466"/>
      <c r="BH6" s="1466"/>
      <c r="BI6" s="1466"/>
      <c r="BJ6" s="1466"/>
      <c r="BK6" s="62"/>
    </row>
    <row r="7" spans="1:72" ht="12" customHeight="1">
      <c r="A7" s="4"/>
      <c r="C7" s="3"/>
      <c r="D7" s="3"/>
      <c r="E7" s="3"/>
      <c r="F7" s="3"/>
      <c r="L7" s="5"/>
      <c r="M7" s="5"/>
      <c r="N7" s="5"/>
    </row>
    <row r="8" spans="1:72" ht="69.75" customHeight="1">
      <c r="A8" s="4"/>
      <c r="B8" s="706" t="s">
        <v>435</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8"/>
      <c r="AX8" s="458"/>
      <c r="AY8" s="458"/>
      <c r="AZ8" s="458"/>
      <c r="BA8" s="458"/>
      <c r="BB8" s="458"/>
      <c r="BC8" s="458"/>
      <c r="BD8" s="458"/>
      <c r="BE8" s="458"/>
      <c r="BF8" s="458"/>
      <c r="BG8" s="458"/>
      <c r="BH8" s="458"/>
      <c r="BI8" s="458"/>
      <c r="BJ8" s="458"/>
    </row>
    <row r="9" spans="1:72" ht="33.75" customHeight="1">
      <c r="A9" s="4"/>
      <c r="B9" s="1436" t="s">
        <v>251</v>
      </c>
      <c r="C9" s="1437"/>
      <c r="D9" s="1437"/>
      <c r="E9" s="1437"/>
      <c r="F9" s="1437"/>
      <c r="G9" s="1437"/>
      <c r="H9" s="1437"/>
      <c r="I9" s="1437"/>
      <c r="J9" s="1437"/>
      <c r="K9" s="1437"/>
      <c r="L9" s="1437"/>
      <c r="M9" s="1437"/>
      <c r="N9" s="1437"/>
      <c r="O9" s="1437"/>
      <c r="P9" s="1437"/>
      <c r="Q9" s="1467"/>
      <c r="R9" s="1468" t="s">
        <v>250</v>
      </c>
      <c r="S9" s="1469"/>
      <c r="T9" s="1470" t="s">
        <v>249</v>
      </c>
      <c r="U9" s="1470"/>
      <c r="V9" s="1470"/>
      <c r="W9" s="1470"/>
      <c r="X9" s="1471" t="s">
        <v>227</v>
      </c>
      <c r="Y9" s="1469"/>
      <c r="Z9" s="1447" t="s">
        <v>248</v>
      </c>
      <c r="AA9" s="1447"/>
      <c r="AB9" s="1447"/>
      <c r="AC9" s="1447"/>
      <c r="AD9" s="1447"/>
      <c r="AE9" s="1472"/>
      <c r="AF9" s="442"/>
      <c r="AG9" s="442"/>
      <c r="AH9" s="442"/>
      <c r="AI9" s="442"/>
      <c r="AJ9" s="442"/>
      <c r="AK9" s="442"/>
      <c r="AL9" s="442"/>
      <c r="AM9" s="442"/>
      <c r="AN9" s="442"/>
      <c r="AO9" s="442"/>
      <c r="AP9" s="442"/>
      <c r="AQ9" s="442"/>
      <c r="AR9" s="442"/>
      <c r="AS9" s="442"/>
      <c r="AT9" s="442"/>
      <c r="AU9" s="442"/>
      <c r="AV9" s="442"/>
      <c r="AW9" s="442"/>
      <c r="AX9" s="442"/>
      <c r="AY9" s="442"/>
      <c r="AZ9" s="442"/>
      <c r="BA9" s="442"/>
      <c r="BB9" s="442"/>
      <c r="BC9" s="442"/>
      <c r="BD9" s="442"/>
      <c r="BE9" s="442"/>
      <c r="BF9" s="442"/>
      <c r="BG9" s="442"/>
      <c r="BH9" s="442"/>
      <c r="BI9" s="442"/>
      <c r="BJ9" s="443"/>
      <c r="BT9" s="135"/>
    </row>
    <row r="10" spans="1:72" ht="12" customHeight="1">
      <c r="B10" s="1446" t="s">
        <v>247</v>
      </c>
      <c r="C10" s="1447"/>
      <c r="D10" s="1447"/>
      <c r="E10" s="1447"/>
      <c r="F10" s="1447"/>
      <c r="G10" s="1447"/>
      <c r="H10" s="1447"/>
      <c r="I10" s="1447"/>
      <c r="J10" s="1447"/>
      <c r="K10" s="1447"/>
      <c r="L10" s="1447"/>
      <c r="M10" s="1447"/>
      <c r="N10" s="1447"/>
      <c r="O10" s="1447"/>
      <c r="P10" s="1447"/>
      <c r="Q10" s="1448"/>
      <c r="R10" s="1452"/>
      <c r="S10" s="1452"/>
      <c r="T10" s="1452"/>
      <c r="U10" s="1452"/>
      <c r="V10" s="1452"/>
      <c r="W10" s="1452"/>
      <c r="X10" s="1452"/>
      <c r="Y10" s="1452"/>
      <c r="Z10" s="1452"/>
      <c r="AA10" s="1452"/>
      <c r="AB10" s="1452"/>
      <c r="AC10" s="1452"/>
      <c r="AD10" s="1452"/>
      <c r="AE10" s="1452"/>
      <c r="AF10" s="1452"/>
      <c r="AG10" s="1452"/>
      <c r="AH10" s="1452"/>
      <c r="AI10" s="1452"/>
      <c r="AJ10" s="1452"/>
      <c r="AK10" s="1452"/>
      <c r="AL10" s="1452"/>
      <c r="AM10" s="1452"/>
      <c r="AN10" s="1452"/>
      <c r="AO10" s="1452"/>
      <c r="AP10" s="1452"/>
      <c r="AQ10" s="1452"/>
      <c r="AR10" s="1452"/>
      <c r="AS10" s="1452"/>
      <c r="AT10" s="1452"/>
      <c r="AU10" s="1452"/>
      <c r="AV10" s="1452"/>
      <c r="AW10" s="1452"/>
      <c r="AX10" s="1452"/>
      <c r="AY10" s="1452"/>
      <c r="AZ10" s="1452"/>
      <c r="BA10" s="1452"/>
      <c r="BB10" s="1452"/>
      <c r="BC10" s="1452"/>
      <c r="BD10" s="1453"/>
      <c r="BE10" s="1453"/>
      <c r="BF10" s="1453"/>
      <c r="BG10" s="1453"/>
      <c r="BH10" s="1453"/>
      <c r="BI10" s="1453"/>
      <c r="BJ10" s="1453"/>
    </row>
    <row r="11" spans="1:72" ht="15" customHeight="1">
      <c r="A11" s="4"/>
      <c r="B11" s="1449"/>
      <c r="C11" s="1450"/>
      <c r="D11" s="1450"/>
      <c r="E11" s="1450"/>
      <c r="F11" s="1450"/>
      <c r="G11" s="1450"/>
      <c r="H11" s="1450"/>
      <c r="I11" s="1450"/>
      <c r="J11" s="1450"/>
      <c r="K11" s="1450"/>
      <c r="L11" s="1450"/>
      <c r="M11" s="1450"/>
      <c r="N11" s="1450"/>
      <c r="O11" s="1450"/>
      <c r="P11" s="1450"/>
      <c r="Q11" s="1451"/>
      <c r="R11" s="1452"/>
      <c r="S11" s="1452"/>
      <c r="T11" s="1452"/>
      <c r="U11" s="1452"/>
      <c r="V11" s="1452"/>
      <c r="W11" s="1452"/>
      <c r="X11" s="1452"/>
      <c r="Y11" s="1452"/>
      <c r="Z11" s="1452"/>
      <c r="AA11" s="1452"/>
      <c r="AB11" s="1452"/>
      <c r="AC11" s="1452"/>
      <c r="AD11" s="1452"/>
      <c r="AE11" s="1452"/>
      <c r="AF11" s="1452"/>
      <c r="AG11" s="1452"/>
      <c r="AH11" s="1452"/>
      <c r="AI11" s="1452"/>
      <c r="AJ11" s="1452"/>
      <c r="AK11" s="1452"/>
      <c r="AL11" s="1452"/>
      <c r="AM11" s="1452"/>
      <c r="AN11" s="1452"/>
      <c r="AO11" s="1452"/>
      <c r="AP11" s="1452"/>
      <c r="AQ11" s="1452"/>
      <c r="AR11" s="1452"/>
      <c r="AS11" s="1452"/>
      <c r="AT11" s="1452"/>
      <c r="AU11" s="1452"/>
      <c r="AV11" s="1452"/>
      <c r="AW11" s="1452"/>
      <c r="AX11" s="1452"/>
      <c r="AY11" s="1452"/>
      <c r="AZ11" s="1452"/>
      <c r="BA11" s="1452"/>
      <c r="BB11" s="1452"/>
      <c r="BC11" s="1452"/>
      <c r="BD11" s="1453"/>
      <c r="BE11" s="1453"/>
      <c r="BF11" s="1453"/>
      <c r="BG11" s="1453"/>
      <c r="BH11" s="1453"/>
      <c r="BI11" s="1453"/>
      <c r="BJ11" s="1453"/>
    </row>
    <row r="12" spans="1:72" ht="12" customHeight="1">
      <c r="A12" s="4"/>
      <c r="B12" s="1446" t="s">
        <v>246</v>
      </c>
      <c r="C12" s="1447"/>
      <c r="D12" s="1447"/>
      <c r="E12" s="1447"/>
      <c r="F12" s="1447"/>
      <c r="G12" s="1447"/>
      <c r="H12" s="1447"/>
      <c r="I12" s="1447"/>
      <c r="J12" s="1447"/>
      <c r="K12" s="1447"/>
      <c r="L12" s="1447"/>
      <c r="M12" s="1447"/>
      <c r="N12" s="1447"/>
      <c r="O12" s="1447"/>
      <c r="P12" s="1447"/>
      <c r="Q12" s="1448"/>
      <c r="R12" s="1457"/>
      <c r="S12" s="1457"/>
      <c r="T12" s="1457"/>
      <c r="U12" s="1457"/>
      <c r="V12" s="1457"/>
      <c r="W12" s="1457"/>
      <c r="X12" s="1457"/>
      <c r="Y12" s="1457"/>
      <c r="Z12" s="1457"/>
      <c r="AA12" s="1457"/>
      <c r="AB12" s="1457"/>
      <c r="AC12" s="1457"/>
      <c r="AD12" s="1457"/>
      <c r="AE12" s="1457"/>
      <c r="AF12" s="1457"/>
      <c r="AG12" s="1457"/>
      <c r="AH12" s="1457"/>
      <c r="AI12" s="1457"/>
      <c r="AJ12" s="1457"/>
      <c r="AK12" s="1457"/>
      <c r="AL12" s="1457"/>
      <c r="AM12" s="1457"/>
      <c r="AN12" s="1457"/>
      <c r="AO12" s="1457"/>
      <c r="AP12" s="1457"/>
      <c r="AQ12" s="1457"/>
      <c r="AR12" s="1457"/>
      <c r="AS12" s="1457"/>
      <c r="AT12" s="1457"/>
      <c r="AU12" s="1457"/>
      <c r="AV12" s="1457"/>
      <c r="AW12" s="1457"/>
      <c r="AX12" s="1457"/>
      <c r="AY12" s="1457"/>
      <c r="AZ12" s="1457"/>
      <c r="BA12" s="1457"/>
      <c r="BB12" s="1457"/>
      <c r="BC12" s="1457"/>
      <c r="BD12" s="1458"/>
      <c r="BE12" s="1458"/>
      <c r="BF12" s="1458"/>
      <c r="BG12" s="1458"/>
      <c r="BH12" s="1458"/>
      <c r="BI12" s="1458"/>
      <c r="BJ12" s="1458"/>
    </row>
    <row r="13" spans="1:72" ht="72.75" customHeight="1">
      <c r="A13" s="4"/>
      <c r="B13" s="1454"/>
      <c r="C13" s="1455"/>
      <c r="D13" s="1455"/>
      <c r="E13" s="1455"/>
      <c r="F13" s="1455"/>
      <c r="G13" s="1455"/>
      <c r="H13" s="1455"/>
      <c r="I13" s="1455"/>
      <c r="J13" s="1455"/>
      <c r="K13" s="1455"/>
      <c r="L13" s="1455"/>
      <c r="M13" s="1455"/>
      <c r="N13" s="1455"/>
      <c r="O13" s="1455"/>
      <c r="P13" s="1455"/>
      <c r="Q13" s="1456"/>
      <c r="R13" s="1457"/>
      <c r="S13" s="1457"/>
      <c r="T13" s="1457"/>
      <c r="U13" s="1457"/>
      <c r="V13" s="1457"/>
      <c r="W13" s="1457"/>
      <c r="X13" s="1457"/>
      <c r="Y13" s="1457"/>
      <c r="Z13" s="1457"/>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8"/>
      <c r="BE13" s="1458"/>
      <c r="BF13" s="1458"/>
      <c r="BG13" s="1458"/>
      <c r="BH13" s="1458"/>
      <c r="BI13" s="1458"/>
      <c r="BJ13" s="1458"/>
    </row>
    <row r="14" spans="1:72" ht="15" customHeight="1">
      <c r="B14" s="1436" t="s">
        <v>245</v>
      </c>
      <c r="C14" s="1459"/>
      <c r="D14" s="1459"/>
      <c r="E14" s="1459"/>
      <c r="F14" s="1459"/>
      <c r="G14" s="1459"/>
      <c r="H14" s="1459"/>
      <c r="I14" s="1459"/>
      <c r="J14" s="1459"/>
      <c r="K14" s="1459"/>
      <c r="L14" s="1459"/>
      <c r="M14" s="1459"/>
      <c r="N14" s="1459"/>
      <c r="O14" s="1459"/>
      <c r="P14" s="1459"/>
      <c r="Q14" s="1460"/>
      <c r="R14" s="1452"/>
      <c r="S14" s="1453"/>
      <c r="T14" s="1453"/>
      <c r="U14" s="1453"/>
      <c r="V14" s="1453"/>
      <c r="W14" s="1453"/>
      <c r="X14" s="1453"/>
      <c r="Y14" s="1453"/>
      <c r="Z14" s="1453"/>
      <c r="AA14" s="1453"/>
      <c r="AB14" s="1453"/>
      <c r="AC14" s="1453"/>
      <c r="AD14" s="1453"/>
      <c r="AE14" s="1453"/>
      <c r="AF14" s="1453"/>
      <c r="AG14" s="1453"/>
      <c r="AH14" s="1453"/>
      <c r="AI14" s="1453"/>
      <c r="AJ14" s="1453"/>
      <c r="AK14" s="1453"/>
      <c r="AL14" s="1453"/>
      <c r="AM14" s="1453"/>
      <c r="AN14" s="1453"/>
      <c r="AO14" s="1453"/>
      <c r="AP14" s="1453"/>
      <c r="AQ14" s="1453"/>
      <c r="AR14" s="1453"/>
      <c r="AS14" s="1453"/>
      <c r="AT14" s="1453"/>
      <c r="AU14" s="1453"/>
      <c r="AV14" s="1453"/>
      <c r="AW14" s="1453"/>
      <c r="AX14" s="1453"/>
      <c r="AY14" s="1453"/>
      <c r="AZ14" s="1453"/>
      <c r="BA14" s="1453"/>
      <c r="BB14" s="1453"/>
      <c r="BC14" s="1453"/>
      <c r="BD14" s="1453"/>
      <c r="BE14" s="1453"/>
      <c r="BF14" s="1461" t="s">
        <v>244</v>
      </c>
      <c r="BG14" s="1461"/>
      <c r="BH14" s="1461"/>
      <c r="BI14" s="1461"/>
      <c r="BJ14" s="1461"/>
      <c r="BM14" s="134"/>
    </row>
    <row r="15" spans="1:72" ht="12" customHeight="1">
      <c r="A15" s="4"/>
      <c r="B15" s="1429" t="s">
        <v>243</v>
      </c>
      <c r="C15" s="1442"/>
      <c r="D15" s="1442"/>
      <c r="E15" s="1442"/>
      <c r="F15" s="1442"/>
      <c r="G15" s="1442"/>
      <c r="H15" s="1442"/>
      <c r="I15" s="1442"/>
      <c r="J15" s="1442"/>
      <c r="K15" s="1442"/>
      <c r="L15" s="1442"/>
      <c r="M15" s="1442"/>
      <c r="N15" s="1442"/>
      <c r="O15" s="1442"/>
      <c r="P15" s="1442"/>
      <c r="Q15" s="1442"/>
      <c r="R15" s="1442"/>
      <c r="S15" s="1442"/>
      <c r="T15" s="1442"/>
      <c r="U15" s="1442"/>
      <c r="V15" s="1442"/>
      <c r="W15" s="1442"/>
      <c r="X15" s="1442"/>
      <c r="Y15" s="1442"/>
      <c r="Z15" s="1442"/>
      <c r="AA15" s="1442"/>
      <c r="AB15" s="1442"/>
      <c r="AC15" s="1442"/>
      <c r="AD15" s="1442"/>
      <c r="AE15" s="1442"/>
      <c r="AF15" s="1442"/>
      <c r="AG15" s="1442"/>
      <c r="AH15" s="1442"/>
      <c r="AI15" s="1442"/>
      <c r="AJ15" s="1442"/>
      <c r="AK15" s="1442"/>
      <c r="AL15" s="1442"/>
      <c r="AM15" s="1442"/>
      <c r="AN15" s="1442"/>
      <c r="AO15" s="1442"/>
      <c r="AP15" s="1442"/>
      <c r="AQ15" s="1442"/>
      <c r="AR15" s="1442"/>
      <c r="AS15" s="1442"/>
      <c r="AT15" s="1442"/>
      <c r="AU15" s="1442"/>
      <c r="AV15" s="1442"/>
      <c r="AW15" s="1442"/>
      <c r="AX15" s="1442"/>
      <c r="AY15" s="1442"/>
      <c r="AZ15" s="1442"/>
      <c r="BA15" s="1442"/>
      <c r="BB15" s="1442"/>
      <c r="BC15" s="1442"/>
      <c r="BD15" s="1443"/>
      <c r="BE15" s="1443"/>
      <c r="BF15" s="1443"/>
      <c r="BG15" s="1443"/>
      <c r="BH15" s="1443"/>
      <c r="BI15" s="1443"/>
      <c r="BJ15" s="1443"/>
    </row>
    <row r="16" spans="1:72" s="4" customFormat="1">
      <c r="B16" s="1442"/>
      <c r="C16" s="1442"/>
      <c r="D16" s="1442"/>
      <c r="E16" s="1442"/>
      <c r="F16" s="1442"/>
      <c r="G16" s="1442"/>
      <c r="H16" s="1442"/>
      <c r="I16" s="1442"/>
      <c r="J16" s="1442"/>
      <c r="K16" s="1442"/>
      <c r="L16" s="1442"/>
      <c r="M16" s="1442"/>
      <c r="N16" s="1442"/>
      <c r="O16" s="1442"/>
      <c r="P16" s="1442"/>
      <c r="Q16" s="1442"/>
      <c r="R16" s="1442"/>
      <c r="S16" s="1442"/>
      <c r="T16" s="1442"/>
      <c r="U16" s="1442"/>
      <c r="V16" s="1442"/>
      <c r="W16" s="1442"/>
      <c r="X16" s="1442"/>
      <c r="Y16" s="1442"/>
      <c r="Z16" s="1442"/>
      <c r="AA16" s="1442"/>
      <c r="AB16" s="1442"/>
      <c r="AC16" s="1442"/>
      <c r="AD16" s="1442"/>
      <c r="AE16" s="1442"/>
      <c r="AF16" s="1442"/>
      <c r="AG16" s="1442"/>
      <c r="AH16" s="1442"/>
      <c r="AI16" s="1442"/>
      <c r="AJ16" s="1442"/>
      <c r="AK16" s="1442"/>
      <c r="AL16" s="1442"/>
      <c r="AM16" s="1442"/>
      <c r="AN16" s="1442"/>
      <c r="AO16" s="1442"/>
      <c r="AP16" s="1442"/>
      <c r="AQ16" s="1442"/>
      <c r="AR16" s="1442"/>
      <c r="AS16" s="1442"/>
      <c r="AT16" s="1442"/>
      <c r="AU16" s="1442"/>
      <c r="AV16" s="1442"/>
      <c r="AW16" s="1442"/>
      <c r="AX16" s="1442"/>
      <c r="AY16" s="1442"/>
      <c r="AZ16" s="1442"/>
      <c r="BA16" s="1442"/>
      <c r="BB16" s="1442"/>
      <c r="BC16" s="1442"/>
      <c r="BD16" s="1443"/>
      <c r="BE16" s="1443"/>
      <c r="BF16" s="1443"/>
      <c r="BG16" s="1443"/>
      <c r="BH16" s="1443"/>
      <c r="BI16" s="1443"/>
      <c r="BJ16" s="1443"/>
    </row>
    <row r="17" spans="2:68" s="4" customFormat="1">
      <c r="B17" s="129"/>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8"/>
      <c r="BE17" s="128"/>
      <c r="BF17" s="128"/>
      <c r="BG17" s="128"/>
      <c r="BH17" s="128"/>
      <c r="BI17" s="128"/>
      <c r="BJ17" s="128"/>
    </row>
    <row r="18" spans="2:68" s="4" customFormat="1">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8"/>
      <c r="BE18" s="128"/>
      <c r="BF18" s="128"/>
      <c r="BG18" s="128"/>
      <c r="BH18" s="128"/>
      <c r="BI18" s="128"/>
      <c r="BJ18" s="128"/>
    </row>
    <row r="19" spans="2:68" s="4" customFormat="1">
      <c r="B19" s="1444" t="s">
        <v>242</v>
      </c>
      <c r="C19" s="1444"/>
      <c r="D19" s="1444"/>
      <c r="E19" s="1444"/>
      <c r="F19" s="1444"/>
      <c r="G19" s="1444"/>
      <c r="H19" s="1444"/>
      <c r="I19" s="1444"/>
      <c r="J19" s="1444"/>
      <c r="K19" s="1444"/>
      <c r="L19" s="1444"/>
      <c r="M19" s="1444"/>
      <c r="N19" s="1444"/>
      <c r="O19" s="1444"/>
      <c r="P19" s="1444"/>
      <c r="Q19" s="1444"/>
      <c r="R19" s="1444"/>
      <c r="S19" s="1444"/>
      <c r="T19" s="1444"/>
      <c r="U19" s="1444"/>
      <c r="V19" s="1444"/>
      <c r="W19" s="1444"/>
      <c r="X19" s="1444"/>
      <c r="Y19" s="1444"/>
      <c r="Z19" s="1444"/>
      <c r="AA19" s="1444"/>
      <c r="AB19" s="1444"/>
      <c r="AC19" s="1444"/>
      <c r="AD19" s="1444"/>
      <c r="AE19" s="1444"/>
      <c r="AF19" s="1444"/>
      <c r="AG19" s="1444"/>
      <c r="AH19" s="1444"/>
      <c r="AI19" s="1444"/>
      <c r="AJ19" s="1444"/>
      <c r="AK19" s="1444"/>
      <c r="AL19" s="1444"/>
      <c r="AM19" s="1444"/>
      <c r="AN19" s="1444"/>
      <c r="AO19" s="1444"/>
      <c r="AP19" s="1444"/>
      <c r="AQ19" s="1444"/>
      <c r="AR19" s="1444"/>
      <c r="AS19" s="1444"/>
      <c r="AT19" s="1444"/>
      <c r="AU19" s="1444"/>
      <c r="AV19" s="1444"/>
      <c r="AW19" s="1444"/>
      <c r="AX19" s="1444"/>
      <c r="AY19" s="1444"/>
      <c r="AZ19" s="1444"/>
      <c r="BA19" s="1444"/>
      <c r="BB19" s="1444"/>
      <c r="BC19" s="1444"/>
      <c r="BD19" s="1444"/>
      <c r="BE19" s="1444"/>
      <c r="BF19" s="1444"/>
      <c r="BG19" s="1444"/>
      <c r="BH19" s="1444"/>
      <c r="BI19" s="1444"/>
      <c r="BJ19" s="1444"/>
    </row>
    <row r="20" spans="2:68" s="4" customFormat="1" ht="30.75" customHeight="1">
      <c r="B20" s="789" t="s">
        <v>241</v>
      </c>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row>
    <row r="21" spans="2:68" s="4" customFormat="1" ht="12" customHeight="1">
      <c r="B21" s="8"/>
      <c r="C21" s="1435" t="s">
        <v>240</v>
      </c>
      <c r="D21" s="1435"/>
      <c r="E21" s="1435"/>
      <c r="F21" s="1435"/>
      <c r="G21" s="1435"/>
      <c r="H21" s="1435"/>
      <c r="I21" s="1435"/>
      <c r="J21" s="1435"/>
      <c r="K21" s="1435"/>
      <c r="L21" s="1435"/>
      <c r="M21" s="1435"/>
      <c r="N21" s="1435"/>
      <c r="O21" s="1435"/>
      <c r="P21" s="1435"/>
      <c r="Q21" s="1435"/>
      <c r="R21" s="1435"/>
      <c r="S21" s="1435"/>
      <c r="T21" s="1435"/>
      <c r="U21" s="1435"/>
      <c r="V21" s="1435"/>
      <c r="W21" s="1435"/>
      <c r="X21" s="1435"/>
      <c r="Y21" s="1435"/>
      <c r="Z21" s="1435"/>
      <c r="AA21" s="1435"/>
      <c r="AB21" s="1435"/>
      <c r="AC21" s="1435"/>
      <c r="AD21" s="1435"/>
      <c r="AE21" s="1435"/>
      <c r="AF21" s="1435"/>
      <c r="AG21" s="1435"/>
      <c r="AH21" s="1435"/>
      <c r="AI21" s="1435"/>
      <c r="AJ21" s="1435"/>
      <c r="AK21" s="1435"/>
      <c r="AL21" s="1435"/>
      <c r="AM21" s="1435"/>
      <c r="AN21" s="1435"/>
      <c r="AO21" s="1435"/>
      <c r="AP21" s="1435"/>
      <c r="AQ21" s="1435"/>
      <c r="AR21" s="1435"/>
      <c r="AS21" s="1435"/>
      <c r="AT21" s="1435"/>
      <c r="AU21" s="1435"/>
      <c r="AV21" s="1435"/>
      <c r="AW21" s="1435"/>
      <c r="AX21" s="1435"/>
      <c r="AY21" s="1435"/>
      <c r="AZ21" s="1435"/>
      <c r="BA21" s="1435"/>
      <c r="BB21" s="1435"/>
      <c r="BC21" s="1435"/>
      <c r="BD21" s="1435"/>
      <c r="BE21" s="1435"/>
      <c r="BF21" s="1435"/>
      <c r="BG21" s="1435"/>
      <c r="BH21" s="1435"/>
      <c r="BI21" s="1435"/>
      <c r="BJ21" s="1435"/>
      <c r="BK21" s="1435"/>
      <c r="BL21" s="1435"/>
    </row>
    <row r="22" spans="2:68" s="4" customFormat="1" ht="30" customHeight="1">
      <c r="B22" s="1436" t="s">
        <v>239</v>
      </c>
      <c r="C22" s="1437"/>
      <c r="D22" s="1437"/>
      <c r="E22" s="1437"/>
      <c r="F22" s="1437"/>
      <c r="G22" s="1437"/>
      <c r="H22" s="1437"/>
      <c r="I22" s="1437"/>
      <c r="J22" s="1437"/>
      <c r="K22" s="1437"/>
      <c r="L22" s="1437"/>
      <c r="M22" s="1437"/>
      <c r="N22" s="1437"/>
      <c r="O22" s="1437"/>
      <c r="P22" s="1437"/>
      <c r="Q22" s="1437"/>
      <c r="R22" s="442"/>
      <c r="S22" s="442"/>
      <c r="T22" s="442"/>
      <c r="U22" s="442"/>
      <c r="V22" s="442"/>
      <c r="W22" s="442"/>
      <c r="X22" s="442"/>
      <c r="Y22" s="442"/>
      <c r="Z22" s="442"/>
      <c r="AA22" s="442"/>
      <c r="AB22" s="442"/>
      <c r="AC22" s="442"/>
      <c r="AD22" s="443"/>
      <c r="AE22" s="1438" t="s">
        <v>234</v>
      </c>
      <c r="AF22" s="1439"/>
      <c r="AG22" s="1445" t="s">
        <v>238</v>
      </c>
      <c r="AH22" s="1445"/>
      <c r="AI22" s="1445"/>
      <c r="AJ22" s="1445"/>
      <c r="AK22" s="1445"/>
      <c r="AL22" s="1445"/>
      <c r="AM22" s="133"/>
      <c r="AN22" s="133"/>
      <c r="AO22" s="1441" t="s">
        <v>227</v>
      </c>
      <c r="AP22" s="1439"/>
      <c r="AQ22" s="1421" t="s">
        <v>237</v>
      </c>
      <c r="AR22" s="1421"/>
      <c r="AS22" s="1421"/>
      <c r="AT22" s="1421"/>
      <c r="AU22" s="1421"/>
      <c r="AV22" s="1421"/>
      <c r="AW22" s="1422"/>
      <c r="AX22" s="47"/>
      <c r="AY22"/>
      <c r="AZ22"/>
      <c r="BA22"/>
      <c r="BB22"/>
      <c r="BC22"/>
      <c r="BD22"/>
      <c r="BE22"/>
      <c r="BF22"/>
      <c r="BG22"/>
      <c r="BH22"/>
      <c r="BI22"/>
      <c r="BJ22"/>
      <c r="BK22"/>
      <c r="BL22"/>
      <c r="BM22"/>
      <c r="BN22"/>
      <c r="BO22"/>
      <c r="BP22"/>
    </row>
    <row r="23" spans="2:68" s="4" customFormat="1" ht="30" customHeight="1">
      <c r="B23" s="1420" t="s">
        <v>236</v>
      </c>
      <c r="C23" s="1421"/>
      <c r="D23" s="1421"/>
      <c r="E23" s="1421"/>
      <c r="F23" s="1421"/>
      <c r="G23" s="1421"/>
      <c r="H23" s="1421"/>
      <c r="I23" s="1421"/>
      <c r="J23" s="1421"/>
      <c r="K23" s="1421"/>
      <c r="L23" s="1421"/>
      <c r="M23" s="1421"/>
      <c r="N23" s="1421"/>
      <c r="O23" s="1421"/>
      <c r="P23" s="1421"/>
      <c r="Q23" s="1421"/>
      <c r="R23" s="1421"/>
      <c r="S23" s="1421"/>
      <c r="T23" s="1421"/>
      <c r="U23" s="1421"/>
      <c r="V23" s="1421"/>
      <c r="W23" s="1421"/>
      <c r="X23" s="1421"/>
      <c r="Y23" s="1421"/>
      <c r="Z23" s="1421"/>
      <c r="AA23" s="1421"/>
      <c r="AB23" s="1421"/>
      <c r="AC23" s="1421"/>
      <c r="AD23" s="1422"/>
      <c r="AE23" s="1438" t="s">
        <v>227</v>
      </c>
      <c r="AF23" s="1439"/>
      <c r="AG23" s="1440" t="s">
        <v>233</v>
      </c>
      <c r="AH23" s="1440"/>
      <c r="AI23" s="1440"/>
      <c r="AJ23" s="1440"/>
      <c r="AK23" s="132"/>
      <c r="AL23" s="132"/>
      <c r="AM23" s="132"/>
      <c r="AN23" s="132"/>
      <c r="AO23" s="132"/>
      <c r="AP23" s="132"/>
      <c r="AQ23" s="132"/>
      <c r="AR23" s="132"/>
      <c r="AS23" s="132"/>
      <c r="AT23" s="132"/>
      <c r="AU23" s="132"/>
      <c r="AV23" s="132"/>
      <c r="AW23" s="131"/>
      <c r="AX23" s="129"/>
      <c r="AY23" s="129"/>
      <c r="AZ23" s="129"/>
      <c r="BA23" s="129"/>
      <c r="BB23" s="129"/>
      <c r="BC23" s="129"/>
      <c r="BD23" s="129"/>
      <c r="BE23" s="129"/>
      <c r="BF23" s="129"/>
      <c r="BG23" s="129"/>
      <c r="BH23" s="129"/>
      <c r="BI23" s="129"/>
      <c r="BJ23" s="128"/>
      <c r="BK23" s="128"/>
      <c r="BL23" s="128"/>
      <c r="BM23" s="128"/>
      <c r="BN23" s="128"/>
      <c r="BO23" s="128"/>
      <c r="BP23" s="128"/>
    </row>
    <row r="24" spans="2:68" s="4" customFormat="1" ht="30" customHeight="1">
      <c r="B24" s="1420" t="s">
        <v>235</v>
      </c>
      <c r="C24" s="1421"/>
      <c r="D24" s="1421"/>
      <c r="E24" s="1421"/>
      <c r="F24" s="1421"/>
      <c r="G24" s="1421"/>
      <c r="H24" s="1421"/>
      <c r="I24" s="1421"/>
      <c r="J24" s="1421"/>
      <c r="K24" s="1421"/>
      <c r="L24" s="1421"/>
      <c r="M24" s="1421"/>
      <c r="N24" s="1421"/>
      <c r="O24" s="1421"/>
      <c r="P24" s="1421"/>
      <c r="Q24" s="1421"/>
      <c r="R24" s="1421"/>
      <c r="S24" s="1421"/>
      <c r="T24" s="1421"/>
      <c r="U24" s="1421"/>
      <c r="V24" s="1421"/>
      <c r="W24" s="1421"/>
      <c r="X24" s="1421"/>
      <c r="Y24" s="1421"/>
      <c r="Z24" s="1421"/>
      <c r="AA24" s="1421"/>
      <c r="AB24" s="1421"/>
      <c r="AC24" s="1421"/>
      <c r="AD24" s="1422"/>
      <c r="AE24" s="1438" t="s">
        <v>234</v>
      </c>
      <c r="AF24" s="1439"/>
      <c r="AG24" s="1440" t="s">
        <v>233</v>
      </c>
      <c r="AH24" s="1440"/>
      <c r="AI24" s="1440"/>
      <c r="AJ24" s="1440"/>
      <c r="AK24" s="132"/>
      <c r="AL24" s="132"/>
      <c r="AM24" s="132"/>
      <c r="AN24" s="132"/>
      <c r="AO24" s="132"/>
      <c r="AP24" s="132"/>
      <c r="AQ24" s="132"/>
      <c r="AR24" s="132"/>
      <c r="AS24" s="132"/>
      <c r="AT24" s="132"/>
      <c r="AU24" s="132"/>
      <c r="AV24" s="132"/>
      <c r="AW24" s="131"/>
      <c r="AX24" s="129"/>
      <c r="AY24" s="129"/>
      <c r="AZ24" s="129"/>
      <c r="BA24" s="129"/>
      <c r="BB24" s="129"/>
      <c r="BC24" s="129"/>
      <c r="BD24" s="129"/>
      <c r="BE24" s="129"/>
      <c r="BF24" s="129"/>
      <c r="BG24" s="129"/>
      <c r="BH24" s="129"/>
      <c r="BI24" s="129"/>
      <c r="BJ24" s="128"/>
      <c r="BK24" s="128"/>
      <c r="BL24" s="128"/>
      <c r="BM24" s="128"/>
      <c r="BN24" s="128"/>
      <c r="BO24" s="128"/>
      <c r="BP24" s="128"/>
    </row>
    <row r="25" spans="2:68" s="4" customFormat="1">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8"/>
      <c r="BE25" s="128"/>
      <c r="BF25" s="128"/>
      <c r="BG25" s="128"/>
      <c r="BH25" s="128"/>
      <c r="BI25" s="128"/>
      <c r="BJ25" s="128"/>
    </row>
    <row r="26" spans="2:68" s="4" customFormat="1">
      <c r="B26" s="129"/>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8"/>
      <c r="BE26" s="128"/>
      <c r="BF26" s="128"/>
      <c r="BG26" s="128"/>
      <c r="BH26" s="128"/>
      <c r="BI26" s="128"/>
      <c r="BJ26" s="128"/>
    </row>
    <row r="27" spans="2:68" s="4" customFormat="1">
      <c r="B27" s="490" t="s">
        <v>232</v>
      </c>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55"/>
      <c r="AO27" s="455"/>
      <c r="AP27" s="455"/>
      <c r="AQ27" s="455"/>
      <c r="AR27" s="455"/>
      <c r="AS27" s="455"/>
      <c r="AT27" s="455"/>
      <c r="AU27" s="455"/>
      <c r="AV27" s="455"/>
      <c r="AW27" s="455"/>
      <c r="AX27" s="455"/>
      <c r="AY27" s="455"/>
      <c r="AZ27" s="455"/>
      <c r="BA27" s="455"/>
      <c r="BB27" s="455"/>
      <c r="BC27" s="455"/>
      <c r="BD27" s="455"/>
      <c r="BE27" s="455"/>
      <c r="BF27" s="455"/>
      <c r="BG27" s="455"/>
      <c r="BH27" s="455"/>
      <c r="BI27" s="455"/>
      <c r="BJ27" s="455"/>
    </row>
    <row r="28" spans="2:68" s="4" customFormat="1" ht="29.25" customHeight="1">
      <c r="B28" s="1434" t="s">
        <v>231</v>
      </c>
      <c r="C28" s="1434"/>
      <c r="D28" s="1434"/>
      <c r="E28" s="1434"/>
      <c r="F28" s="1434"/>
      <c r="G28" s="1434"/>
      <c r="H28" s="1434"/>
      <c r="I28" s="1434"/>
      <c r="J28" s="1434"/>
      <c r="K28" s="1434"/>
      <c r="L28" s="1434"/>
      <c r="M28" s="1434"/>
      <c r="N28" s="1434"/>
      <c r="O28" s="1434"/>
      <c r="P28" s="1434"/>
      <c r="Q28" s="1434"/>
      <c r="R28" s="1434"/>
      <c r="S28" s="1434"/>
      <c r="T28" s="1434"/>
      <c r="U28" s="1434"/>
      <c r="V28" s="1434"/>
      <c r="W28" s="1434"/>
      <c r="X28" s="1434"/>
      <c r="Y28" s="1434"/>
      <c r="Z28" s="1434"/>
      <c r="AA28" s="1434"/>
      <c r="AB28" s="1434"/>
      <c r="AC28" s="1434"/>
      <c r="AD28" s="1434"/>
      <c r="AE28" s="1434"/>
      <c r="AF28" s="1434"/>
      <c r="AG28" s="1434"/>
      <c r="AH28" s="1434"/>
      <c r="AI28" s="1434"/>
      <c r="AJ28" s="1434"/>
      <c r="AK28" s="1434"/>
      <c r="AL28" s="1434"/>
      <c r="AM28" s="1434"/>
      <c r="AN28" s="1434"/>
      <c r="AO28" s="1434"/>
      <c r="AP28" s="1434"/>
      <c r="AQ28" s="1434"/>
      <c r="AR28" s="1434"/>
      <c r="AS28" s="1434"/>
      <c r="AT28" s="1434"/>
      <c r="AU28" s="1434"/>
      <c r="AV28" s="1434"/>
      <c r="AW28" s="1434"/>
      <c r="AX28" s="1434"/>
      <c r="AY28" s="1434"/>
      <c r="AZ28" s="1434"/>
      <c r="BA28" s="1434"/>
      <c r="BB28" s="1434"/>
      <c r="BC28" s="1434"/>
      <c r="BD28" s="1434"/>
      <c r="BE28" s="1434"/>
      <c r="BF28" s="1434"/>
      <c r="BG28" s="1434"/>
      <c r="BH28" s="1434"/>
      <c r="BI28" s="1434"/>
      <c r="BJ28" s="1434"/>
    </row>
    <row r="29" spans="2:68" s="4" customFormat="1" ht="14.25" customHeight="1">
      <c r="B29" s="1435" t="s">
        <v>230</v>
      </c>
      <c r="C29" s="1435"/>
      <c r="D29" s="1435"/>
      <c r="E29" s="1435"/>
      <c r="F29" s="1435"/>
      <c r="G29" s="1435"/>
      <c r="H29" s="1435"/>
      <c r="I29" s="1435"/>
      <c r="J29" s="1435"/>
      <c r="K29" s="1435"/>
      <c r="L29" s="1435"/>
      <c r="M29" s="1435"/>
      <c r="N29" s="1435"/>
      <c r="O29" s="1435"/>
      <c r="P29" s="1435"/>
      <c r="Q29" s="1435"/>
      <c r="R29" s="1435"/>
      <c r="S29" s="1435"/>
      <c r="T29" s="1435"/>
      <c r="U29" s="1435"/>
      <c r="V29" s="1435"/>
      <c r="W29" s="1435"/>
      <c r="X29" s="1435"/>
      <c r="Y29" s="1435"/>
      <c r="Z29" s="1435"/>
      <c r="AA29" s="1435"/>
      <c r="AB29" s="1435"/>
      <c r="AC29" s="1435"/>
      <c r="AD29" s="1435"/>
      <c r="AE29" s="1435"/>
      <c r="AF29" s="1435"/>
      <c r="AG29" s="1435"/>
      <c r="AH29" s="1435"/>
      <c r="AI29" s="1435"/>
      <c r="AJ29" s="1435"/>
      <c r="AK29" s="1435"/>
      <c r="AL29" s="1435"/>
      <c r="AM29" s="1435"/>
      <c r="AN29" s="1435"/>
      <c r="AO29" s="1435"/>
      <c r="AP29" s="1435"/>
      <c r="AQ29" s="1435"/>
      <c r="AR29" s="1435"/>
      <c r="AS29" s="1435"/>
      <c r="AT29" s="1435"/>
      <c r="AU29" s="1435"/>
      <c r="AV29" s="1435"/>
      <c r="AW29" s="1435"/>
      <c r="AX29" s="1435"/>
      <c r="AY29" s="1435"/>
      <c r="AZ29" s="1435"/>
      <c r="BA29" s="1435"/>
      <c r="BB29" s="1435"/>
      <c r="BC29" s="1435"/>
      <c r="BD29" s="1435"/>
      <c r="BE29" s="1435"/>
      <c r="BF29" s="1435"/>
      <c r="BG29" s="1435"/>
      <c r="BH29" s="1435"/>
      <c r="BI29" s="1435"/>
      <c r="BJ29" s="1435"/>
    </row>
    <row r="30" spans="2:68" s="4" customFormat="1" ht="30" customHeight="1">
      <c r="B30" s="1436" t="s">
        <v>229</v>
      </c>
      <c r="C30" s="1437"/>
      <c r="D30" s="1437"/>
      <c r="E30" s="1437"/>
      <c r="F30" s="1437"/>
      <c r="G30" s="1437"/>
      <c r="H30" s="1437"/>
      <c r="I30" s="1437"/>
      <c r="J30" s="1437"/>
      <c r="K30" s="1437"/>
      <c r="L30" s="1437"/>
      <c r="M30" s="1437"/>
      <c r="N30" s="1437"/>
      <c r="O30" s="1437"/>
      <c r="P30" s="1437"/>
      <c r="Q30" s="1437"/>
      <c r="R30" s="442"/>
      <c r="S30" s="442"/>
      <c r="T30" s="442"/>
      <c r="U30" s="442"/>
      <c r="V30" s="442"/>
      <c r="W30" s="442"/>
      <c r="X30" s="442"/>
      <c r="Y30" s="442"/>
      <c r="Z30" s="442"/>
      <c r="AA30" s="442"/>
      <c r="AB30" s="442"/>
      <c r="AC30" s="442"/>
      <c r="AD30" s="443"/>
      <c r="AE30" s="1438" t="s">
        <v>227</v>
      </c>
      <c r="AF30" s="1439"/>
      <c r="AG30" s="1440" t="s">
        <v>228</v>
      </c>
      <c r="AH30" s="1440"/>
      <c r="AI30" s="1440"/>
      <c r="AJ30" s="1440"/>
      <c r="AK30" s="130"/>
      <c r="AL30" s="130"/>
      <c r="AM30" s="130"/>
      <c r="AN30" s="130"/>
      <c r="AO30" s="1441" t="s">
        <v>227</v>
      </c>
      <c r="AP30" s="1439"/>
      <c r="AQ30" s="1421" t="s">
        <v>226</v>
      </c>
      <c r="AR30" s="1421"/>
      <c r="AS30" s="1421"/>
      <c r="AT30" s="1421"/>
      <c r="AU30" s="1421"/>
      <c r="AV30" s="1421"/>
      <c r="AW30" s="1422"/>
      <c r="AX30" s="129"/>
      <c r="AY30" s="129"/>
      <c r="AZ30" s="129"/>
      <c r="BA30" s="129"/>
      <c r="BB30" s="129"/>
      <c r="BC30" s="129"/>
      <c r="BD30" s="129"/>
      <c r="BE30" s="129"/>
      <c r="BF30" s="129"/>
      <c r="BG30" s="129"/>
      <c r="BH30" s="128"/>
      <c r="BI30" s="128"/>
      <c r="BJ30" s="128"/>
      <c r="BK30" s="128"/>
      <c r="BL30" s="128"/>
      <c r="BM30" s="128"/>
      <c r="BN30" s="128"/>
    </row>
    <row r="31" spans="2:68" s="4" customFormat="1" ht="12" customHeight="1">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8"/>
      <c r="BE31" s="128"/>
      <c r="BF31" s="128"/>
      <c r="BG31" s="128"/>
      <c r="BH31" s="128"/>
      <c r="BI31" s="128"/>
      <c r="BJ31" s="128"/>
    </row>
    <row r="32" spans="2:68" s="4" customFormat="1" ht="12" customHeight="1">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8"/>
      <c r="BE32" s="128"/>
      <c r="BF32" s="128"/>
      <c r="BG32" s="128"/>
      <c r="BH32" s="128"/>
      <c r="BI32" s="128"/>
      <c r="BJ32" s="128"/>
    </row>
    <row r="33" spans="2:62" s="4" customFormat="1" ht="12" customHeight="1">
      <c r="B33" s="490" t="s">
        <v>225</v>
      </c>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0"/>
      <c r="AP33" s="490"/>
      <c r="AQ33" s="490"/>
      <c r="AR33" s="490"/>
      <c r="AS33" s="490"/>
      <c r="AT33" s="490"/>
      <c r="AU33" s="490"/>
      <c r="AV33" s="490"/>
      <c r="AW33" s="490"/>
      <c r="AX33" s="490"/>
      <c r="AY33" s="490"/>
      <c r="AZ33" s="490"/>
      <c r="BA33" s="490"/>
      <c r="BB33" s="490"/>
      <c r="BC33" s="490"/>
      <c r="BD33" s="490"/>
      <c r="BE33" s="490"/>
      <c r="BF33" s="490"/>
      <c r="BG33" s="490"/>
      <c r="BH33" s="490"/>
      <c r="BI33" s="490"/>
      <c r="BJ33" s="490"/>
    </row>
    <row r="34" spans="2:62" s="4" customFormat="1" ht="42.75" customHeight="1">
      <c r="B34" s="1429" t="s">
        <v>441</v>
      </c>
      <c r="C34" s="1429"/>
      <c r="D34" s="1429"/>
      <c r="E34" s="1429"/>
      <c r="F34" s="1429"/>
      <c r="G34" s="1429"/>
      <c r="H34" s="1429"/>
      <c r="I34" s="1429"/>
      <c r="J34" s="1429"/>
      <c r="K34" s="1429"/>
      <c r="L34" s="1429"/>
      <c r="M34" s="1429"/>
      <c r="N34" s="1429"/>
      <c r="O34" s="1429"/>
      <c r="P34" s="1429"/>
      <c r="Q34" s="1429"/>
      <c r="R34" s="1429"/>
      <c r="S34" s="1429"/>
      <c r="T34" s="1429"/>
      <c r="U34" s="1429"/>
      <c r="V34" s="1429"/>
      <c r="W34" s="1429"/>
      <c r="X34" s="1429"/>
      <c r="Y34" s="1429"/>
      <c r="Z34" s="1429"/>
      <c r="AA34" s="1429"/>
      <c r="AB34" s="1429"/>
      <c r="AC34" s="1429"/>
      <c r="AD34" s="1429"/>
      <c r="AE34" s="1429"/>
      <c r="AF34" s="1429"/>
      <c r="AG34" s="1429"/>
      <c r="AH34" s="1429"/>
      <c r="AI34" s="1429"/>
      <c r="AJ34" s="1429"/>
      <c r="AK34" s="1429"/>
      <c r="AL34" s="1429"/>
      <c r="AM34" s="1429"/>
      <c r="AN34" s="1429"/>
      <c r="AO34" s="1429"/>
      <c r="AP34" s="1429"/>
      <c r="AQ34" s="1429"/>
      <c r="AR34" s="1429"/>
      <c r="AS34" s="1429"/>
      <c r="AT34" s="1429"/>
      <c r="AU34" s="1429"/>
      <c r="AV34" s="1429"/>
      <c r="AW34" s="1429"/>
      <c r="AX34" s="1429"/>
      <c r="AY34" s="1429"/>
      <c r="AZ34" s="1429"/>
      <c r="BA34" s="1429"/>
      <c r="BB34" s="1429"/>
      <c r="BC34" s="1429"/>
      <c r="BD34" s="1429"/>
      <c r="BE34" s="1429"/>
      <c r="BF34" s="1429"/>
      <c r="BG34" s="1429"/>
      <c r="BH34" s="1429"/>
      <c r="BI34" s="1429"/>
      <c r="BJ34" s="128"/>
    </row>
    <row r="35" spans="2:62" s="4" customFormat="1" ht="13.2" customHeight="1">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430" t="s">
        <v>224</v>
      </c>
      <c r="AF35" s="1431"/>
      <c r="AG35" s="1431"/>
      <c r="AH35" s="1431"/>
      <c r="AI35" s="1431"/>
      <c r="AJ35" s="1431"/>
      <c r="AK35" s="1431"/>
      <c r="AL35" s="1431"/>
      <c r="AM35" s="1431"/>
      <c r="AN35" s="1431"/>
      <c r="AO35" s="1431"/>
      <c r="AP35" s="1431"/>
      <c r="AQ35" s="1431"/>
      <c r="AR35" s="1431"/>
      <c r="AS35" s="1431"/>
      <c r="AT35" s="1431"/>
      <c r="AU35" s="1431"/>
      <c r="AV35" s="1431"/>
      <c r="AW35" s="1432"/>
      <c r="AX35" s="129"/>
      <c r="AY35" s="129"/>
      <c r="AZ35" s="129"/>
      <c r="BA35" s="129"/>
      <c r="BB35" s="129"/>
      <c r="BC35" s="129"/>
      <c r="BD35" s="128"/>
      <c r="BE35" s="128"/>
      <c r="BF35" s="128"/>
      <c r="BG35" s="128"/>
      <c r="BH35" s="128"/>
      <c r="BI35" s="128"/>
      <c r="BJ35" s="128"/>
    </row>
    <row r="36" spans="2:62" s="4" customFormat="1" ht="30" customHeight="1">
      <c r="B36" s="1433" t="s">
        <v>223</v>
      </c>
      <c r="C36" s="1433"/>
      <c r="D36" s="1433"/>
      <c r="E36" s="1433"/>
      <c r="F36" s="1433"/>
      <c r="G36" s="1433"/>
      <c r="H36" s="1433"/>
      <c r="I36" s="1433"/>
      <c r="J36" s="1433"/>
      <c r="K36" s="1433"/>
      <c r="L36" s="1433"/>
      <c r="M36" s="1433"/>
      <c r="N36" s="1433"/>
      <c r="O36" s="1433"/>
      <c r="P36" s="1433"/>
      <c r="Q36" s="1433"/>
      <c r="R36" s="1433"/>
      <c r="S36" s="1433"/>
      <c r="T36" s="1433"/>
      <c r="U36" s="1433"/>
      <c r="V36" s="1433"/>
      <c r="W36" s="1433"/>
      <c r="X36" s="1433"/>
      <c r="Y36" s="1433"/>
      <c r="Z36" s="1433"/>
      <c r="AA36" s="1433"/>
      <c r="AB36" s="1433"/>
      <c r="AC36" s="1433"/>
      <c r="AD36" s="1433"/>
      <c r="AE36" s="1427"/>
      <c r="AF36" s="1428"/>
      <c r="AG36" s="1428"/>
      <c r="AH36" s="1428"/>
      <c r="AI36" s="1428"/>
      <c r="AJ36" s="1428"/>
      <c r="AK36" s="1428"/>
      <c r="AL36" s="1428"/>
      <c r="AM36" s="1428"/>
      <c r="AN36" s="1428"/>
      <c r="AO36" s="1428"/>
      <c r="AP36" s="1428"/>
      <c r="AQ36" s="1428"/>
      <c r="AR36" s="1425" t="s">
        <v>222</v>
      </c>
      <c r="AS36" s="1425"/>
      <c r="AT36" s="1425"/>
      <c r="AU36" s="1425"/>
      <c r="AV36" s="1425"/>
      <c r="AW36" s="1426"/>
      <c r="AX36" s="129"/>
      <c r="AY36" s="129"/>
      <c r="AZ36" s="129"/>
      <c r="BA36" s="129"/>
      <c r="BB36" s="129"/>
      <c r="BC36" s="129"/>
      <c r="BD36" s="128"/>
      <c r="BE36" s="128"/>
      <c r="BF36" s="128"/>
      <c r="BG36" s="128"/>
      <c r="BH36" s="128"/>
      <c r="BI36" s="128"/>
      <c r="BJ36" s="128"/>
    </row>
    <row r="37" spans="2:62" s="4" customFormat="1" ht="30" customHeight="1">
      <c r="B37" s="1420" t="s">
        <v>221</v>
      </c>
      <c r="C37" s="1421"/>
      <c r="D37" s="1421"/>
      <c r="E37" s="1421"/>
      <c r="F37" s="1421"/>
      <c r="G37" s="1421"/>
      <c r="H37" s="1421"/>
      <c r="I37" s="1421"/>
      <c r="J37" s="1421"/>
      <c r="K37" s="1421"/>
      <c r="L37" s="1421"/>
      <c r="M37" s="1421"/>
      <c r="N37" s="1421"/>
      <c r="O37" s="1421"/>
      <c r="P37" s="1421"/>
      <c r="Q37" s="1421"/>
      <c r="R37" s="1421"/>
      <c r="S37" s="1421"/>
      <c r="T37" s="1421"/>
      <c r="U37" s="1421"/>
      <c r="V37" s="1421"/>
      <c r="W37" s="1421"/>
      <c r="X37" s="1421"/>
      <c r="Y37" s="1421"/>
      <c r="Z37" s="1421"/>
      <c r="AA37" s="1421"/>
      <c r="AB37" s="1421"/>
      <c r="AC37" s="1421"/>
      <c r="AD37" s="1422"/>
      <c r="AE37" s="1427"/>
      <c r="AF37" s="1428"/>
      <c r="AG37" s="1428"/>
      <c r="AH37" s="1428"/>
      <c r="AI37" s="1428"/>
      <c r="AJ37" s="1428"/>
      <c r="AK37" s="1428"/>
      <c r="AL37" s="1428"/>
      <c r="AM37" s="1428"/>
      <c r="AN37" s="1428"/>
      <c r="AO37" s="1428"/>
      <c r="AP37" s="1428"/>
      <c r="AQ37" s="1428"/>
      <c r="AR37" s="1425" t="s">
        <v>220</v>
      </c>
      <c r="AS37" s="1425"/>
      <c r="AT37" s="1425"/>
      <c r="AU37" s="1425"/>
      <c r="AV37" s="1425"/>
      <c r="AW37" s="1426"/>
      <c r="AX37" s="129"/>
      <c r="AY37" s="129"/>
      <c r="AZ37" s="129"/>
      <c r="BA37" s="129"/>
      <c r="BB37" s="129"/>
      <c r="BC37" s="129"/>
      <c r="BD37" s="128"/>
      <c r="BE37" s="128"/>
      <c r="BF37" s="128"/>
      <c r="BG37" s="128"/>
      <c r="BH37" s="128"/>
      <c r="BI37" s="128"/>
      <c r="BJ37" s="128"/>
    </row>
    <row r="38" spans="2:62" s="4" customFormat="1" ht="15" customHeight="1">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8"/>
      <c r="BE38" s="128"/>
      <c r="BF38" s="128"/>
      <c r="BG38" s="128"/>
      <c r="BH38" s="128"/>
      <c r="BI38" s="128"/>
      <c r="BJ38" s="128"/>
    </row>
    <row r="39" spans="2:62" s="4" customFormat="1" ht="48.45" customHeight="1">
      <c r="B39" s="1429" t="s">
        <v>442</v>
      </c>
      <c r="C39" s="1429"/>
      <c r="D39" s="1429"/>
      <c r="E39" s="1429"/>
      <c r="F39" s="1429"/>
      <c r="G39" s="1429"/>
      <c r="H39" s="1429"/>
      <c r="I39" s="1429"/>
      <c r="J39" s="1429"/>
      <c r="K39" s="1429"/>
      <c r="L39" s="1429"/>
      <c r="M39" s="1429"/>
      <c r="N39" s="1429"/>
      <c r="O39" s="1429"/>
      <c r="P39" s="1429"/>
      <c r="Q39" s="1429"/>
      <c r="R39" s="1429"/>
      <c r="S39" s="1429"/>
      <c r="T39" s="1429"/>
      <c r="U39" s="1429"/>
      <c r="V39" s="1429"/>
      <c r="W39" s="1429"/>
      <c r="X39" s="1429"/>
      <c r="Y39" s="1429"/>
      <c r="Z39" s="1429"/>
      <c r="AA39" s="1429"/>
      <c r="AB39" s="1429"/>
      <c r="AC39" s="1429"/>
      <c r="AD39" s="1429"/>
      <c r="AE39" s="1429"/>
      <c r="AF39" s="1429"/>
      <c r="AG39" s="1429"/>
      <c r="AH39" s="1429"/>
      <c r="AI39" s="1429"/>
      <c r="AJ39" s="1429"/>
      <c r="AK39" s="1429"/>
      <c r="AL39" s="1429"/>
      <c r="AM39" s="1429"/>
      <c r="AN39" s="1429"/>
      <c r="AO39" s="1429"/>
      <c r="AP39" s="1429"/>
      <c r="AQ39" s="1429"/>
      <c r="AR39" s="1429"/>
      <c r="AS39" s="1429"/>
      <c r="AT39" s="1429"/>
      <c r="AU39" s="1429"/>
      <c r="AV39" s="1429"/>
      <c r="AW39" s="1429"/>
      <c r="AX39" s="1429"/>
      <c r="AY39" s="1429"/>
      <c r="AZ39" s="1429"/>
      <c r="BA39" s="1429"/>
      <c r="BB39" s="1429"/>
      <c r="BC39" s="1429"/>
      <c r="BD39" s="1429"/>
      <c r="BE39" s="1429"/>
      <c r="BF39" s="1429"/>
      <c r="BG39" s="1429"/>
      <c r="BH39" s="1429"/>
      <c r="BI39" s="1429"/>
      <c r="BJ39" s="128"/>
    </row>
    <row r="40" spans="2:62" s="4" customFormat="1" ht="15" customHeight="1">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430" t="s">
        <v>224</v>
      </c>
      <c r="AF40" s="1431"/>
      <c r="AG40" s="1431"/>
      <c r="AH40" s="1431"/>
      <c r="AI40" s="1431"/>
      <c r="AJ40" s="1431"/>
      <c r="AK40" s="1431"/>
      <c r="AL40" s="1431"/>
      <c r="AM40" s="1431"/>
      <c r="AN40" s="1431"/>
      <c r="AO40" s="1431"/>
      <c r="AP40" s="1431"/>
      <c r="AQ40" s="1431"/>
      <c r="AR40" s="1431"/>
      <c r="AS40" s="1431"/>
      <c r="AT40" s="1431"/>
      <c r="AU40" s="1431"/>
      <c r="AV40" s="1431"/>
      <c r="AW40" s="1432"/>
      <c r="AX40" s="129"/>
      <c r="AY40" s="129"/>
      <c r="AZ40" s="129"/>
      <c r="BA40" s="129"/>
      <c r="BB40" s="129"/>
      <c r="BC40" s="129"/>
      <c r="BD40" s="258"/>
      <c r="BE40" s="258"/>
      <c r="BF40" s="258"/>
      <c r="BG40" s="258"/>
      <c r="BH40" s="258"/>
      <c r="BI40" s="258"/>
      <c r="BJ40" s="128"/>
    </row>
    <row r="41" spans="2:62" s="4" customFormat="1" ht="36.450000000000003" customHeight="1">
      <c r="B41" s="1433" t="s">
        <v>223</v>
      </c>
      <c r="C41" s="1433"/>
      <c r="D41" s="1433"/>
      <c r="E41" s="1433"/>
      <c r="F41" s="1433"/>
      <c r="G41" s="1433"/>
      <c r="H41" s="1433"/>
      <c r="I41" s="1433"/>
      <c r="J41" s="1433"/>
      <c r="K41" s="1433"/>
      <c r="L41" s="1433"/>
      <c r="M41" s="1433"/>
      <c r="N41" s="1433"/>
      <c r="O41" s="1433"/>
      <c r="P41" s="1433"/>
      <c r="Q41" s="1433"/>
      <c r="R41" s="1433"/>
      <c r="S41" s="1433"/>
      <c r="T41" s="1433"/>
      <c r="U41" s="1433"/>
      <c r="V41" s="1433"/>
      <c r="W41" s="1433"/>
      <c r="X41" s="1433"/>
      <c r="Y41" s="1433"/>
      <c r="Z41" s="1433"/>
      <c r="AA41" s="1433"/>
      <c r="AB41" s="1433"/>
      <c r="AC41" s="1433"/>
      <c r="AD41" s="1433"/>
      <c r="AE41" s="1423"/>
      <c r="AF41" s="1424"/>
      <c r="AG41" s="1424"/>
      <c r="AH41" s="1424"/>
      <c r="AI41" s="1424"/>
      <c r="AJ41" s="1424"/>
      <c r="AK41" s="1424"/>
      <c r="AL41" s="1424"/>
      <c r="AM41" s="1424"/>
      <c r="AN41" s="1424"/>
      <c r="AO41" s="1424"/>
      <c r="AP41" s="1424"/>
      <c r="AQ41" s="1424"/>
      <c r="AR41" s="1425" t="s">
        <v>220</v>
      </c>
      <c r="AS41" s="1425"/>
      <c r="AT41" s="1425"/>
      <c r="AU41" s="1425"/>
      <c r="AV41" s="1425"/>
      <c r="AW41" s="1426"/>
      <c r="AX41" s="129"/>
      <c r="AY41" s="129"/>
      <c r="AZ41" s="129"/>
      <c r="BA41" s="129"/>
      <c r="BB41" s="129"/>
      <c r="BC41" s="129"/>
      <c r="BD41" s="258"/>
      <c r="BE41" s="258"/>
      <c r="BF41" s="258"/>
      <c r="BG41" s="258"/>
      <c r="BH41" s="258"/>
      <c r="BI41" s="258"/>
      <c r="BJ41" s="128"/>
    </row>
    <row r="42" spans="2:62" s="4" customFormat="1" ht="36.450000000000003" customHeight="1">
      <c r="B42" s="1420" t="s">
        <v>221</v>
      </c>
      <c r="C42" s="1421"/>
      <c r="D42" s="1421"/>
      <c r="E42" s="1421"/>
      <c r="F42" s="1421"/>
      <c r="G42" s="1421"/>
      <c r="H42" s="1421"/>
      <c r="I42" s="1421"/>
      <c r="J42" s="1421"/>
      <c r="K42" s="1421"/>
      <c r="L42" s="1421"/>
      <c r="M42" s="1421"/>
      <c r="N42" s="1421"/>
      <c r="O42" s="1421"/>
      <c r="P42" s="1421"/>
      <c r="Q42" s="1421"/>
      <c r="R42" s="1421"/>
      <c r="S42" s="1421"/>
      <c r="T42" s="1421"/>
      <c r="U42" s="1421"/>
      <c r="V42" s="1421"/>
      <c r="W42" s="1421"/>
      <c r="X42" s="1421"/>
      <c r="Y42" s="1421"/>
      <c r="Z42" s="1421"/>
      <c r="AA42" s="1421"/>
      <c r="AB42" s="1421"/>
      <c r="AC42" s="1421"/>
      <c r="AD42" s="1422"/>
      <c r="AE42" s="1423"/>
      <c r="AF42" s="1424"/>
      <c r="AG42" s="1424"/>
      <c r="AH42" s="1424"/>
      <c r="AI42" s="1424"/>
      <c r="AJ42" s="1424"/>
      <c r="AK42" s="1424"/>
      <c r="AL42" s="1424"/>
      <c r="AM42" s="1424"/>
      <c r="AN42" s="1424"/>
      <c r="AO42" s="1424"/>
      <c r="AP42" s="1424"/>
      <c r="AQ42" s="1424"/>
      <c r="AR42" s="1425" t="s">
        <v>220</v>
      </c>
      <c r="AS42" s="1425"/>
      <c r="AT42" s="1425"/>
      <c r="AU42" s="1425"/>
      <c r="AV42" s="1425"/>
      <c r="AW42" s="1426"/>
      <c r="AX42" s="129"/>
      <c r="AY42" s="129"/>
      <c r="AZ42" s="129"/>
      <c r="BA42" s="129"/>
      <c r="BB42" s="129"/>
      <c r="BC42" s="129"/>
      <c r="BD42" s="258"/>
      <c r="BE42" s="258"/>
      <c r="BF42" s="258"/>
      <c r="BG42" s="258"/>
      <c r="BH42" s="258"/>
      <c r="BI42" s="258"/>
      <c r="BJ42" s="128"/>
    </row>
    <row r="43" spans="2:62" s="4" customFormat="1" ht="15" customHeight="1">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8"/>
      <c r="BE43" s="128"/>
      <c r="BF43" s="128"/>
      <c r="BG43" s="128"/>
      <c r="BH43" s="128"/>
      <c r="BI43" s="128"/>
      <c r="BJ43" s="128"/>
    </row>
    <row r="44" spans="2:62" s="4" customFormat="1" ht="15" customHeight="1">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8"/>
      <c r="BE44" s="128"/>
      <c r="BF44" s="128"/>
      <c r="BG44" s="128"/>
      <c r="BH44" s="128"/>
      <c r="BI44" s="128"/>
      <c r="BJ44" s="128"/>
    </row>
    <row r="45" spans="2:62" s="4" customFormat="1" ht="15" customHeight="1">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8"/>
      <c r="BE45" s="128"/>
      <c r="BF45" s="128"/>
      <c r="BG45" s="128"/>
      <c r="BH45" s="128"/>
      <c r="BI45" s="128"/>
      <c r="BJ45" s="128"/>
    </row>
    <row r="46" spans="2:62" ht="18.75" customHeight="1"/>
    <row r="47" spans="2:62" ht="18.75" customHeight="1"/>
  </sheetData>
  <sheetProtection selectLockedCells="1"/>
  <mergeCells count="57">
    <mergeCell ref="A2:BK3"/>
    <mergeCell ref="B5:S6"/>
    <mergeCell ref="T5:BJ6"/>
    <mergeCell ref="B8:BJ8"/>
    <mergeCell ref="B9:Q9"/>
    <mergeCell ref="R9:S9"/>
    <mergeCell ref="T9:W9"/>
    <mergeCell ref="X9:Y9"/>
    <mergeCell ref="Z9:AD9"/>
    <mergeCell ref="AE9:BJ9"/>
    <mergeCell ref="B10:Q11"/>
    <mergeCell ref="R10:BJ11"/>
    <mergeCell ref="B12:Q13"/>
    <mergeCell ref="R12:BJ13"/>
    <mergeCell ref="B14:Q14"/>
    <mergeCell ref="R14:BE14"/>
    <mergeCell ref="BF14:BJ14"/>
    <mergeCell ref="B15:BJ16"/>
    <mergeCell ref="B19:BJ19"/>
    <mergeCell ref="B20:BJ20"/>
    <mergeCell ref="C21:BL21"/>
    <mergeCell ref="B22:AD22"/>
    <mergeCell ref="AE22:AF22"/>
    <mergeCell ref="AG22:AL22"/>
    <mergeCell ref="AO22:AP22"/>
    <mergeCell ref="AQ22:AW22"/>
    <mergeCell ref="B23:AD23"/>
    <mergeCell ref="AE23:AF23"/>
    <mergeCell ref="AG23:AJ23"/>
    <mergeCell ref="B24:AD24"/>
    <mergeCell ref="AE24:AF24"/>
    <mergeCell ref="AG24:AJ24"/>
    <mergeCell ref="B27:BJ27"/>
    <mergeCell ref="B28:BJ28"/>
    <mergeCell ref="B29:BJ29"/>
    <mergeCell ref="B30:AD30"/>
    <mergeCell ref="AE30:AF30"/>
    <mergeCell ref="AG30:AJ30"/>
    <mergeCell ref="AO30:AP30"/>
    <mergeCell ref="AQ30:AW30"/>
    <mergeCell ref="B33:BJ33"/>
    <mergeCell ref="B34:BI34"/>
    <mergeCell ref="AE35:AW35"/>
    <mergeCell ref="B36:AD36"/>
    <mergeCell ref="AE36:AQ36"/>
    <mergeCell ref="AR36:AW36"/>
    <mergeCell ref="B42:AD42"/>
    <mergeCell ref="AE42:AQ42"/>
    <mergeCell ref="AR42:AW42"/>
    <mergeCell ref="B37:AD37"/>
    <mergeCell ref="AE37:AQ37"/>
    <mergeCell ref="AR37:AW37"/>
    <mergeCell ref="B39:BI39"/>
    <mergeCell ref="AE40:AW40"/>
    <mergeCell ref="B41:AD41"/>
    <mergeCell ref="AE41:AQ41"/>
    <mergeCell ref="AR41:AW41"/>
  </mergeCells>
  <phoneticPr fontId="12"/>
  <pageMargins left="0.70866141732283461" right="0.15748031496062992" top="0.98425196850393704" bottom="0.51181102362204722" header="0.51181102362204722" footer="0.23622047244094488"/>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04E8C-04D6-4BD4-9FA3-E74DA3E6BE49}">
  <dimension ref="A1:BP57"/>
  <sheetViews>
    <sheetView showGridLines="0" view="pageBreakPreview" zoomScaleNormal="25" zoomScaleSheetLayoutView="100" workbookViewId="0">
      <selection activeCell="BA29" sqref="BA29"/>
    </sheetView>
  </sheetViews>
  <sheetFormatPr defaultColWidth="9.109375" defaultRowHeight="13.2"/>
  <cols>
    <col min="1" max="18" width="1.6640625" style="35" customWidth="1"/>
    <col min="19" max="19" width="1" style="35" customWidth="1"/>
    <col min="20" max="52" width="1.6640625" style="35" customWidth="1"/>
    <col min="53" max="53" width="5.21875" style="35" customWidth="1"/>
    <col min="54" max="55" width="1.6640625" style="35" customWidth="1"/>
    <col min="56" max="56" width="3.44140625" style="35" customWidth="1"/>
    <col min="57" max="67" width="1.6640625" style="35" customWidth="1"/>
    <col min="68" max="16384" width="9.109375" style="35"/>
  </cols>
  <sheetData>
    <row r="1" spans="1:68">
      <c r="B1" s="101"/>
      <c r="BG1" s="40" t="s">
        <v>208</v>
      </c>
    </row>
    <row r="2" spans="1:68" ht="15.9" customHeight="1">
      <c r="AO2" s="1481" t="s">
        <v>82</v>
      </c>
      <c r="AP2" s="1459"/>
      <c r="AQ2" s="1459"/>
      <c r="AR2" s="1460"/>
      <c r="AS2" s="1481"/>
      <c r="AT2" s="1479"/>
      <c r="AU2" s="1479"/>
      <c r="AV2" s="1482"/>
      <c r="AW2" s="1482"/>
      <c r="AX2" s="1479" t="s">
        <v>4</v>
      </c>
      <c r="AY2" s="1479"/>
      <c r="AZ2" s="1482"/>
      <c r="BA2" s="1482"/>
      <c r="BB2" s="1479" t="s">
        <v>63</v>
      </c>
      <c r="BC2" s="1479"/>
      <c r="BD2" s="1482"/>
      <c r="BE2" s="1482"/>
      <c r="BF2" s="1479" t="s">
        <v>77</v>
      </c>
      <c r="BG2" s="1480"/>
    </row>
    <row r="3" spans="1:68">
      <c r="B3" s="974" t="s">
        <v>213</v>
      </c>
      <c r="C3" s="974"/>
      <c r="D3" s="974"/>
      <c r="E3" s="974"/>
      <c r="F3" s="974"/>
      <c r="G3" s="974"/>
      <c r="H3" s="974"/>
      <c r="I3" s="974"/>
      <c r="J3" s="974"/>
      <c r="K3" s="974"/>
      <c r="L3" s="974"/>
      <c r="M3" s="974"/>
      <c r="N3" s="974"/>
      <c r="O3" s="974"/>
      <c r="P3" s="974"/>
      <c r="Q3" s="974"/>
      <c r="R3" s="974"/>
      <c r="S3" s="974"/>
      <c r="T3" s="974"/>
      <c r="U3" s="974"/>
      <c r="V3" s="974"/>
      <c r="W3" s="974"/>
      <c r="X3" s="974"/>
      <c r="Y3" s="974"/>
      <c r="Z3" s="974"/>
    </row>
    <row r="4" spans="1:68" ht="10.5" customHeight="1">
      <c r="I4" s="60"/>
    </row>
    <row r="5" spans="1:68" s="39" customFormat="1" ht="15" customHeight="1">
      <c r="F5" s="790" t="s">
        <v>80</v>
      </c>
      <c r="G5" s="1494"/>
      <c r="H5" s="1494"/>
      <c r="I5" s="1494"/>
      <c r="J5" s="1494"/>
      <c r="K5" s="1494"/>
      <c r="L5" s="1494"/>
      <c r="M5" s="1494"/>
      <c r="N5" s="1494"/>
      <c r="O5" s="1494"/>
      <c r="P5" s="1494"/>
      <c r="Q5" s="1494"/>
      <c r="R5" s="1484"/>
      <c r="S5" s="496"/>
      <c r="T5" s="496"/>
      <c r="U5" s="496"/>
      <c r="V5" s="496"/>
      <c r="W5" s="496"/>
      <c r="X5" s="496"/>
      <c r="Y5" s="496"/>
      <c r="Z5" s="496"/>
      <c r="AA5" s="496"/>
      <c r="AB5" s="496"/>
      <c r="AC5" s="496"/>
      <c r="AD5" s="496"/>
      <c r="AE5" s="496"/>
      <c r="AF5" s="496"/>
      <c r="AG5" s="496"/>
      <c r="AH5" s="496"/>
      <c r="AI5" s="667"/>
      <c r="AJ5" s="667"/>
      <c r="AK5" s="667"/>
      <c r="AL5" s="667"/>
      <c r="AM5" s="667"/>
      <c r="AN5" s="784" t="s">
        <v>169</v>
      </c>
      <c r="AO5" s="586"/>
      <c r="AP5" s="587"/>
      <c r="AQ5" s="1483"/>
      <c r="AR5" s="1483"/>
      <c r="AS5" s="1483"/>
      <c r="AT5" s="1483"/>
      <c r="AU5" s="1483"/>
      <c r="AV5" s="1483"/>
      <c r="AW5" s="1483"/>
      <c r="AX5" s="1483"/>
      <c r="AY5" s="1483"/>
      <c r="AZ5" s="1483"/>
      <c r="BA5" s="1483"/>
      <c r="BB5" s="1483"/>
      <c r="BC5" s="1483"/>
      <c r="BD5" s="1483"/>
      <c r="BE5" s="1483"/>
      <c r="BF5" s="1483"/>
      <c r="BG5" s="1483"/>
    </row>
    <row r="6" spans="1:68" s="39" customFormat="1" ht="15" customHeight="1">
      <c r="F6" s="1494"/>
      <c r="G6" s="1494"/>
      <c r="H6" s="1494"/>
      <c r="I6" s="1494"/>
      <c r="J6" s="1494"/>
      <c r="K6" s="1494"/>
      <c r="L6" s="1494"/>
      <c r="M6" s="1494"/>
      <c r="N6" s="1494"/>
      <c r="O6" s="1494"/>
      <c r="P6" s="1494"/>
      <c r="Q6" s="1494"/>
      <c r="R6" s="1485"/>
      <c r="S6" s="1486"/>
      <c r="T6" s="1486"/>
      <c r="U6" s="1486"/>
      <c r="V6" s="1486"/>
      <c r="W6" s="1486"/>
      <c r="X6" s="1486"/>
      <c r="Y6" s="1486"/>
      <c r="Z6" s="1486"/>
      <c r="AA6" s="1486"/>
      <c r="AB6" s="1486"/>
      <c r="AC6" s="1486"/>
      <c r="AD6" s="1486"/>
      <c r="AE6" s="1486"/>
      <c r="AF6" s="1486"/>
      <c r="AG6" s="1486"/>
      <c r="AH6" s="1486"/>
      <c r="AI6" s="1487"/>
      <c r="AJ6" s="1487"/>
      <c r="AK6" s="1487"/>
      <c r="AL6" s="1487"/>
      <c r="AM6" s="1487"/>
      <c r="AN6" s="1491"/>
      <c r="AO6" s="1491"/>
      <c r="AP6" s="590"/>
      <c r="AQ6" s="1483"/>
      <c r="AR6" s="1483"/>
      <c r="AS6" s="1483"/>
      <c r="AT6" s="1483"/>
      <c r="AU6" s="1483"/>
      <c r="AV6" s="1483"/>
      <c r="AW6" s="1483"/>
      <c r="AX6" s="1483"/>
      <c r="AY6" s="1483"/>
      <c r="AZ6" s="1483"/>
      <c r="BA6" s="1483"/>
      <c r="BB6" s="1483"/>
      <c r="BC6" s="1483"/>
      <c r="BD6" s="1483"/>
      <c r="BE6" s="1483"/>
      <c r="BF6" s="1483"/>
      <c r="BG6" s="1483"/>
      <c r="BP6" s="113"/>
    </row>
    <row r="7" spans="1:68" s="39" customFormat="1" ht="15" customHeight="1">
      <c r="F7" s="1494"/>
      <c r="G7" s="1494"/>
      <c r="H7" s="1494"/>
      <c r="I7" s="1494"/>
      <c r="J7" s="1494"/>
      <c r="K7" s="1494"/>
      <c r="L7" s="1494"/>
      <c r="M7" s="1494"/>
      <c r="N7" s="1494"/>
      <c r="O7" s="1494"/>
      <c r="P7" s="1494"/>
      <c r="Q7" s="1494"/>
      <c r="R7" s="1488"/>
      <c r="S7" s="1489"/>
      <c r="T7" s="1489"/>
      <c r="U7" s="1489"/>
      <c r="V7" s="1489"/>
      <c r="W7" s="1489"/>
      <c r="X7" s="1489"/>
      <c r="Y7" s="1489"/>
      <c r="Z7" s="1489"/>
      <c r="AA7" s="1489"/>
      <c r="AB7" s="1489"/>
      <c r="AC7" s="1489"/>
      <c r="AD7" s="1489"/>
      <c r="AE7" s="1489"/>
      <c r="AF7" s="1489"/>
      <c r="AG7" s="1489"/>
      <c r="AH7" s="1489"/>
      <c r="AI7" s="1490"/>
      <c r="AJ7" s="1490"/>
      <c r="AK7" s="1490"/>
      <c r="AL7" s="1490"/>
      <c r="AM7" s="1490"/>
      <c r="AN7" s="614"/>
      <c r="AO7" s="614"/>
      <c r="AP7" s="615"/>
      <c r="AQ7" s="1483"/>
      <c r="AR7" s="1483"/>
      <c r="AS7" s="1483"/>
      <c r="AT7" s="1483"/>
      <c r="AU7" s="1483"/>
      <c r="AV7" s="1483"/>
      <c r="AW7" s="1483"/>
      <c r="AX7" s="1483"/>
      <c r="AY7" s="1483"/>
      <c r="AZ7" s="1483"/>
      <c r="BA7" s="1483"/>
      <c r="BB7" s="1483"/>
      <c r="BC7" s="1483"/>
      <c r="BD7" s="1483"/>
      <c r="BE7" s="1483"/>
      <c r="BF7" s="1483"/>
      <c r="BG7" s="1483"/>
    </row>
    <row r="8" spans="1:68" s="39" customFormat="1" ht="15" customHeight="1">
      <c r="F8" s="1495" t="s">
        <v>212</v>
      </c>
      <c r="G8" s="1494"/>
      <c r="H8" s="1494"/>
      <c r="I8" s="1494"/>
      <c r="J8" s="1494"/>
      <c r="K8" s="1494"/>
      <c r="L8" s="1494"/>
      <c r="M8" s="1494"/>
      <c r="N8" s="1494"/>
      <c r="O8" s="1494"/>
      <c r="P8" s="1494"/>
      <c r="Q8" s="1494"/>
      <c r="R8" s="1484"/>
      <c r="S8" s="667"/>
      <c r="T8" s="667"/>
      <c r="U8" s="667"/>
      <c r="V8" s="667"/>
      <c r="W8" s="667"/>
      <c r="X8" s="667"/>
      <c r="Y8" s="667"/>
      <c r="Z8" s="667"/>
      <c r="AA8" s="667"/>
      <c r="AB8" s="667"/>
      <c r="AC8" s="667"/>
      <c r="AD8" s="667"/>
      <c r="AE8" s="667"/>
      <c r="AF8" s="667"/>
      <c r="AG8" s="667"/>
      <c r="AH8" s="667"/>
      <c r="AI8" s="667"/>
      <c r="AJ8" s="667"/>
      <c r="AK8" s="667"/>
      <c r="AL8" s="667"/>
      <c r="AM8" s="667"/>
      <c r="AN8" s="784" t="s">
        <v>169</v>
      </c>
      <c r="AO8" s="586"/>
      <c r="AP8" s="587"/>
      <c r="AQ8" s="1483"/>
      <c r="AR8" s="1483"/>
      <c r="AS8" s="1483"/>
      <c r="AT8" s="1483"/>
      <c r="AU8" s="1483"/>
      <c r="AV8" s="1483"/>
      <c r="AW8" s="1483"/>
      <c r="AX8" s="1483"/>
      <c r="AY8" s="1483"/>
      <c r="AZ8" s="1483"/>
      <c r="BA8" s="1483"/>
      <c r="BB8" s="1483"/>
      <c r="BC8" s="1483"/>
      <c r="BD8" s="1483"/>
      <c r="BE8" s="1483"/>
      <c r="BF8" s="1483"/>
      <c r="BG8" s="1483"/>
    </row>
    <row r="9" spans="1:68" s="39" customFormat="1" ht="15" customHeight="1">
      <c r="F9" s="1494"/>
      <c r="G9" s="1494"/>
      <c r="H9" s="1494"/>
      <c r="I9" s="1494"/>
      <c r="J9" s="1494"/>
      <c r="K9" s="1494"/>
      <c r="L9" s="1494"/>
      <c r="M9" s="1494"/>
      <c r="N9" s="1494"/>
      <c r="O9" s="1494"/>
      <c r="P9" s="1494"/>
      <c r="Q9" s="1494"/>
      <c r="R9" s="669"/>
      <c r="S9" s="1487"/>
      <c r="T9" s="1487"/>
      <c r="U9" s="1487"/>
      <c r="V9" s="1487"/>
      <c r="W9" s="1487"/>
      <c r="X9" s="1487"/>
      <c r="Y9" s="1487"/>
      <c r="Z9" s="1487"/>
      <c r="AA9" s="1487"/>
      <c r="AB9" s="1487"/>
      <c r="AC9" s="1487"/>
      <c r="AD9" s="1487"/>
      <c r="AE9" s="1487"/>
      <c r="AF9" s="1487"/>
      <c r="AG9" s="1487"/>
      <c r="AH9" s="1487"/>
      <c r="AI9" s="1487"/>
      <c r="AJ9" s="1487"/>
      <c r="AK9" s="1487"/>
      <c r="AL9" s="1487"/>
      <c r="AM9" s="1487"/>
      <c r="AN9" s="1491"/>
      <c r="AO9" s="1491"/>
      <c r="AP9" s="590"/>
      <c r="AQ9" s="1483"/>
      <c r="AR9" s="1483"/>
      <c r="AS9" s="1483"/>
      <c r="AT9" s="1483"/>
      <c r="AU9" s="1483"/>
      <c r="AV9" s="1483"/>
      <c r="AW9" s="1483"/>
      <c r="AX9" s="1483"/>
      <c r="AY9" s="1483"/>
      <c r="AZ9" s="1483"/>
      <c r="BA9" s="1483"/>
      <c r="BB9" s="1483"/>
      <c r="BC9" s="1483"/>
      <c r="BD9" s="1483"/>
      <c r="BE9" s="1483"/>
      <c r="BF9" s="1483"/>
      <c r="BG9" s="1483"/>
    </row>
    <row r="10" spans="1:68" s="39" customFormat="1" ht="15" customHeight="1">
      <c r="F10" s="1494"/>
      <c r="G10" s="1494"/>
      <c r="H10" s="1494"/>
      <c r="I10" s="1494"/>
      <c r="J10" s="1494"/>
      <c r="K10" s="1494"/>
      <c r="L10" s="1494"/>
      <c r="M10" s="1494"/>
      <c r="N10" s="1494"/>
      <c r="O10" s="1494"/>
      <c r="P10" s="1494"/>
      <c r="Q10" s="1494"/>
      <c r="R10" s="1492"/>
      <c r="S10" s="1490"/>
      <c r="T10" s="1490"/>
      <c r="U10" s="1490"/>
      <c r="V10" s="1490"/>
      <c r="W10" s="1490"/>
      <c r="X10" s="1490"/>
      <c r="Y10" s="1490"/>
      <c r="Z10" s="1490"/>
      <c r="AA10" s="1490"/>
      <c r="AB10" s="1490"/>
      <c r="AC10" s="1490"/>
      <c r="AD10" s="1490"/>
      <c r="AE10" s="1490"/>
      <c r="AF10" s="1490"/>
      <c r="AG10" s="1490"/>
      <c r="AH10" s="1490"/>
      <c r="AI10" s="1490"/>
      <c r="AJ10" s="1490"/>
      <c r="AK10" s="1490"/>
      <c r="AL10" s="1490"/>
      <c r="AM10" s="1490"/>
      <c r="AN10" s="614"/>
      <c r="AO10" s="614"/>
      <c r="AP10" s="615"/>
      <c r="AQ10" s="1483"/>
      <c r="AR10" s="1483"/>
      <c r="AS10" s="1483"/>
      <c r="AT10" s="1483"/>
      <c r="AU10" s="1483"/>
      <c r="AV10" s="1483"/>
      <c r="AW10" s="1483"/>
      <c r="AX10" s="1483"/>
      <c r="AY10" s="1483"/>
      <c r="AZ10" s="1483"/>
      <c r="BA10" s="1483"/>
      <c r="BB10" s="1483"/>
      <c r="BC10" s="1483"/>
      <c r="BD10" s="1483"/>
      <c r="BE10" s="1483"/>
      <c r="BF10" s="1483"/>
      <c r="BG10" s="1483"/>
    </row>
    <row r="11" spans="1:68" ht="10.5" customHeight="1">
      <c r="I11" s="38"/>
      <c r="O11" s="38" t="s">
        <v>59</v>
      </c>
    </row>
    <row r="12" spans="1:68" s="39" customFormat="1" ht="15" customHeight="1">
      <c r="O12" s="110" t="s">
        <v>164</v>
      </c>
    </row>
    <row r="13" spans="1:68" s="39" customFormat="1" ht="15" customHeight="1">
      <c r="O13" s="1493" t="s">
        <v>210</v>
      </c>
      <c r="P13" s="1493"/>
      <c r="Q13" s="1493"/>
      <c r="R13" s="1493"/>
      <c r="S13" s="1493"/>
      <c r="T13" s="1493"/>
      <c r="U13" s="1493"/>
      <c r="V13" s="1493"/>
      <c r="W13" s="1493"/>
      <c r="X13" s="1493"/>
      <c r="Y13" s="1493"/>
      <c r="Z13" s="1493"/>
      <c r="AA13" s="1493"/>
      <c r="AB13" s="1493"/>
      <c r="AC13" s="1493"/>
      <c r="AD13" s="1493"/>
      <c r="AE13" s="1493"/>
      <c r="AF13" s="1493"/>
      <c r="AG13" s="1493"/>
      <c r="AH13" s="1493"/>
      <c r="AI13" s="1493"/>
      <c r="AJ13" s="1493"/>
      <c r="AK13" s="1493"/>
      <c r="AL13" s="1493"/>
      <c r="AM13" s="1493"/>
      <c r="AN13" s="1493"/>
      <c r="AO13" s="1493"/>
      <c r="AP13" s="1493"/>
    </row>
    <row r="14" spans="1:68" s="39" customFormat="1" ht="20.25" customHeight="1">
      <c r="A14" s="1496" t="s">
        <v>214</v>
      </c>
      <c r="B14" s="1497"/>
      <c r="C14" s="1497"/>
      <c r="D14" s="1497"/>
      <c r="E14" s="1497"/>
      <c r="F14" s="1497"/>
      <c r="G14" s="1497"/>
      <c r="H14" s="1497"/>
      <c r="I14" s="1497"/>
      <c r="J14" s="1497"/>
      <c r="K14" s="1497"/>
      <c r="L14" s="1497"/>
      <c r="M14" s="1497"/>
      <c r="N14" s="1497"/>
      <c r="O14" s="1497"/>
      <c r="P14" s="1497"/>
      <c r="Q14" s="1497"/>
      <c r="R14" s="1497"/>
      <c r="S14" s="1497"/>
      <c r="T14" s="1497"/>
      <c r="U14" s="1497"/>
      <c r="V14" s="1497"/>
      <c r="W14" s="1497"/>
      <c r="X14" s="1497"/>
      <c r="Y14" s="1497"/>
      <c r="Z14" s="1497"/>
      <c r="AA14" s="1497"/>
      <c r="AB14" s="1497"/>
      <c r="AC14" s="1497"/>
      <c r="AD14" s="1497"/>
      <c r="AE14" s="1497"/>
      <c r="AF14" s="1497"/>
      <c r="AG14" s="1497"/>
      <c r="AH14" s="1497"/>
      <c r="AI14" s="1497"/>
      <c r="AJ14" s="1497"/>
      <c r="AK14" s="1497"/>
      <c r="AL14" s="1497"/>
      <c r="AM14" s="1497"/>
      <c r="AN14" s="1497"/>
      <c r="AO14" s="1497"/>
      <c r="AP14" s="1497"/>
      <c r="AQ14" s="1497"/>
      <c r="AR14" s="1497"/>
      <c r="AS14" s="1497"/>
      <c r="AT14" s="1497"/>
      <c r="AU14" s="1497"/>
      <c r="AV14" s="1497"/>
      <c r="AW14" s="1497"/>
      <c r="AX14" s="1497"/>
      <c r="AY14" s="1497"/>
      <c r="AZ14" s="1497"/>
      <c r="BA14" s="1497"/>
      <c r="BB14" s="1497"/>
      <c r="BC14" s="1497"/>
      <c r="BD14" s="1497"/>
      <c r="BE14" s="1497"/>
      <c r="BF14" s="1497"/>
      <c r="BG14" s="1497"/>
      <c r="BH14" s="1497"/>
      <c r="BI14" s="1497"/>
    </row>
    <row r="15" spans="1:68" s="39" customFormat="1" ht="15" customHeight="1">
      <c r="A15" s="35"/>
      <c r="B15" s="35"/>
      <c r="C15" s="35"/>
      <c r="D15" s="35"/>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2"/>
      <c r="AQ15" s="111"/>
      <c r="AR15" s="111"/>
      <c r="AS15" s="111"/>
      <c r="AT15" s="111"/>
      <c r="AU15" s="111"/>
      <c r="AV15" s="111"/>
      <c r="AW15" s="111"/>
      <c r="AX15" s="111"/>
      <c r="AY15" s="111"/>
      <c r="AZ15" s="111"/>
      <c r="BA15" s="111"/>
      <c r="BB15" s="111"/>
      <c r="BC15" s="111"/>
      <c r="BD15" s="111"/>
      <c r="BE15" s="111"/>
      <c r="BF15" s="111"/>
      <c r="BG15" s="111"/>
      <c r="BH15" s="111"/>
      <c r="BI15" s="111"/>
    </row>
    <row r="16" spans="1:68" ht="15.75" customHeight="1">
      <c r="E16" s="111" t="s">
        <v>336</v>
      </c>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row>
    <row r="17" spans="3:61">
      <c r="E17" s="111" t="s">
        <v>306</v>
      </c>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row>
    <row r="18" spans="3:61">
      <c r="E18" s="111" t="s">
        <v>165</v>
      </c>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row>
    <row r="19" spans="3:6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row>
    <row r="20" spans="3:61">
      <c r="E20" s="1474" t="s">
        <v>179</v>
      </c>
      <c r="F20" s="1475"/>
      <c r="G20" s="1475"/>
      <c r="H20" s="1475"/>
      <c r="I20" s="1475"/>
      <c r="J20" s="1475"/>
      <c r="K20" s="1475"/>
      <c r="L20" s="1475"/>
      <c r="M20" s="1475"/>
      <c r="N20" s="1475"/>
      <c r="O20" s="1475"/>
      <c r="P20" s="1475"/>
      <c r="Q20" s="1475"/>
      <c r="R20" s="1475"/>
      <c r="S20" s="1475"/>
      <c r="T20" s="1475"/>
      <c r="U20" s="1475"/>
      <c r="V20" s="1475"/>
      <c r="W20" s="1475"/>
      <c r="X20" s="1475"/>
      <c r="Y20" s="1475"/>
      <c r="Z20" s="1475"/>
      <c r="AA20" s="1475"/>
      <c r="AB20" s="1475"/>
      <c r="AC20" s="1475"/>
      <c r="AD20" s="1475"/>
      <c r="AE20" s="1475"/>
      <c r="AF20" s="1475"/>
      <c r="AG20" s="1475"/>
      <c r="AH20" s="1475"/>
      <c r="AI20" s="1475"/>
      <c r="AJ20" s="1475"/>
      <c r="AK20" s="1475"/>
      <c r="AL20" s="1475"/>
      <c r="AM20" s="1475"/>
      <c r="AN20" s="1475"/>
      <c r="AO20" s="1475"/>
      <c r="AP20" s="1475"/>
      <c r="AQ20" s="1475"/>
      <c r="AR20" s="1475"/>
      <c r="AS20" s="1475"/>
      <c r="AT20" s="1475"/>
      <c r="AU20" s="1475"/>
      <c r="AV20" s="1475"/>
      <c r="AW20" s="1475"/>
      <c r="AX20" s="1475"/>
      <c r="AY20" s="1475"/>
      <c r="AZ20" s="1475"/>
      <c r="BA20" s="1475"/>
      <c r="BB20" s="1475"/>
      <c r="BC20" s="1475"/>
      <c r="BD20" s="1475"/>
      <c r="BE20" s="1475"/>
      <c r="BF20" s="1475"/>
      <c r="BG20" s="1475"/>
      <c r="BH20" s="111"/>
      <c r="BI20" s="111"/>
    </row>
    <row r="21" spans="3:61">
      <c r="C21" s="35" t="s">
        <v>166</v>
      </c>
      <c r="E21" s="1476" t="s">
        <v>307</v>
      </c>
      <c r="F21" s="1477"/>
      <c r="G21" s="1477"/>
      <c r="H21" s="1477"/>
      <c r="I21" s="1477"/>
      <c r="J21" s="1477"/>
      <c r="K21" s="1477"/>
      <c r="L21" s="1477"/>
      <c r="M21" s="1477"/>
      <c r="N21" s="1477"/>
      <c r="O21" s="1477"/>
      <c r="P21" s="1477"/>
      <c r="Q21" s="1477"/>
      <c r="R21" s="1477"/>
      <c r="S21" s="1477"/>
      <c r="T21" s="1477"/>
      <c r="U21" s="1477"/>
      <c r="V21" s="1477"/>
      <c r="W21" s="1477"/>
      <c r="X21" s="1477"/>
      <c r="Y21" s="1477"/>
      <c r="Z21" s="1477"/>
      <c r="AA21" s="1477"/>
      <c r="AB21" s="1477"/>
      <c r="AC21" s="1477"/>
      <c r="AD21" s="1477"/>
      <c r="AE21" s="1477"/>
      <c r="AF21" s="1477"/>
      <c r="AG21" s="1477"/>
      <c r="AH21" s="1477"/>
      <c r="AI21" s="1477"/>
      <c r="AJ21" s="1477"/>
      <c r="AK21" s="1477"/>
      <c r="AL21" s="1477"/>
      <c r="AM21" s="1477"/>
      <c r="AN21" s="1477"/>
      <c r="AO21" s="1477"/>
      <c r="AP21" s="1477"/>
      <c r="AQ21" s="1477"/>
      <c r="AR21" s="1477"/>
      <c r="AS21" s="1477"/>
      <c r="AT21" s="1477"/>
      <c r="AU21" s="1477"/>
      <c r="AV21" s="1477"/>
      <c r="AW21" s="1477"/>
      <c r="AX21" s="1477"/>
      <c r="AY21" s="1477"/>
      <c r="AZ21" s="1477"/>
      <c r="BA21" s="1477"/>
      <c r="BB21" s="1477"/>
      <c r="BC21" s="1477"/>
      <c r="BD21" s="1477"/>
      <c r="BE21" s="1477"/>
      <c r="BF21" s="1477"/>
      <c r="BG21" s="1477"/>
      <c r="BH21" s="111"/>
      <c r="BI21" s="111"/>
    </row>
    <row r="22" spans="3:61">
      <c r="E22" s="1474" t="s">
        <v>308</v>
      </c>
      <c r="F22" s="1478"/>
      <c r="G22" s="1478"/>
      <c r="H22" s="1478"/>
      <c r="I22" s="1478"/>
      <c r="J22" s="1478"/>
      <c r="K22" s="1478"/>
      <c r="L22" s="1478"/>
      <c r="M22" s="1478"/>
      <c r="N22" s="1478"/>
      <c r="O22" s="1478"/>
      <c r="P22" s="1478"/>
      <c r="Q22" s="1478"/>
      <c r="R22" s="1478"/>
      <c r="S22" s="1478"/>
      <c r="T22" s="1478"/>
      <c r="U22" s="1478"/>
      <c r="V22" s="1478"/>
      <c r="W22" s="1478"/>
      <c r="X22" s="1478"/>
      <c r="Y22" s="1478"/>
      <c r="Z22" s="1478"/>
      <c r="AA22" s="1478"/>
      <c r="AB22" s="1478"/>
      <c r="AC22" s="1478"/>
      <c r="AD22" s="1478"/>
      <c r="AE22" s="1478"/>
      <c r="AF22" s="1478"/>
      <c r="AG22" s="1478"/>
      <c r="AH22" s="1478"/>
      <c r="AI22" s="1478"/>
      <c r="AJ22" s="1478"/>
      <c r="AK22" s="1478"/>
      <c r="AL22" s="1478"/>
      <c r="AM22" s="1478"/>
      <c r="AN22" s="1478"/>
      <c r="AO22" s="1478"/>
      <c r="AP22" s="1478"/>
      <c r="AQ22" s="1478"/>
      <c r="AR22" s="1478"/>
      <c r="AS22" s="1478"/>
      <c r="AT22" s="1478"/>
      <c r="AU22" s="1478"/>
      <c r="AV22" s="1478"/>
      <c r="AW22" s="1478"/>
      <c r="AX22" s="1478"/>
      <c r="AY22" s="1478"/>
      <c r="AZ22" s="1478"/>
      <c r="BA22" s="1478"/>
      <c r="BB22" s="1478"/>
      <c r="BC22" s="1478"/>
      <c r="BD22" s="1478"/>
      <c r="BE22" s="1478"/>
      <c r="BF22" s="1478"/>
      <c r="BG22" s="1478"/>
      <c r="BH22" s="111"/>
      <c r="BI22" s="111"/>
    </row>
    <row r="23" spans="3:61">
      <c r="E23" s="1474" t="s">
        <v>309</v>
      </c>
      <c r="F23" s="1474"/>
      <c r="G23" s="1474"/>
      <c r="H23" s="1474"/>
      <c r="I23" s="1474"/>
      <c r="J23" s="1474"/>
      <c r="K23" s="1474"/>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4"/>
      <c r="AK23" s="1474"/>
      <c r="AL23" s="1474"/>
      <c r="AM23" s="1474"/>
      <c r="AN23" s="1474"/>
      <c r="AO23" s="1474"/>
      <c r="AP23" s="1474"/>
      <c r="AQ23" s="1474"/>
      <c r="AR23" s="1474"/>
      <c r="AS23" s="1474"/>
      <c r="AT23" s="1474"/>
      <c r="AU23" s="1474"/>
      <c r="AV23" s="1474"/>
      <c r="AW23" s="1474"/>
      <c r="AX23" s="1474"/>
      <c r="AY23" s="1474"/>
      <c r="AZ23" s="1474"/>
      <c r="BA23" s="1474"/>
      <c r="BB23" s="1474"/>
      <c r="BC23" s="1474"/>
      <c r="BD23" s="1474"/>
      <c r="BE23" s="1474"/>
      <c r="BF23" s="1474"/>
      <c r="BG23" s="1474"/>
      <c r="BH23" s="111"/>
      <c r="BI23" s="111"/>
    </row>
    <row r="24" spans="3:61">
      <c r="E24" s="1474" t="s">
        <v>528</v>
      </c>
      <c r="F24" s="1474"/>
      <c r="G24" s="1474"/>
      <c r="H24" s="1474"/>
      <c r="I24" s="1474"/>
      <c r="J24" s="1474"/>
      <c r="K24" s="1474"/>
      <c r="L24" s="1474"/>
      <c r="M24" s="1474"/>
      <c r="N24" s="1474"/>
      <c r="O24" s="1474"/>
      <c r="P24" s="1474"/>
      <c r="Q24" s="1474"/>
      <c r="R24" s="1474"/>
      <c r="S24" s="1474"/>
      <c r="T24" s="1474"/>
      <c r="U24" s="1474"/>
      <c r="V24" s="1474"/>
      <c r="W24" s="1474"/>
      <c r="X24" s="1474"/>
      <c r="Y24" s="1474"/>
      <c r="Z24" s="1474"/>
      <c r="AA24" s="1474"/>
      <c r="AB24" s="1474"/>
      <c r="AC24" s="1474"/>
      <c r="AD24" s="1474"/>
      <c r="AE24" s="1474"/>
      <c r="AF24" s="1474"/>
      <c r="AG24" s="1474"/>
      <c r="AH24" s="1474"/>
      <c r="AI24" s="1474"/>
      <c r="AJ24" s="1474"/>
      <c r="AK24" s="1474"/>
      <c r="AL24" s="1474"/>
      <c r="AM24" s="1474"/>
      <c r="AN24" s="1474"/>
      <c r="AO24" s="1474"/>
      <c r="AP24" s="1474"/>
      <c r="AQ24" s="1474"/>
      <c r="AR24" s="1474"/>
      <c r="AS24" s="1474"/>
      <c r="AT24" s="1474"/>
      <c r="AU24" s="1474"/>
      <c r="AV24" s="1474"/>
      <c r="AW24" s="1474"/>
      <c r="AX24" s="1474"/>
      <c r="AY24" s="1474"/>
      <c r="AZ24" s="1474"/>
      <c r="BA24" s="1474"/>
      <c r="BB24" s="1474"/>
      <c r="BC24" s="1474"/>
      <c r="BD24" s="1474"/>
      <c r="BE24" s="1474"/>
      <c r="BF24" s="1474"/>
      <c r="BG24" s="1474"/>
      <c r="BH24" s="111"/>
      <c r="BI24" s="111"/>
    </row>
    <row r="25" spans="3:61">
      <c r="E25" s="1474" t="s">
        <v>529</v>
      </c>
      <c r="F25" s="1474"/>
      <c r="G25" s="1474"/>
      <c r="H25" s="1474"/>
      <c r="I25" s="1474"/>
      <c r="J25" s="1474"/>
      <c r="K25" s="1474"/>
      <c r="L25" s="1474"/>
      <c r="M25" s="1474"/>
      <c r="N25" s="1474"/>
      <c r="O25" s="1474"/>
      <c r="P25" s="1474"/>
      <c r="Q25" s="1474"/>
      <c r="R25" s="1474"/>
      <c r="S25" s="1474"/>
      <c r="T25" s="1474"/>
      <c r="U25" s="1474"/>
      <c r="V25" s="1474"/>
      <c r="W25" s="1474"/>
      <c r="X25" s="1474"/>
      <c r="Y25" s="1474"/>
      <c r="Z25" s="1474"/>
      <c r="AA25" s="1474"/>
      <c r="AB25" s="1474"/>
      <c r="AC25" s="1474"/>
      <c r="AD25" s="1474"/>
      <c r="AE25" s="1474"/>
      <c r="AF25" s="1474"/>
      <c r="AG25" s="1474"/>
      <c r="AH25" s="1474"/>
      <c r="AI25" s="1474"/>
      <c r="AJ25" s="1474"/>
      <c r="AK25" s="1474"/>
      <c r="AL25" s="1474"/>
      <c r="AM25" s="1474"/>
      <c r="AN25" s="1474"/>
      <c r="AO25" s="1474"/>
      <c r="AP25" s="1474"/>
      <c r="AQ25" s="1474"/>
      <c r="AR25" s="1474"/>
      <c r="AS25" s="1474"/>
      <c r="AT25" s="1474"/>
      <c r="AU25" s="1474"/>
      <c r="AV25" s="1474"/>
      <c r="AW25" s="1474"/>
      <c r="AX25" s="1474"/>
      <c r="AY25" s="1474"/>
      <c r="AZ25" s="1474"/>
      <c r="BA25" s="1474"/>
      <c r="BB25" s="1474"/>
      <c r="BC25" s="1474"/>
      <c r="BD25" s="1474"/>
      <c r="BE25" s="1474"/>
      <c r="BF25" s="1474"/>
      <c r="BG25" s="111"/>
      <c r="BH25" s="111"/>
      <c r="BI25" s="111"/>
    </row>
    <row r="26" spans="3:61">
      <c r="E26" s="117"/>
      <c r="F26" s="1498" t="s">
        <v>414</v>
      </c>
      <c r="G26" s="1498"/>
      <c r="H26" s="1498"/>
      <c r="I26" s="1498"/>
      <c r="J26" s="1498"/>
      <c r="K26" s="1498"/>
      <c r="L26" s="1498"/>
      <c r="M26" s="1498"/>
      <c r="N26" s="1498"/>
      <c r="O26" s="1498"/>
      <c r="P26" s="1498"/>
      <c r="Q26" s="1498"/>
      <c r="R26" s="1498"/>
      <c r="S26" s="1498"/>
      <c r="T26" s="1498"/>
      <c r="U26" s="1498"/>
      <c r="V26" s="1498"/>
      <c r="W26" s="1498"/>
      <c r="X26" s="1498"/>
      <c r="Y26" s="1498"/>
      <c r="Z26" s="1498"/>
      <c r="AA26" s="1498"/>
      <c r="AB26" s="1498"/>
      <c r="AC26" s="1498"/>
      <c r="AD26" s="1498"/>
      <c r="AE26" s="1498"/>
      <c r="AF26" s="1498"/>
      <c r="AG26" s="1498"/>
      <c r="AH26" s="1498"/>
      <c r="AI26" s="1498"/>
      <c r="AJ26" s="1498"/>
      <c r="AK26" s="1498"/>
      <c r="AL26" s="1498"/>
      <c r="AM26" s="1498"/>
      <c r="AN26" s="1498"/>
      <c r="AO26" s="1498"/>
      <c r="AP26" s="1498"/>
      <c r="AQ26" s="1498"/>
      <c r="AR26" s="1498"/>
      <c r="AS26" s="1498"/>
      <c r="AT26" s="1498"/>
      <c r="AU26" s="1498"/>
      <c r="AV26" s="1498"/>
      <c r="AW26" s="1498"/>
      <c r="AX26" s="1498"/>
      <c r="AY26" s="1498"/>
      <c r="AZ26" s="1498"/>
      <c r="BA26" s="1498"/>
      <c r="BB26" s="1498"/>
      <c r="BC26" s="1498"/>
      <c r="BD26" s="1498"/>
      <c r="BE26" s="117"/>
      <c r="BF26" s="117"/>
      <c r="BG26" s="111"/>
      <c r="BH26" s="111"/>
      <c r="BI26" s="111"/>
    </row>
    <row r="27" spans="3:61">
      <c r="E27" s="1474" t="s">
        <v>170</v>
      </c>
      <c r="F27" s="1474"/>
      <c r="G27" s="1474"/>
      <c r="H27" s="1474"/>
      <c r="I27" s="1474"/>
      <c r="J27" s="1474"/>
      <c r="K27" s="1474"/>
      <c r="L27" s="1474"/>
      <c r="M27" s="1474"/>
      <c r="N27" s="1474"/>
      <c r="O27" s="1474"/>
      <c r="P27" s="1474"/>
      <c r="Q27" s="1474"/>
      <c r="R27" s="1474"/>
      <c r="S27" s="1474"/>
      <c r="T27" s="1474"/>
      <c r="U27" s="1474"/>
      <c r="V27" s="1474"/>
      <c r="W27" s="1474"/>
      <c r="X27" s="1474"/>
      <c r="Y27" s="1474"/>
      <c r="Z27" s="1474"/>
      <c r="AA27" s="1474"/>
      <c r="AB27" s="1474"/>
      <c r="AC27" s="1474"/>
      <c r="AD27" s="1474"/>
      <c r="AE27" s="1474"/>
      <c r="AF27" s="1474"/>
      <c r="AG27" s="1474"/>
      <c r="AH27" s="1474"/>
      <c r="AI27" s="1474"/>
      <c r="AJ27" s="1474"/>
      <c r="AK27" s="1474"/>
      <c r="AL27" s="1474"/>
      <c r="AM27" s="1474"/>
      <c r="AN27" s="1474"/>
      <c r="AO27" s="1474"/>
      <c r="AP27" s="1474"/>
      <c r="AQ27" s="1474"/>
      <c r="AR27" s="1474"/>
      <c r="AS27" s="1474"/>
      <c r="AT27" s="1474"/>
      <c r="AU27" s="1474"/>
      <c r="AV27" s="1474"/>
      <c r="AW27" s="1474"/>
      <c r="AX27" s="1474"/>
      <c r="AY27" s="1474"/>
      <c r="AZ27" s="1474"/>
      <c r="BA27" s="1474"/>
      <c r="BB27" s="1474"/>
      <c r="BC27" s="1474"/>
      <c r="BD27" s="1474"/>
      <c r="BE27" s="1474"/>
      <c r="BF27" s="1474"/>
      <c r="BG27" s="1474"/>
      <c r="BH27" s="111"/>
      <c r="BI27" s="111"/>
    </row>
    <row r="28" spans="3:61">
      <c r="E28" s="1476" t="s">
        <v>173</v>
      </c>
      <c r="F28" s="455"/>
      <c r="G28" s="455"/>
      <c r="H28" s="455"/>
      <c r="I28" s="455"/>
      <c r="J28" s="455"/>
      <c r="K28" s="455"/>
      <c r="L28" s="455"/>
      <c r="M28" s="455"/>
      <c r="N28" s="455"/>
      <c r="O28" s="455"/>
      <c r="P28" s="455"/>
      <c r="Q28" s="455"/>
      <c r="R28" s="455"/>
      <c r="S28" s="455"/>
      <c r="T28" s="455"/>
      <c r="U28" s="455"/>
      <c r="V28" s="455"/>
      <c r="W28" s="455"/>
      <c r="X28" s="455"/>
      <c r="Y28" s="455"/>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5"/>
      <c r="AW28" s="455"/>
      <c r="AX28" s="455"/>
      <c r="AY28" s="455"/>
      <c r="AZ28" s="455"/>
      <c r="BA28" s="455"/>
      <c r="BB28" s="455"/>
      <c r="BC28" s="455"/>
      <c r="BD28" s="455"/>
      <c r="BE28" s="455"/>
      <c r="BF28" s="455"/>
      <c r="BG28" s="455"/>
      <c r="BH28" s="111"/>
      <c r="BI28" s="111"/>
    </row>
    <row r="29" spans="3:61">
      <c r="E29" s="111" t="s">
        <v>172</v>
      </c>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row>
    <row r="30" spans="3:61">
      <c r="E30" s="1476" t="s">
        <v>171</v>
      </c>
      <c r="F30" s="1476"/>
      <c r="G30" s="1476"/>
      <c r="H30" s="1476"/>
      <c r="I30" s="1476"/>
      <c r="J30" s="1476"/>
      <c r="K30" s="1476"/>
      <c r="L30" s="1476"/>
      <c r="M30" s="1476"/>
      <c r="N30" s="1476"/>
      <c r="O30" s="1476"/>
      <c r="P30" s="1476"/>
      <c r="Q30" s="1476"/>
      <c r="R30" s="1476"/>
      <c r="S30" s="1476"/>
      <c r="T30" s="1476"/>
      <c r="U30" s="1476"/>
      <c r="V30" s="1476"/>
      <c r="W30" s="1476"/>
      <c r="X30" s="1476"/>
      <c r="Y30" s="1476"/>
      <c r="Z30" s="1476"/>
      <c r="AA30" s="1476"/>
      <c r="AB30" s="1476"/>
      <c r="AC30" s="1476"/>
      <c r="AD30" s="1476"/>
      <c r="AE30" s="1476"/>
      <c r="AF30" s="1476"/>
      <c r="AG30" s="1476"/>
      <c r="AH30" s="1476"/>
      <c r="AI30" s="1476"/>
      <c r="AJ30" s="1476"/>
      <c r="AK30" s="1476"/>
      <c r="AL30" s="1476"/>
      <c r="AM30" s="1476"/>
      <c r="AN30" s="1476"/>
      <c r="AO30" s="1476"/>
      <c r="AP30" s="1476"/>
      <c r="AQ30" s="1476"/>
      <c r="AR30" s="1476"/>
      <c r="AS30" s="1476"/>
      <c r="AT30" s="1476"/>
      <c r="AU30" s="1476"/>
      <c r="AV30" s="1476"/>
      <c r="AW30" s="1476"/>
      <c r="AX30" s="1476"/>
      <c r="AY30" s="1476"/>
      <c r="AZ30" s="1476"/>
      <c r="BA30" s="1476"/>
      <c r="BB30" s="1476"/>
      <c r="BC30" s="1476"/>
      <c r="BD30" s="1476"/>
      <c r="BE30" s="1476"/>
      <c r="BF30" s="1476"/>
      <c r="BG30" s="1476"/>
      <c r="BH30" s="1476"/>
      <c r="BI30" s="111"/>
    </row>
    <row r="31" spans="3:61">
      <c r="E31" s="1474" t="s">
        <v>174</v>
      </c>
      <c r="F31" s="1475"/>
      <c r="G31" s="1475"/>
      <c r="H31" s="1475"/>
      <c r="I31" s="1475"/>
      <c r="J31" s="1475"/>
      <c r="K31" s="1475"/>
      <c r="L31" s="1475"/>
      <c r="M31" s="1475"/>
      <c r="N31" s="1475"/>
      <c r="O31" s="1475"/>
      <c r="P31" s="1475"/>
      <c r="Q31" s="1475"/>
      <c r="R31" s="1475"/>
      <c r="S31" s="1475"/>
      <c r="T31" s="1475"/>
      <c r="U31" s="1475"/>
      <c r="V31" s="1475"/>
      <c r="W31" s="1475"/>
      <c r="X31" s="1475"/>
      <c r="Y31" s="1475"/>
      <c r="Z31" s="1475"/>
      <c r="AA31" s="1475"/>
      <c r="AB31" s="1475"/>
      <c r="AC31" s="1475"/>
      <c r="AD31" s="1475"/>
      <c r="AE31" s="1475"/>
      <c r="AF31" s="1475"/>
      <c r="AG31" s="1475"/>
      <c r="AH31" s="1475"/>
      <c r="AI31" s="1475"/>
      <c r="AJ31" s="1475"/>
      <c r="AK31" s="1475"/>
      <c r="AL31" s="1475"/>
      <c r="AM31" s="1475"/>
      <c r="AN31" s="1475"/>
      <c r="AO31" s="1475"/>
      <c r="AP31" s="1475"/>
      <c r="AQ31" s="1475"/>
      <c r="AR31" s="1475"/>
      <c r="AS31" s="1475"/>
      <c r="AT31" s="1475"/>
      <c r="AU31" s="1475"/>
      <c r="AV31" s="1475"/>
      <c r="AW31" s="1475"/>
      <c r="AX31" s="1475"/>
      <c r="AY31" s="1475"/>
      <c r="AZ31" s="1475"/>
      <c r="BA31" s="1475"/>
      <c r="BB31" s="1475"/>
      <c r="BC31" s="1475"/>
      <c r="BD31" s="1475"/>
      <c r="BE31" s="1475"/>
      <c r="BF31" s="1475"/>
      <c r="BG31" s="111"/>
      <c r="BH31" s="111"/>
      <c r="BI31" s="111"/>
    </row>
    <row r="32" spans="3:61">
      <c r="E32" s="111" t="s">
        <v>188</v>
      </c>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row>
    <row r="33" spans="5:61">
      <c r="E33" s="111" t="s">
        <v>189</v>
      </c>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row>
    <row r="34" spans="5:61">
      <c r="E34" s="111" t="s">
        <v>190</v>
      </c>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row>
    <row r="35" spans="5:61">
      <c r="E35" s="111" t="s">
        <v>180</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row>
    <row r="36" spans="5:61">
      <c r="E36" s="111" t="s">
        <v>191</v>
      </c>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row>
    <row r="37" spans="5:61">
      <c r="E37" s="111" t="s">
        <v>181</v>
      </c>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row>
    <row r="38" spans="5:61">
      <c r="E38" s="111" t="s">
        <v>363</v>
      </c>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row>
    <row r="39" spans="5:61">
      <c r="E39" s="111" t="s">
        <v>364</v>
      </c>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row>
    <row r="40" spans="5:61">
      <c r="E40" s="111" t="s">
        <v>200</v>
      </c>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row>
    <row r="41" spans="5:61">
      <c r="E41" s="111" t="s">
        <v>182</v>
      </c>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row>
    <row r="42" spans="5:61">
      <c r="E42" s="111" t="s">
        <v>183</v>
      </c>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row>
    <row r="43" spans="5:61">
      <c r="E43" s="111" t="s">
        <v>201</v>
      </c>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row>
    <row r="44" spans="5:61">
      <c r="E44" s="111" t="s">
        <v>184</v>
      </c>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row>
    <row r="45" spans="5:61">
      <c r="E45" s="111" t="s">
        <v>202</v>
      </c>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row>
    <row r="46" spans="5:61">
      <c r="E46" s="111" t="s">
        <v>203</v>
      </c>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row>
    <row r="47" spans="5:61">
      <c r="E47" s="111" t="s">
        <v>204</v>
      </c>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row>
    <row r="48" spans="5:61">
      <c r="E48" s="111" t="s">
        <v>185</v>
      </c>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row>
    <row r="49" spans="1:61">
      <c r="E49" s="111" t="s">
        <v>205</v>
      </c>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row>
    <row r="50" spans="1:61">
      <c r="E50" s="111"/>
      <c r="F50" s="1476" t="s">
        <v>175</v>
      </c>
      <c r="G50" s="974"/>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row>
    <row r="51" spans="1:61">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1"/>
      <c r="BI51" s="111"/>
    </row>
    <row r="52" spans="1:61">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1"/>
      <c r="BI52" s="111"/>
    </row>
    <row r="53" spans="1:61">
      <c r="E53" s="114"/>
      <c r="F53" s="1473"/>
      <c r="G53" s="1473"/>
      <c r="H53" s="1473"/>
      <c r="I53" s="1473"/>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1"/>
      <c r="BI53" s="111"/>
    </row>
    <row r="54" spans="1:61">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1"/>
      <c r="BI54" s="111"/>
    </row>
    <row r="56" spans="1:61" ht="23.25" customHeight="1"/>
    <row r="57" spans="1:61" ht="11.25" customHeight="1">
      <c r="A57" s="37"/>
      <c r="N57" s="36" t="s">
        <v>155</v>
      </c>
    </row>
  </sheetData>
  <sheetProtection formatCells="0" formatColumns="0" formatRows="0" selectLockedCells="1"/>
  <mergeCells count="32">
    <mergeCell ref="F5:Q7"/>
    <mergeCell ref="F8:Q10"/>
    <mergeCell ref="B3:Z3"/>
    <mergeCell ref="A14:BI14"/>
    <mergeCell ref="F26:BD26"/>
    <mergeCell ref="BF2:BG2"/>
    <mergeCell ref="AO2:AR2"/>
    <mergeCell ref="AS2:AU2"/>
    <mergeCell ref="AV2:AW2"/>
    <mergeCell ref="E31:BF31"/>
    <mergeCell ref="AX2:AY2"/>
    <mergeCell ref="AQ8:BG10"/>
    <mergeCell ref="AQ5:BG7"/>
    <mergeCell ref="AZ2:BA2"/>
    <mergeCell ref="BB2:BC2"/>
    <mergeCell ref="R5:AM7"/>
    <mergeCell ref="AN5:AP7"/>
    <mergeCell ref="R8:AM10"/>
    <mergeCell ref="AN8:AP10"/>
    <mergeCell ref="BD2:BE2"/>
    <mergeCell ref="O13:AP13"/>
    <mergeCell ref="F53:I53"/>
    <mergeCell ref="E20:BG20"/>
    <mergeCell ref="E23:BG23"/>
    <mergeCell ref="E25:BF25"/>
    <mergeCell ref="E27:BG27"/>
    <mergeCell ref="E30:BH30"/>
    <mergeCell ref="E24:BG24"/>
    <mergeCell ref="E21:BG21"/>
    <mergeCell ref="F50:G50"/>
    <mergeCell ref="E22:BG22"/>
    <mergeCell ref="E28:BG28"/>
  </mergeCells>
  <phoneticPr fontId="12"/>
  <pageMargins left="0.70866141732283461" right="0.15748031496062992" top="0.55000000000000004" bottom="0.21" header="0.51181102362204722" footer="0.23622047244094488"/>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(様式４)応募・交付申請書</vt:lpstr>
      <vt:lpstr>(様式５)補助対象事業費  </vt:lpstr>
      <vt:lpstr>(様式５別紙１)補助戸数の算定 </vt:lpstr>
      <vt:lpstr>(様式５）別紙２【新築・増築】医療介護加算算出表</vt:lpstr>
      <vt:lpstr>(様式５）別紙２【改修】医療介護加算算出表</vt:lpstr>
      <vt:lpstr>（様式５）別紙３【新築】一般住宅及び交流施設併設加算</vt:lpstr>
      <vt:lpstr>（様式５）別紙３【改修】一般住宅及び交流施設併設加算</vt:lpstr>
      <vt:lpstr>(様式６)要件への適合等</vt:lpstr>
      <vt:lpstr>(様式７)誓約書</vt:lpstr>
      <vt:lpstr>（様式８）全体設計承認申請書 </vt:lpstr>
      <vt:lpstr>（様式８別紙）全体設計表</vt:lpstr>
      <vt:lpstr>（様式９）連携内容説明書</vt:lpstr>
      <vt:lpstr>事務局使用欄（さわらないこと)</vt:lpstr>
      <vt:lpstr>'(様式４)応募・交付申請書'!Print_Area</vt:lpstr>
      <vt:lpstr>'(様式５）別紙２【改修】医療介護加算算出表'!Print_Area</vt:lpstr>
      <vt:lpstr>'(様式５）別紙２【新築・増築】医療介護加算算出表'!Print_Area</vt:lpstr>
      <vt:lpstr>'（様式５）別紙３【新築】一般住宅及び交流施設併設加算'!Print_Area</vt:lpstr>
      <vt:lpstr>'(様式５)補助対象事業費  '!Print_Area</vt:lpstr>
      <vt:lpstr>'(様式５別紙１)補助戸数の算定 '!Print_Area</vt:lpstr>
      <vt:lpstr>'(様式６)要件への適合等'!Print_Area</vt:lpstr>
      <vt:lpstr>'(様式７)誓約書'!Print_Area</vt:lpstr>
      <vt:lpstr>'（様式８）全体設計承認申請書 '!Print_Area</vt:lpstr>
      <vt:lpstr>'（様式８別紙）全体設計表'!Print_Area</vt:lpstr>
      <vt:lpstr>'（様式９）連携内容説明書'!Print_Area</vt:lpstr>
      <vt:lpstr>'事務局使用欄（さわらないこと)'!Print_Area</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海老江　知子</cp:lastModifiedBy>
  <cp:lastPrinted>2026-05-15T04:53:39Z</cp:lastPrinted>
  <dcterms:created xsi:type="dcterms:W3CDTF">2011-04-18T03:34:31Z</dcterms:created>
  <dcterms:modified xsi:type="dcterms:W3CDTF">2026-05-15T06:03:27Z</dcterms:modified>
</cp:coreProperties>
</file>