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4.60.10\民間住宅部\安心居住推進課\高齢者住宅担当\☆04医療・介護連携強化加算\R5\01 要綱・要領・様式\様式\R05_申請要領　様式集\02_申請・報告書関係\"/>
    </mc:Choice>
  </mc:AlternateContent>
  <bookViews>
    <workbookView xWindow="40" yWindow="0" windowWidth="15040" windowHeight="9350" tabRatio="870" firstSheet="2" activeTab="3"/>
  </bookViews>
  <sheets>
    <sheet name="様式15　別紙１　補助金精算調書（総括表）" sheetId="24" r:id="rId1"/>
    <sheet name="別紙２【新築・増築】医療介護連携強化加算 補助額精算書" sheetId="26" r:id="rId2"/>
    <sheet name="別紙２【改修】医療介護連携強化加算 補助額精算書" sheetId="27" r:id="rId3"/>
    <sheet name="別紙３　一般住宅及び交流施設" sheetId="28" r:id="rId4"/>
    <sheet name="別紙４　補助金精算調書（総括表） (調査設計計画)" sheetId="25" r:id="rId5"/>
  </sheets>
  <definedNames>
    <definedName name="AA00">#REF!</definedName>
    <definedName name="_xlnm.Print_Area" localSheetId="2">'別紙２【改修】医療介護連携強化加算 補助額精算書'!$A$1:$AC$42</definedName>
    <definedName name="_xlnm.Print_Area" localSheetId="1">'別紙２【新築・増築】医療介護連携強化加算 補助額精算書'!$A$1:$AC$33</definedName>
    <definedName name="部屋番号">#REF!</definedName>
  </definedNames>
  <calcPr calcId="162913"/>
</workbook>
</file>

<file path=xl/calcChain.xml><?xml version="1.0" encoding="utf-8"?>
<calcChain xmlns="http://schemas.openxmlformats.org/spreadsheetml/2006/main">
  <c r="S26" i="28" l="1"/>
  <c r="S27" i="28" s="1"/>
  <c r="R26" i="28"/>
  <c r="Q26" i="28"/>
  <c r="Q27" i="28" s="1"/>
  <c r="O26" i="28"/>
  <c r="M26" i="28"/>
  <c r="M27" i="28" s="1"/>
  <c r="K26" i="28"/>
  <c r="I26" i="28"/>
  <c r="I27" i="28" s="1"/>
  <c r="H26" i="28"/>
  <c r="G26" i="28"/>
  <c r="G27" i="28" s="1"/>
  <c r="F26" i="28"/>
  <c r="E26" i="28"/>
  <c r="E27" i="28" s="1"/>
  <c r="D26" i="28"/>
  <c r="C26" i="28"/>
  <c r="C27" i="28" s="1"/>
  <c r="S23" i="28"/>
  <c r="R23" i="28"/>
  <c r="R27" i="28" s="1"/>
  <c r="Q23" i="28"/>
  <c r="O23" i="28"/>
  <c r="O27" i="28" s="1"/>
  <c r="M23" i="28"/>
  <c r="K23" i="28"/>
  <c r="K27" i="28" s="1"/>
  <c r="I23" i="28"/>
  <c r="H23" i="28"/>
  <c r="H27" i="28" s="1"/>
  <c r="G23" i="28"/>
  <c r="F23" i="28"/>
  <c r="F27" i="28" s="1"/>
  <c r="E23" i="28"/>
  <c r="D23" i="28"/>
  <c r="D27" i="28" s="1"/>
  <c r="C23" i="28"/>
  <c r="S20" i="28"/>
  <c r="R20" i="28"/>
  <c r="Q20" i="28"/>
  <c r="O20" i="28"/>
  <c r="M20" i="28"/>
  <c r="K20" i="28"/>
  <c r="I20" i="28"/>
  <c r="H20" i="28"/>
  <c r="G20" i="28"/>
  <c r="F20" i="28"/>
  <c r="E20" i="28"/>
  <c r="D20" i="28"/>
  <c r="C20" i="28"/>
  <c r="S17" i="28"/>
  <c r="R17" i="28"/>
  <c r="Q17" i="28"/>
  <c r="O17" i="28"/>
  <c r="M17" i="28"/>
  <c r="K17" i="28"/>
  <c r="I17" i="28"/>
  <c r="H17" i="28"/>
  <c r="G17" i="28"/>
  <c r="F17" i="28"/>
  <c r="E17" i="28"/>
  <c r="D17" i="28"/>
  <c r="C17" i="28"/>
  <c r="R12" i="28"/>
  <c r="Q12" i="28"/>
  <c r="O12" i="28"/>
  <c r="M12" i="28"/>
  <c r="K12" i="28"/>
  <c r="I12" i="28"/>
  <c r="G12" i="28"/>
  <c r="E12" i="28"/>
  <c r="D12" i="28"/>
  <c r="C12" i="28"/>
  <c r="S11" i="28"/>
  <c r="H11" i="28"/>
  <c r="F11" i="28"/>
  <c r="S10" i="28"/>
  <c r="S12" i="28" s="1"/>
  <c r="F10" i="28"/>
  <c r="F12" i="28" s="1"/>
  <c r="S9" i="28"/>
  <c r="H10" i="28" l="1"/>
  <c r="H12" i="28" s="1"/>
  <c r="W16" i="27"/>
  <c r="R16" i="27"/>
  <c r="O16" i="27"/>
  <c r="M16" i="27"/>
  <c r="K16" i="27"/>
  <c r="J16" i="27"/>
  <c r="I16" i="27"/>
  <c r="F16" i="27"/>
  <c r="AA14" i="27"/>
  <c r="V14" i="27"/>
  <c r="T14" i="27"/>
  <c r="U14" i="27" s="1"/>
  <c r="P14" i="27"/>
  <c r="AA12" i="27"/>
  <c r="V12" i="27"/>
  <c r="U12" i="27"/>
  <c r="T12" i="27"/>
  <c r="P12" i="27"/>
  <c r="Y11" i="27"/>
  <c r="Y16" i="27" s="1"/>
  <c r="W11" i="27"/>
  <c r="V11" i="27"/>
  <c r="V16" i="27" s="1"/>
  <c r="R11" i="27"/>
  <c r="P11" i="27"/>
  <c r="P16" i="27" s="1"/>
  <c r="M11" i="27"/>
  <c r="H11" i="27"/>
  <c r="H16" i="27" s="1"/>
  <c r="F11" i="27"/>
  <c r="T10" i="27"/>
  <c r="T9" i="27"/>
  <c r="AA8" i="27"/>
  <c r="AA11" i="27" s="1"/>
  <c r="AA16" i="27" s="1"/>
  <c r="T8" i="27"/>
  <c r="P8" i="27"/>
  <c r="L8" i="27"/>
  <c r="L16" i="27" s="1"/>
  <c r="I29" i="26"/>
  <c r="J29" i="26" s="1"/>
  <c r="I28" i="26"/>
  <c r="J28" i="26" s="1"/>
  <c r="I27" i="26"/>
  <c r="J27" i="26" s="1"/>
  <c r="Z16" i="26"/>
  <c r="S16" i="26"/>
  <c r="P16" i="26"/>
  <c r="L16" i="26"/>
  <c r="K16" i="26"/>
  <c r="J16" i="26"/>
  <c r="AB14" i="26"/>
  <c r="W14" i="26"/>
  <c r="V14" i="26"/>
  <c r="U14" i="26"/>
  <c r="T14" i="26"/>
  <c r="Q14" i="26"/>
  <c r="AB12" i="26"/>
  <c r="W12" i="26"/>
  <c r="W16" i="26" s="1"/>
  <c r="U12" i="26"/>
  <c r="V12" i="26" s="1"/>
  <c r="T12" i="26"/>
  <c r="Q12" i="26"/>
  <c r="AB11" i="26"/>
  <c r="AB16" i="26" s="1"/>
  <c r="Z11" i="26"/>
  <c r="X11" i="26"/>
  <c r="X16" i="26" s="1"/>
  <c r="W11" i="26"/>
  <c r="S11" i="26"/>
  <c r="P11" i="26"/>
  <c r="N11" i="26"/>
  <c r="N16" i="26" s="1"/>
  <c r="L11" i="26"/>
  <c r="K11" i="26"/>
  <c r="J11" i="26"/>
  <c r="I11" i="26"/>
  <c r="I16" i="26" s="1"/>
  <c r="F11" i="26"/>
  <c r="F16" i="26" s="1"/>
  <c r="AA10" i="26"/>
  <c r="U10" i="26"/>
  <c r="AA9" i="26"/>
  <c r="U9" i="26"/>
  <c r="AB8" i="26"/>
  <c r="AA8" i="26"/>
  <c r="U8" i="26"/>
  <c r="U11" i="26" s="1"/>
  <c r="Q8" i="26"/>
  <c r="Q11" i="26" s="1"/>
  <c r="Q16" i="26" s="1"/>
  <c r="M8" i="26"/>
  <c r="R14" i="26" s="1"/>
  <c r="Q4" i="26"/>
  <c r="V11" i="26" l="1"/>
  <c r="V16" i="26" s="1"/>
  <c r="AC10" i="26"/>
  <c r="Y10" i="26"/>
  <c r="AC9" i="26"/>
  <c r="Y9" i="26"/>
  <c r="Z10" i="27"/>
  <c r="Z9" i="27"/>
  <c r="R8" i="26"/>
  <c r="AC8" i="26"/>
  <c r="M11" i="26"/>
  <c r="R12" i="26"/>
  <c r="M16" i="26"/>
  <c r="Q8" i="27"/>
  <c r="AB8" i="27"/>
  <c r="T11" i="27"/>
  <c r="Q14" i="27"/>
  <c r="S14" i="27" s="1"/>
  <c r="Y8" i="26"/>
  <c r="Q12" i="27"/>
  <c r="S12" i="27" s="1"/>
  <c r="Q11" i="27" l="1"/>
  <c r="Q16" i="27" s="1"/>
  <c r="S8" i="27"/>
  <c r="S11" i="27" s="1"/>
  <c r="S16" i="27" s="1"/>
  <c r="U11" i="27"/>
  <c r="U16" i="27" s="1"/>
  <c r="AB10" i="27"/>
  <c r="X10" i="27"/>
  <c r="AB9" i="27"/>
  <c r="X9" i="27"/>
  <c r="Z8" i="27"/>
  <c r="T8" i="26"/>
  <c r="T11" i="26" s="1"/>
  <c r="T16" i="26" s="1"/>
  <c r="R11" i="26"/>
  <c r="R16" i="26" s="1"/>
  <c r="X8" i="27"/>
</calcChain>
</file>

<file path=xl/sharedStrings.xml><?xml version="1.0" encoding="utf-8"?>
<sst xmlns="http://schemas.openxmlformats.org/spreadsheetml/2006/main" count="332" uniqueCount="166">
  <si>
    <t>全体</t>
    <rPh sb="0" eb="2">
      <t>ゼンタイ</t>
    </rPh>
    <phoneticPr fontId="2"/>
  </si>
  <si>
    <t>事業名</t>
    <rPh sb="0" eb="2">
      <t>ジギョウ</t>
    </rPh>
    <rPh sb="2" eb="3">
      <t>メイ</t>
    </rPh>
    <phoneticPr fontId="2"/>
  </si>
  <si>
    <t>戸</t>
    <rPh sb="0" eb="1">
      <t>コ</t>
    </rPh>
    <phoneticPr fontId="2"/>
  </si>
  <si>
    <t>生活支援サービススペース等</t>
    <rPh sb="0" eb="2">
      <t>セイカツ</t>
    </rPh>
    <rPh sb="2" eb="4">
      <t>シエン</t>
    </rPh>
    <rPh sb="12" eb="13">
      <t>トウ</t>
    </rPh>
    <phoneticPr fontId="2"/>
  </si>
  <si>
    <t>生活支援コーディネートスペース（a)</t>
    <rPh sb="0" eb="2">
      <t>セイカツ</t>
    </rPh>
    <rPh sb="2" eb="4">
      <t>シエン</t>
    </rPh>
    <phoneticPr fontId="2"/>
  </si>
  <si>
    <t>地域交流スペース（ｃ）</t>
    <rPh sb="0" eb="2">
      <t>チイキ</t>
    </rPh>
    <rPh sb="2" eb="4">
      <t>コウリュウ</t>
    </rPh>
    <phoneticPr fontId="2"/>
  </si>
  <si>
    <t>有</t>
    <rPh sb="0" eb="1">
      <t>ア</t>
    </rPh>
    <phoneticPr fontId="2"/>
  </si>
  <si>
    <t>無</t>
    <rPh sb="0" eb="1">
      <t>ナシ</t>
    </rPh>
    <phoneticPr fontId="2"/>
  </si>
  <si>
    <t>住宅</t>
    <rPh sb="0" eb="2">
      <t>ジュウタク</t>
    </rPh>
    <phoneticPr fontId="2"/>
  </si>
  <si>
    <t>有（診療所）</t>
    <rPh sb="0" eb="1">
      <t>ユウ</t>
    </rPh>
    <rPh sb="2" eb="5">
      <t>シンリョウジョ</t>
    </rPh>
    <phoneticPr fontId="2"/>
  </si>
  <si>
    <t>有（訪問看護）</t>
    <rPh sb="0" eb="1">
      <t>ユウ</t>
    </rPh>
    <rPh sb="2" eb="4">
      <t>ホウモン</t>
    </rPh>
    <rPh sb="4" eb="6">
      <t>カンゴ</t>
    </rPh>
    <phoneticPr fontId="2"/>
  </si>
  <si>
    <t>無</t>
    <rPh sb="0" eb="1">
      <t>ナ</t>
    </rPh>
    <phoneticPr fontId="2"/>
  </si>
  <si>
    <t>有（夜間対応型訪問介護）</t>
    <rPh sb="0" eb="1">
      <t>ア</t>
    </rPh>
    <rPh sb="2" eb="4">
      <t>ヤカン</t>
    </rPh>
    <rPh sb="4" eb="7">
      <t>タイオウガタ</t>
    </rPh>
    <rPh sb="7" eb="9">
      <t>ホウモン</t>
    </rPh>
    <rPh sb="9" eb="11">
      <t>カイゴ</t>
    </rPh>
    <phoneticPr fontId="2"/>
  </si>
  <si>
    <t>有（定期巡回・随時対応型訪問介護看護）</t>
    <rPh sb="0" eb="1">
      <t>アリ</t>
    </rPh>
    <rPh sb="2" eb="4">
      <t>テイキ</t>
    </rPh>
    <rPh sb="4" eb="6">
      <t>ジュンカイ</t>
    </rPh>
    <rPh sb="7" eb="9">
      <t>ズイジ</t>
    </rPh>
    <rPh sb="9" eb="12">
      <t>タイオウガタ</t>
    </rPh>
    <rPh sb="12" eb="14">
      <t>ホウモン</t>
    </rPh>
    <rPh sb="14" eb="16">
      <t>カイゴ</t>
    </rPh>
    <rPh sb="16" eb="18">
      <t>カンゴ</t>
    </rPh>
    <phoneticPr fontId="2"/>
  </si>
  <si>
    <t>有（通所リハビリテーション）</t>
    <rPh sb="0" eb="1">
      <t>アリ</t>
    </rPh>
    <rPh sb="2" eb="4">
      <t>ツウショ</t>
    </rPh>
    <phoneticPr fontId="2"/>
  </si>
  <si>
    <t>有（認知症対応型通所介護）</t>
    <rPh sb="0" eb="1">
      <t>ユウ</t>
    </rPh>
    <rPh sb="2" eb="5">
      <t>ニンチショウ</t>
    </rPh>
    <rPh sb="5" eb="8">
      <t>タイオウガタ</t>
    </rPh>
    <rPh sb="8" eb="12">
      <t>ツウショカイゴ</t>
    </rPh>
    <phoneticPr fontId="2"/>
  </si>
  <si>
    <t>有（短期入所生活介護）</t>
    <rPh sb="0" eb="1">
      <t>ユウ</t>
    </rPh>
    <rPh sb="2" eb="4">
      <t>タンキ</t>
    </rPh>
    <rPh sb="4" eb="6">
      <t>ニュウショ</t>
    </rPh>
    <rPh sb="6" eb="8">
      <t>セイカツ</t>
    </rPh>
    <rPh sb="8" eb="10">
      <t>カイゴ</t>
    </rPh>
    <phoneticPr fontId="2"/>
  </si>
  <si>
    <t>有（小規模多機能型居宅介護）</t>
    <rPh sb="0" eb="1">
      <t>ユウ</t>
    </rPh>
    <rPh sb="2" eb="5">
      <t>ショウキボ</t>
    </rPh>
    <rPh sb="5" eb="9">
      <t>タキノウガタ</t>
    </rPh>
    <rPh sb="9" eb="11">
      <t>キョタク</t>
    </rPh>
    <rPh sb="11" eb="13">
      <t>カイゴ</t>
    </rPh>
    <phoneticPr fontId="2"/>
  </si>
  <si>
    <t>有（看護小規模多機能型居宅介護）</t>
    <rPh sb="0" eb="1">
      <t>ユウ</t>
    </rPh>
    <rPh sb="2" eb="4">
      <t>カンゴ</t>
    </rPh>
    <rPh sb="4" eb="7">
      <t>ショウキボ</t>
    </rPh>
    <rPh sb="7" eb="11">
      <t>タキノウガタ</t>
    </rPh>
    <rPh sb="11" eb="13">
      <t>キョタク</t>
    </rPh>
    <rPh sb="13" eb="15">
      <t>カイゴ</t>
    </rPh>
    <phoneticPr fontId="2"/>
  </si>
  <si>
    <t>（E，F，Gの最低額）</t>
    <rPh sb="7" eb="10">
      <t>サイテイガク</t>
    </rPh>
    <phoneticPr fontId="2"/>
  </si>
  <si>
    <t>（内訳）</t>
    <rPh sb="1" eb="3">
      <t>ウチワケ</t>
    </rPh>
    <phoneticPr fontId="2"/>
  </si>
  <si>
    <t>（注１）薄黄色に着色されたセルのみに記入してください。白色のセルには数式が入っており、着色セルに記入すると自動的に計算されるようになっております。</t>
    <rPh sb="1" eb="2">
      <t>チュウ</t>
    </rPh>
    <rPh sb="4" eb="5">
      <t>ウス</t>
    </rPh>
    <rPh sb="5" eb="7">
      <t>キイロ</t>
    </rPh>
    <rPh sb="8" eb="10">
      <t>チャクショク</t>
    </rPh>
    <rPh sb="18" eb="20">
      <t>キニュウ</t>
    </rPh>
    <rPh sb="27" eb="29">
      <t>ハクショク</t>
    </rPh>
    <rPh sb="34" eb="36">
      <t>スウシキ</t>
    </rPh>
    <rPh sb="37" eb="38">
      <t>ハイ</t>
    </rPh>
    <rPh sb="43" eb="45">
      <t>チャクショク</t>
    </rPh>
    <rPh sb="48" eb="50">
      <t>キニュウ</t>
    </rPh>
    <rPh sb="53" eb="56">
      <t>ジドウテキ</t>
    </rPh>
    <rPh sb="57" eb="59">
      <t>ケイサン</t>
    </rPh>
    <phoneticPr fontId="2"/>
  </si>
  <si>
    <t>当該加算確定額（H）</t>
    <rPh sb="0" eb="2">
      <t>トウガイ</t>
    </rPh>
    <rPh sb="2" eb="4">
      <t>カサン</t>
    </rPh>
    <rPh sb="4" eb="6">
      <t>カクテイ</t>
    </rPh>
    <rPh sb="6" eb="7">
      <t>ガク</t>
    </rPh>
    <phoneticPr fontId="2"/>
  </si>
  <si>
    <t>交付決定額（I)</t>
    <rPh sb="0" eb="2">
      <t>コウフ</t>
    </rPh>
    <rPh sb="2" eb="4">
      <t>ケッテイ</t>
    </rPh>
    <rPh sb="4" eb="5">
      <t>ガク</t>
    </rPh>
    <phoneticPr fontId="2"/>
  </si>
  <si>
    <t>不要額（H－I)</t>
    <rPh sb="0" eb="2">
      <t>フヨウ</t>
    </rPh>
    <rPh sb="2" eb="3">
      <t>ガク</t>
    </rPh>
    <phoneticPr fontId="2"/>
  </si>
  <si>
    <t>補助申請の有無</t>
    <rPh sb="0" eb="2">
      <t>ホジョ</t>
    </rPh>
    <rPh sb="2" eb="4">
      <t>シンセイ</t>
    </rPh>
    <rPh sb="5" eb="7">
      <t>ウム</t>
    </rPh>
    <phoneticPr fontId="2"/>
  </si>
  <si>
    <t>申請事業所</t>
    <rPh sb="0" eb="2">
      <t>シンセイ</t>
    </rPh>
    <rPh sb="2" eb="4">
      <t>ジギョウ</t>
    </rPh>
    <rPh sb="4" eb="5">
      <t>ショ</t>
    </rPh>
    <phoneticPr fontId="2"/>
  </si>
  <si>
    <t>【単位：千円】</t>
    <rPh sb="4" eb="5">
      <t>セン</t>
    </rPh>
    <phoneticPr fontId="2"/>
  </si>
  <si>
    <r>
      <rPr>
        <sz val="10"/>
        <rFont val="ＭＳ Ｐゴシック"/>
        <family val="3"/>
        <charset val="128"/>
      </rPr>
      <t>加算項目</t>
    </r>
    <rPh sb="0" eb="2">
      <t>カサン</t>
    </rPh>
    <rPh sb="2" eb="4">
      <t>コウモク</t>
    </rPh>
    <phoneticPr fontId="2"/>
  </si>
  <si>
    <t>Aに対する補助申請額（C）</t>
    <rPh sb="2" eb="3">
      <t>タイ</t>
    </rPh>
    <rPh sb="5" eb="7">
      <t>ホジョ</t>
    </rPh>
    <rPh sb="7" eb="9">
      <t>シンセイ</t>
    </rPh>
    <rPh sb="9" eb="10">
      <t>ガク</t>
    </rPh>
    <phoneticPr fontId="2"/>
  </si>
  <si>
    <t>（基本額＋夫婦加算＋木密加算）×面積按分比率
（Ｃ1+Ｃ2+Ｃ3）
×（C4/Ｃ5）</t>
    <rPh sb="1" eb="3">
      <t>キホン</t>
    </rPh>
    <rPh sb="3" eb="4">
      <t>ガク</t>
    </rPh>
    <rPh sb="5" eb="7">
      <t>フウフ</t>
    </rPh>
    <rPh sb="7" eb="9">
      <t>カサン</t>
    </rPh>
    <rPh sb="10" eb="11">
      <t>モク</t>
    </rPh>
    <rPh sb="11" eb="12">
      <t>ミツ</t>
    </rPh>
    <rPh sb="12" eb="14">
      <t>カサン</t>
    </rPh>
    <rPh sb="16" eb="18">
      <t>メンセキ</t>
    </rPh>
    <rPh sb="18" eb="20">
      <t>アンブン</t>
    </rPh>
    <rPh sb="20" eb="21">
      <t>ヒ</t>
    </rPh>
    <rPh sb="21" eb="22">
      <t>リツ</t>
    </rPh>
    <phoneticPr fontId="2"/>
  </si>
  <si>
    <t>基本額（C1）</t>
    <phoneticPr fontId="2"/>
  </si>
  <si>
    <t>夫婦加算（Ｃ2)</t>
    <rPh sb="0" eb="2">
      <t>フウフ</t>
    </rPh>
    <rPh sb="2" eb="4">
      <t>カサン</t>
    </rPh>
    <phoneticPr fontId="2"/>
  </si>
  <si>
    <t>木密加算（Ｃ3)</t>
    <rPh sb="0" eb="1">
      <t>モク</t>
    </rPh>
    <rPh sb="1" eb="2">
      <t>ミツ</t>
    </rPh>
    <rPh sb="2" eb="4">
      <t>カサン</t>
    </rPh>
    <phoneticPr fontId="2"/>
  </si>
  <si>
    <t>合計</t>
    <rPh sb="0" eb="2">
      <t>ゴウケイ</t>
    </rPh>
    <phoneticPr fontId="2"/>
  </si>
  <si>
    <t>各項目の面積
（Ｃ4）</t>
    <rPh sb="0" eb="3">
      <t>カクコウモク</t>
    </rPh>
    <rPh sb="4" eb="6">
      <t>メンセキ</t>
    </rPh>
    <phoneticPr fontId="2"/>
  </si>
  <si>
    <t>基本額の補助対象面積の合計
（Ｃ5）</t>
    <rPh sb="0" eb="2">
      <t>キホン</t>
    </rPh>
    <rPh sb="2" eb="3">
      <t>ガク</t>
    </rPh>
    <rPh sb="4" eb="6">
      <t>ホジョ</t>
    </rPh>
    <rPh sb="6" eb="8">
      <t>タイショウ</t>
    </rPh>
    <rPh sb="8" eb="10">
      <t>メンセキ</t>
    </rPh>
    <rPh sb="11" eb="13">
      <t>ゴウケイ</t>
    </rPh>
    <phoneticPr fontId="2"/>
  </si>
  <si>
    <t>面積按分比率</t>
    <rPh sb="0" eb="2">
      <t>メンセキ</t>
    </rPh>
    <rPh sb="2" eb="4">
      <t>アンブン</t>
    </rPh>
    <rPh sb="4" eb="6">
      <t>ヒリツ</t>
    </rPh>
    <phoneticPr fontId="2"/>
  </si>
  <si>
    <t>重度化対応浴室（b)</t>
    <phoneticPr fontId="2"/>
  </si>
  <si>
    <r>
      <t>小計　（（a）+（</t>
    </r>
    <r>
      <rPr>
        <sz val="10"/>
        <rFont val="ＭＳ Ｐゴシック"/>
        <family val="3"/>
        <charset val="128"/>
      </rPr>
      <t>b)+（ｃ））</t>
    </r>
    <rPh sb="0" eb="1">
      <t>ショウ</t>
    </rPh>
    <rPh sb="1" eb="2">
      <t>ケイ</t>
    </rPh>
    <phoneticPr fontId="2"/>
  </si>
  <si>
    <r>
      <t>医療サービス事業所</t>
    </r>
    <r>
      <rPr>
        <sz val="10"/>
        <rFont val="ＭＳ Ｐゴシック"/>
        <family val="3"/>
        <charset val="128"/>
      </rPr>
      <t>（d）</t>
    </r>
    <phoneticPr fontId="2"/>
  </si>
  <si>
    <r>
      <t>地域密着型・介護サービス事業所</t>
    </r>
    <r>
      <rPr>
        <sz val="10"/>
        <rFont val="ＭＳ Ｐゴシック"/>
        <family val="3"/>
        <charset val="128"/>
      </rPr>
      <t>（e）</t>
    </r>
    <rPh sb="0" eb="2">
      <t>チイキ</t>
    </rPh>
    <rPh sb="2" eb="5">
      <t>ミッチャクガタ</t>
    </rPh>
    <rPh sb="6" eb="8">
      <t>カイゴ</t>
    </rPh>
    <rPh sb="12" eb="14">
      <t>ジギョウ</t>
    </rPh>
    <rPh sb="14" eb="15">
      <t>ショ</t>
    </rPh>
    <phoneticPr fontId="2"/>
  </si>
  <si>
    <t>合計</t>
    <phoneticPr fontId="2"/>
  </si>
  <si>
    <t>　</t>
    <phoneticPr fontId="2"/>
  </si>
  <si>
    <r>
      <t>（注</t>
    </r>
    <r>
      <rPr>
        <sz val="10"/>
        <rFont val="ＭＳ Ｐゴシック"/>
        <family val="3"/>
        <charset val="128"/>
      </rPr>
      <t>２）補助対象</t>
    </r>
    <r>
      <rPr>
        <sz val="10"/>
        <rFont val="ＭＳ Ｐゴシック"/>
        <family val="3"/>
        <charset val="128"/>
      </rPr>
      <t>費用（A列欄）には補助対象外事業費（土地造成等）は含めないでください。また、スマートウェルネス住宅等推進事業補助額の対象額と齟齬のないよう留意してください。</t>
    </r>
    <rPh sb="1" eb="2">
      <t>チュウ</t>
    </rPh>
    <rPh sb="4" eb="6">
      <t>ホジョ</t>
    </rPh>
    <rPh sb="6" eb="8">
      <t>タイショウ</t>
    </rPh>
    <rPh sb="8" eb="10">
      <t>ヒヨウ</t>
    </rPh>
    <rPh sb="12" eb="13">
      <t>レツ</t>
    </rPh>
    <rPh sb="13" eb="14">
      <t>ラン</t>
    </rPh>
    <rPh sb="17" eb="19">
      <t>ホジョ</t>
    </rPh>
    <rPh sb="19" eb="22">
      <t>タイショウガイ</t>
    </rPh>
    <rPh sb="22" eb="25">
      <t>ジギョウヒ</t>
    </rPh>
    <rPh sb="26" eb="28">
      <t>トチ</t>
    </rPh>
    <rPh sb="28" eb="30">
      <t>ゾウセイ</t>
    </rPh>
    <rPh sb="30" eb="31">
      <t>トウ</t>
    </rPh>
    <rPh sb="33" eb="34">
      <t>フク</t>
    </rPh>
    <rPh sb="55" eb="57">
      <t>ジュウタク</t>
    </rPh>
    <rPh sb="57" eb="58">
      <t>トウ</t>
    </rPh>
    <rPh sb="58" eb="60">
      <t>スイシン</t>
    </rPh>
    <rPh sb="60" eb="62">
      <t>ジギョウ</t>
    </rPh>
    <rPh sb="62" eb="64">
      <t>ホジョ</t>
    </rPh>
    <rPh sb="64" eb="65">
      <t>ガク</t>
    </rPh>
    <rPh sb="66" eb="68">
      <t>タイショウ</t>
    </rPh>
    <rPh sb="68" eb="69">
      <t>ガク</t>
    </rPh>
    <rPh sb="70" eb="72">
      <t>ソゴ</t>
    </rPh>
    <rPh sb="77" eb="79">
      <t>リュウイ</t>
    </rPh>
    <phoneticPr fontId="2"/>
  </si>
  <si>
    <r>
      <t>（注</t>
    </r>
    <r>
      <rPr>
        <sz val="10"/>
        <rFont val="ＭＳ Ｐゴシック"/>
        <family val="3"/>
        <charset val="128"/>
      </rPr>
      <t>３）補助申請列欄については、必ずプルダウンの選択により記入してください（自由記載不可）。</t>
    </r>
    <rPh sb="1" eb="2">
      <t>チュウ</t>
    </rPh>
    <rPh sb="4" eb="6">
      <t>ホジョ</t>
    </rPh>
    <rPh sb="6" eb="8">
      <t>シンセイ</t>
    </rPh>
    <rPh sb="8" eb="9">
      <t>レツ</t>
    </rPh>
    <rPh sb="9" eb="10">
      <t>ラン</t>
    </rPh>
    <rPh sb="16" eb="17">
      <t>カナラ</t>
    </rPh>
    <rPh sb="24" eb="26">
      <t>センタク</t>
    </rPh>
    <rPh sb="29" eb="31">
      <t>キニュウ</t>
    </rPh>
    <rPh sb="38" eb="40">
      <t>ジユウ</t>
    </rPh>
    <rPh sb="40" eb="42">
      <t>キサイ</t>
    </rPh>
    <rPh sb="42" eb="44">
      <t>フカ</t>
    </rPh>
    <phoneticPr fontId="2"/>
  </si>
  <si>
    <r>
      <t>（注</t>
    </r>
    <r>
      <rPr>
        <sz val="10"/>
        <rFont val="ＭＳ Ｐゴシック"/>
        <family val="3"/>
        <charset val="128"/>
      </rPr>
      <t>４）加算対象事業所の建設</t>
    </r>
    <r>
      <rPr>
        <sz val="10"/>
        <rFont val="ＭＳ Ｐゴシック"/>
        <family val="3"/>
        <charset val="128"/>
      </rPr>
      <t>に係る費用（A’）の金額が明らかでない場合は、以下の「加算対象事業所の建設</t>
    </r>
    <r>
      <rPr>
        <sz val="10"/>
        <rFont val="ＭＳ Ｐゴシック"/>
        <family val="3"/>
        <charset val="128"/>
      </rPr>
      <t>に係る費用（A’）算出表」を用いて計算してください。合理的な計算方法であれば、任意の様式を追加し、別に計算しても構いません。</t>
    </r>
    <rPh sb="1" eb="2">
      <t>チュウ</t>
    </rPh>
    <rPh sb="4" eb="6">
      <t>カサン</t>
    </rPh>
    <rPh sb="6" eb="8">
      <t>タイショウ</t>
    </rPh>
    <rPh sb="8" eb="10">
      <t>ジギョウ</t>
    </rPh>
    <rPh sb="10" eb="11">
      <t>ジョ</t>
    </rPh>
    <rPh sb="12" eb="14">
      <t>ケンセツ</t>
    </rPh>
    <rPh sb="15" eb="16">
      <t>カカワ</t>
    </rPh>
    <rPh sb="17" eb="19">
      <t>ヒヨウ</t>
    </rPh>
    <rPh sb="24" eb="26">
      <t>キンガク</t>
    </rPh>
    <rPh sb="27" eb="28">
      <t>アキ</t>
    </rPh>
    <rPh sb="33" eb="35">
      <t>バアイ</t>
    </rPh>
    <rPh sb="37" eb="39">
      <t>イカ</t>
    </rPh>
    <rPh sb="60" eb="62">
      <t>サンシュツ</t>
    </rPh>
    <rPh sb="62" eb="63">
      <t>ヒョウ</t>
    </rPh>
    <rPh sb="65" eb="66">
      <t>モチ</t>
    </rPh>
    <rPh sb="68" eb="70">
      <t>ケイサン</t>
    </rPh>
    <rPh sb="77" eb="80">
      <t>ゴウリテキ</t>
    </rPh>
    <rPh sb="81" eb="83">
      <t>ケイサン</t>
    </rPh>
    <rPh sb="83" eb="85">
      <t>ホウホウ</t>
    </rPh>
    <rPh sb="90" eb="92">
      <t>ニンイ</t>
    </rPh>
    <rPh sb="93" eb="95">
      <t>ヨウシキ</t>
    </rPh>
    <rPh sb="96" eb="98">
      <t>ツイカ</t>
    </rPh>
    <rPh sb="100" eb="101">
      <t>ベツ</t>
    </rPh>
    <rPh sb="102" eb="104">
      <t>ケイサン</t>
    </rPh>
    <rPh sb="107" eb="108">
      <t>カマ</t>
    </rPh>
    <phoneticPr fontId="2"/>
  </si>
  <si>
    <r>
      <t>（注</t>
    </r>
    <r>
      <rPr>
        <sz val="10"/>
        <rFont val="ＭＳ Ｐゴシック"/>
        <family val="3"/>
        <charset val="128"/>
      </rPr>
      <t>５）各項目の面積（Ｃ4列）及び基本額の補助対象面積の合計（Ｃ5列）は、スマートウェルネス住宅等推進事業の按分面積表の内容と齟齬がないよう留意してください。</t>
    </r>
    <rPh sb="1" eb="2">
      <t>チュウ</t>
    </rPh>
    <rPh sb="4" eb="7">
      <t>カクコウモク</t>
    </rPh>
    <rPh sb="8" eb="10">
      <t>メンセキ</t>
    </rPh>
    <rPh sb="13" eb="14">
      <t>レツ</t>
    </rPh>
    <rPh sb="15" eb="16">
      <t>オヨ</t>
    </rPh>
    <rPh sb="17" eb="19">
      <t>キホン</t>
    </rPh>
    <rPh sb="19" eb="20">
      <t>ガク</t>
    </rPh>
    <rPh sb="21" eb="23">
      <t>ホジョ</t>
    </rPh>
    <rPh sb="23" eb="25">
      <t>タイショウ</t>
    </rPh>
    <rPh sb="25" eb="27">
      <t>メンセキ</t>
    </rPh>
    <rPh sb="28" eb="30">
      <t>ゴウケイ</t>
    </rPh>
    <rPh sb="33" eb="34">
      <t>レツ</t>
    </rPh>
    <phoneticPr fontId="2"/>
  </si>
  <si>
    <r>
      <t>加算対象事業所の建設</t>
    </r>
    <r>
      <rPr>
        <sz val="16"/>
        <rFont val="ＭＳ Ｐゴシック"/>
        <family val="3"/>
        <charset val="128"/>
      </rPr>
      <t>に係る費用（A’）算出表　（医療サービス事業所（d）及び地域密着型・介護サービス事業所（e））</t>
    </r>
    <phoneticPr fontId="2"/>
  </si>
  <si>
    <t>【単位：千円】</t>
    <phoneticPr fontId="2"/>
  </si>
  <si>
    <t>基本額の補助対象外施設</t>
    <rPh sb="0" eb="2">
      <t>キホン</t>
    </rPh>
    <rPh sb="2" eb="3">
      <t>ガク</t>
    </rPh>
    <rPh sb="4" eb="6">
      <t>ホジョ</t>
    </rPh>
    <rPh sb="6" eb="9">
      <t>タイショウガイ</t>
    </rPh>
    <rPh sb="9" eb="11">
      <t>シセツ</t>
    </rPh>
    <phoneticPr fontId="2"/>
  </si>
  <si>
    <t>医療サービス事業所（d）</t>
    <phoneticPr fontId="2"/>
  </si>
  <si>
    <t>地域密着型・介護サービス事業所（e）</t>
  </si>
  <si>
    <t>その他</t>
    <rPh sb="2" eb="3">
      <t>タ</t>
    </rPh>
    <phoneticPr fontId="2"/>
  </si>
  <si>
    <t>（注６）医療サービス事業所及び地域密着型・介護サービス事業所の各面積並びに合計面積は、スマートウェルネス住宅等推進事業の按分面積表の内容と齟齬がないよう留意してください。</t>
    <rPh sb="1" eb="2">
      <t>チュウ</t>
    </rPh>
    <rPh sb="4" eb="6">
      <t>イリョウ</t>
    </rPh>
    <rPh sb="10" eb="13">
      <t>ジギョウショ</t>
    </rPh>
    <rPh sb="13" eb="14">
      <t>オヨ</t>
    </rPh>
    <rPh sb="15" eb="17">
      <t>チイキ</t>
    </rPh>
    <rPh sb="17" eb="20">
      <t>ミッチャクガタ</t>
    </rPh>
    <rPh sb="21" eb="23">
      <t>カイゴ</t>
    </rPh>
    <rPh sb="27" eb="30">
      <t>ジギョウショ</t>
    </rPh>
    <rPh sb="31" eb="32">
      <t>カク</t>
    </rPh>
    <rPh sb="32" eb="34">
      <t>メンセキ</t>
    </rPh>
    <rPh sb="34" eb="35">
      <t>ナラ</t>
    </rPh>
    <rPh sb="37" eb="39">
      <t>ゴウケイ</t>
    </rPh>
    <rPh sb="39" eb="41">
      <t>メンセキ</t>
    </rPh>
    <rPh sb="52" eb="54">
      <t>ジュウタク</t>
    </rPh>
    <rPh sb="54" eb="55">
      <t>トウ</t>
    </rPh>
    <rPh sb="55" eb="57">
      <t>スイシン</t>
    </rPh>
    <rPh sb="57" eb="59">
      <t>ジギョウ</t>
    </rPh>
    <rPh sb="60" eb="62">
      <t>アンブン</t>
    </rPh>
    <rPh sb="62" eb="64">
      <t>メンセキ</t>
    </rPh>
    <rPh sb="64" eb="65">
      <t>ヒョウ</t>
    </rPh>
    <rPh sb="66" eb="68">
      <t>ナイヨウ</t>
    </rPh>
    <rPh sb="69" eb="71">
      <t>ソゴ</t>
    </rPh>
    <rPh sb="76" eb="78">
      <t>リュウイ</t>
    </rPh>
    <phoneticPr fontId="2"/>
  </si>
  <si>
    <t>（注７）建設に係る費用には補助対象外事業費（土地造成等）を含めないでください。また、スマートウェルネス住宅等推進事業における事業費総括表の内容と齟齬のないよう留意してください。</t>
    <rPh sb="1" eb="2">
      <t>チュウ</t>
    </rPh>
    <rPh sb="4" eb="6">
      <t>ケンセツ</t>
    </rPh>
    <rPh sb="7" eb="8">
      <t>カカワ</t>
    </rPh>
    <rPh sb="9" eb="11">
      <t>ヒヨウ</t>
    </rPh>
    <rPh sb="13" eb="15">
      <t>ホジョ</t>
    </rPh>
    <rPh sb="15" eb="18">
      <t>タイショウガイ</t>
    </rPh>
    <rPh sb="18" eb="21">
      <t>ジギョウヒ</t>
    </rPh>
    <rPh sb="22" eb="24">
      <t>トチ</t>
    </rPh>
    <rPh sb="24" eb="27">
      <t>ゾウセイナド</t>
    </rPh>
    <rPh sb="29" eb="30">
      <t>フク</t>
    </rPh>
    <rPh sb="62" eb="65">
      <t>ジギョウヒ</t>
    </rPh>
    <rPh sb="65" eb="68">
      <t>ソウカツヒョウ</t>
    </rPh>
    <rPh sb="69" eb="71">
      <t>ナイヨウ</t>
    </rPh>
    <rPh sb="72" eb="74">
      <t>ソゴ</t>
    </rPh>
    <rPh sb="79" eb="81">
      <t>リュウイ</t>
    </rPh>
    <phoneticPr fontId="2"/>
  </si>
  <si>
    <r>
      <t>（注</t>
    </r>
    <r>
      <rPr>
        <sz val="10"/>
        <rFont val="ＭＳ Ｐゴシック"/>
        <family val="3"/>
        <charset val="128"/>
      </rPr>
      <t>２）補助対象</t>
    </r>
    <r>
      <rPr>
        <sz val="10"/>
        <rFont val="ＭＳ Ｐゴシック"/>
        <family val="3"/>
        <charset val="128"/>
      </rPr>
      <t>費用もしくは建設又は改修に係る費用（A列欄）には補助対象外事業費（土地造成等）は含めないでください。また、スマートウェルネス住宅等推進事業補助額の対象額と齟齬のないよう留意してください。</t>
    </r>
    <rPh sb="1" eb="2">
      <t>チュウ</t>
    </rPh>
    <rPh sb="4" eb="6">
      <t>ホジョ</t>
    </rPh>
    <rPh sb="6" eb="8">
      <t>タイショウ</t>
    </rPh>
    <rPh sb="8" eb="10">
      <t>ヒヨウ</t>
    </rPh>
    <rPh sb="14" eb="16">
      <t>ケンセツ</t>
    </rPh>
    <rPh sb="16" eb="17">
      <t>マタ</t>
    </rPh>
    <rPh sb="18" eb="20">
      <t>カイシュウ</t>
    </rPh>
    <rPh sb="21" eb="22">
      <t>カカ</t>
    </rPh>
    <rPh sb="23" eb="25">
      <t>ヒヨウ</t>
    </rPh>
    <rPh sb="27" eb="28">
      <t>レツ</t>
    </rPh>
    <rPh sb="28" eb="29">
      <t>ラン</t>
    </rPh>
    <rPh sb="70" eb="72">
      <t>ジュウタク</t>
    </rPh>
    <rPh sb="72" eb="73">
      <t>トウ</t>
    </rPh>
    <rPh sb="73" eb="75">
      <t>スイシン</t>
    </rPh>
    <rPh sb="75" eb="77">
      <t>ジギョウ</t>
    </rPh>
    <rPh sb="77" eb="79">
      <t>ホジョ</t>
    </rPh>
    <rPh sb="79" eb="80">
      <t>ガク</t>
    </rPh>
    <rPh sb="81" eb="83">
      <t>タイショウ</t>
    </rPh>
    <rPh sb="83" eb="84">
      <t>ガク</t>
    </rPh>
    <rPh sb="85" eb="87">
      <t>ソゴ</t>
    </rPh>
    <rPh sb="92" eb="94">
      <t>リュウイ</t>
    </rPh>
    <phoneticPr fontId="2"/>
  </si>
  <si>
    <t>様式15別紙２</t>
    <rPh sb="0" eb="2">
      <t>ヨウシキ</t>
    </rPh>
    <rPh sb="4" eb="6">
      <t>ベッシ</t>
    </rPh>
    <phoneticPr fontId="2"/>
  </si>
  <si>
    <t>医療・介護連携強化加算　補助額精算書  ＜改修用＞</t>
    <rPh sb="0" eb="2">
      <t>イリョウ</t>
    </rPh>
    <rPh sb="3" eb="5">
      <t>カイゴ</t>
    </rPh>
    <rPh sb="5" eb="7">
      <t>レンケイ</t>
    </rPh>
    <rPh sb="7" eb="9">
      <t>キョウカ</t>
    </rPh>
    <rPh sb="9" eb="11">
      <t>カサン</t>
    </rPh>
    <rPh sb="12" eb="14">
      <t>ホジョ</t>
    </rPh>
    <rPh sb="14" eb="15">
      <t>ガク</t>
    </rPh>
    <rPh sb="15" eb="18">
      <t>セイサンショ</t>
    </rPh>
    <rPh sb="21" eb="23">
      <t>カイシュウ</t>
    </rPh>
    <phoneticPr fontId="2"/>
  </si>
  <si>
    <t>基本額の補助対象
費用のうち、サービス
付き高齢者向け住宅
に対する費用（A）</t>
    <phoneticPr fontId="2"/>
  </si>
  <si>
    <t>加算対象事業所の
建設に係る費用（A’）</t>
    <phoneticPr fontId="2"/>
  </si>
  <si>
    <t>スマートウェルネス
住宅等推進事業
補助額（B)</t>
    <phoneticPr fontId="2"/>
  </si>
  <si>
    <t>単価
（戸当たり）</t>
    <rPh sb="0" eb="2">
      <t>タンカ</t>
    </rPh>
    <rPh sb="4" eb="5">
      <t>コ</t>
    </rPh>
    <rPh sb="5" eb="6">
      <t>ア</t>
    </rPh>
    <phoneticPr fontId="2"/>
  </si>
  <si>
    <t>医療・介護連携強化加算　補助額精算書　＜新築・増築用＞</t>
    <rPh sb="0" eb="2">
      <t>イリョウ</t>
    </rPh>
    <rPh sb="3" eb="5">
      <t>カイゴ</t>
    </rPh>
    <rPh sb="5" eb="7">
      <t>レンケイ</t>
    </rPh>
    <rPh sb="7" eb="9">
      <t>キョウカ</t>
    </rPh>
    <rPh sb="9" eb="11">
      <t>カサン</t>
    </rPh>
    <rPh sb="12" eb="14">
      <t>ホジョ</t>
    </rPh>
    <rPh sb="14" eb="15">
      <t>ガク</t>
    </rPh>
    <rPh sb="15" eb="18">
      <t>セイサンショ</t>
    </rPh>
    <rPh sb="20" eb="22">
      <t>シンチク</t>
    </rPh>
    <rPh sb="23" eb="25">
      <t>ゾウチク</t>
    </rPh>
    <rPh sb="25" eb="26">
      <t>ヨウ</t>
    </rPh>
    <phoneticPr fontId="2"/>
  </si>
  <si>
    <t>補助金精算調書</t>
    <rPh sb="0" eb="3">
      <t>ホジョキン</t>
    </rPh>
    <rPh sb="3" eb="5">
      <t>セイサン</t>
    </rPh>
    <rPh sb="5" eb="7">
      <t>チョウショ</t>
    </rPh>
    <phoneticPr fontId="19"/>
  </si>
  <si>
    <t>(単位：千円）</t>
    <rPh sb="1" eb="3">
      <t>タンイ</t>
    </rPh>
    <rPh sb="4" eb="5">
      <t>セン</t>
    </rPh>
    <rPh sb="5" eb="6">
      <t>エン</t>
    </rPh>
    <phoneticPr fontId="19"/>
  </si>
  <si>
    <t>(1)</t>
    <phoneticPr fontId="19"/>
  </si>
  <si>
    <t>(2)</t>
    <phoneticPr fontId="19"/>
  </si>
  <si>
    <t>(3)</t>
    <phoneticPr fontId="19"/>
  </si>
  <si>
    <t>(4)</t>
    <phoneticPr fontId="19"/>
  </si>
  <si>
    <t>(5)</t>
    <phoneticPr fontId="19"/>
  </si>
  <si>
    <t>(6)</t>
    <phoneticPr fontId="19"/>
  </si>
  <si>
    <t>交付決定の内容</t>
    <rPh sb="0" eb="2">
      <t>コウフ</t>
    </rPh>
    <rPh sb="2" eb="4">
      <t>ケッテイ</t>
    </rPh>
    <rPh sb="5" eb="7">
      <t>ナイヨウ</t>
    </rPh>
    <phoneticPr fontId="19"/>
  </si>
  <si>
    <t>補助金精算</t>
    <rPh sb="0" eb="3">
      <t>ホジョキン</t>
    </rPh>
    <rPh sb="3" eb="5">
      <t>セイサン</t>
    </rPh>
    <phoneticPr fontId="19"/>
  </si>
  <si>
    <t>(11)</t>
    <phoneticPr fontId="19"/>
  </si>
  <si>
    <t>(12)</t>
    <phoneticPr fontId="19"/>
  </si>
  <si>
    <t>(13)</t>
    <phoneticPr fontId="19"/>
  </si>
  <si>
    <t>(14)</t>
    <phoneticPr fontId="19"/>
  </si>
  <si>
    <t>区分</t>
    <rPh sb="0" eb="2">
      <t>クブン</t>
    </rPh>
    <phoneticPr fontId="19"/>
  </si>
  <si>
    <t>総支払額</t>
    <rPh sb="0" eb="1">
      <t>ソウ</t>
    </rPh>
    <rPh sb="1" eb="3">
      <t>シハライ</t>
    </rPh>
    <rPh sb="3" eb="4">
      <t>ガク</t>
    </rPh>
    <phoneticPr fontId="19"/>
  </si>
  <si>
    <t>補助対象外支払額</t>
    <rPh sb="0" eb="2">
      <t>ホジョ</t>
    </rPh>
    <rPh sb="2" eb="5">
      <t>タイショウガイ</t>
    </rPh>
    <rPh sb="5" eb="7">
      <t>シハライ</t>
    </rPh>
    <rPh sb="7" eb="8">
      <t>ガク</t>
    </rPh>
    <phoneticPr fontId="19"/>
  </si>
  <si>
    <t>発生物件等控除額</t>
    <rPh sb="0" eb="2">
      <t>ハッセイ</t>
    </rPh>
    <rPh sb="2" eb="4">
      <t>ブッケン</t>
    </rPh>
    <rPh sb="4" eb="5">
      <t>トウ</t>
    </rPh>
    <rPh sb="5" eb="7">
      <t>コウジョ</t>
    </rPh>
    <rPh sb="7" eb="8">
      <t>ガク</t>
    </rPh>
    <phoneticPr fontId="19"/>
  </si>
  <si>
    <t>差引補助対象支払額</t>
    <rPh sb="0" eb="1">
      <t>サ</t>
    </rPh>
    <rPh sb="1" eb="2">
      <t>ヒ</t>
    </rPh>
    <rPh sb="2" eb="4">
      <t>ホジョ</t>
    </rPh>
    <rPh sb="4" eb="6">
      <t>タイショウ</t>
    </rPh>
    <rPh sb="6" eb="8">
      <t>シハライ</t>
    </rPh>
    <rPh sb="8" eb="9">
      <t>ガク</t>
    </rPh>
    <phoneticPr fontId="19"/>
  </si>
  <si>
    <t>過年度支払補助対象額</t>
    <rPh sb="0" eb="3">
      <t>カネンド</t>
    </rPh>
    <rPh sb="3" eb="5">
      <t>シハライ</t>
    </rPh>
    <rPh sb="5" eb="7">
      <t>ホジョ</t>
    </rPh>
    <rPh sb="7" eb="9">
      <t>タイショウ</t>
    </rPh>
    <rPh sb="9" eb="10">
      <t>ガク</t>
    </rPh>
    <phoneticPr fontId="19"/>
  </si>
  <si>
    <t>補助対象総支払額</t>
    <rPh sb="0" eb="2">
      <t>ホジョ</t>
    </rPh>
    <rPh sb="2" eb="4">
      <t>タイショウ</t>
    </rPh>
    <rPh sb="4" eb="5">
      <t>ソウ</t>
    </rPh>
    <rPh sb="5" eb="7">
      <t>シハライ</t>
    </rPh>
    <rPh sb="7" eb="8">
      <t>ガク</t>
    </rPh>
    <phoneticPr fontId="19"/>
  </si>
  <si>
    <t>(7)</t>
    <phoneticPr fontId="19"/>
  </si>
  <si>
    <t>(8)</t>
    <phoneticPr fontId="19"/>
  </si>
  <si>
    <t>(9)</t>
    <phoneticPr fontId="19"/>
  </si>
  <si>
    <t>(10)</t>
    <phoneticPr fontId="19"/>
  </si>
  <si>
    <t>補助金返納額又は不超過額</t>
    <rPh sb="0" eb="3">
      <t>ホジョキン</t>
    </rPh>
    <rPh sb="3" eb="6">
      <t>ヘンノウガク</t>
    </rPh>
    <rPh sb="6" eb="7">
      <t>マタ</t>
    </rPh>
    <rPh sb="8" eb="9">
      <t>フ</t>
    </rPh>
    <rPh sb="9" eb="11">
      <t>チョウカ</t>
    </rPh>
    <rPh sb="11" eb="12">
      <t>ガク</t>
    </rPh>
    <phoneticPr fontId="19"/>
  </si>
  <si>
    <t>補助金受入済額</t>
    <rPh sb="0" eb="3">
      <t>ホジョキン</t>
    </rPh>
    <rPh sb="3" eb="5">
      <t>ウケイレ</t>
    </rPh>
    <rPh sb="5" eb="6">
      <t>ズ</t>
    </rPh>
    <rPh sb="6" eb="7">
      <t>ガク</t>
    </rPh>
    <phoneticPr fontId="19"/>
  </si>
  <si>
    <t>差引受入未済額又は超過額</t>
    <rPh sb="0" eb="2">
      <t>サシヒキ</t>
    </rPh>
    <rPh sb="2" eb="4">
      <t>ウケイレ</t>
    </rPh>
    <rPh sb="4" eb="6">
      <t>ミサイ</t>
    </rPh>
    <rPh sb="6" eb="7">
      <t>ガク</t>
    </rPh>
    <rPh sb="7" eb="8">
      <t>マタ</t>
    </rPh>
    <rPh sb="9" eb="11">
      <t>チョウカ</t>
    </rPh>
    <rPh sb="11" eb="12">
      <t>ガク</t>
    </rPh>
    <phoneticPr fontId="19"/>
  </si>
  <si>
    <t>備考</t>
    <rPh sb="0" eb="2">
      <t>ビコウ</t>
    </rPh>
    <phoneticPr fontId="19"/>
  </si>
  <si>
    <t>補助対象工事費</t>
    <rPh sb="0" eb="2">
      <t>ホジョ</t>
    </rPh>
    <rPh sb="2" eb="4">
      <t>タイショウ</t>
    </rPh>
    <rPh sb="4" eb="7">
      <t>コウジヒ</t>
    </rPh>
    <phoneticPr fontId="19"/>
  </si>
  <si>
    <t>補助率</t>
    <rPh sb="0" eb="2">
      <t>ホジョ</t>
    </rPh>
    <rPh sb="2" eb="3">
      <t>リツ</t>
    </rPh>
    <phoneticPr fontId="19"/>
  </si>
  <si>
    <t>補助金額</t>
    <rPh sb="0" eb="2">
      <t>ホジョ</t>
    </rPh>
    <rPh sb="2" eb="4">
      <t>キンガク</t>
    </rPh>
    <phoneticPr fontId="19"/>
  </si>
  <si>
    <t>住宅戸数</t>
    <rPh sb="0" eb="2">
      <t>ジュウタク</t>
    </rPh>
    <rPh sb="2" eb="4">
      <t>コスウ</t>
    </rPh>
    <phoneticPr fontId="19"/>
  </si>
  <si>
    <t>精算補助対象支払額</t>
    <rPh sb="0" eb="2">
      <t>セイサン</t>
    </rPh>
    <rPh sb="2" eb="4">
      <t>ホジョ</t>
    </rPh>
    <rPh sb="4" eb="6">
      <t>タイショウ</t>
    </rPh>
    <rPh sb="6" eb="8">
      <t>シハライ</t>
    </rPh>
    <rPh sb="8" eb="9">
      <t>ガク</t>
    </rPh>
    <phoneticPr fontId="19"/>
  </si>
  <si>
    <t>精算補助金額</t>
    <rPh sb="0" eb="2">
      <t>セイサン</t>
    </rPh>
    <rPh sb="2" eb="4">
      <t>ホジョ</t>
    </rPh>
    <rPh sb="4" eb="6">
      <t>キンガク</t>
    </rPh>
    <phoneticPr fontId="19"/>
  </si>
  <si>
    <t>(1)-(2)-(3)</t>
    <phoneticPr fontId="19"/>
  </si>
  <si>
    <t>(4)+(5)</t>
    <phoneticPr fontId="19"/>
  </si>
  <si>
    <t>(8)-(10)</t>
    <phoneticPr fontId="19"/>
  </si>
  <si>
    <t>(10)-(12)</t>
    <phoneticPr fontId="19"/>
  </si>
  <si>
    <t>住宅及び施設の　　　　建設工事費</t>
    <rPh sb="0" eb="2">
      <t>ジュウタク</t>
    </rPh>
    <rPh sb="2" eb="3">
      <t>オヨ</t>
    </rPh>
    <rPh sb="4" eb="6">
      <t>シセツ</t>
    </rPh>
    <rPh sb="11" eb="13">
      <t>ケンセツ</t>
    </rPh>
    <rPh sb="13" eb="15">
      <t>コウジ</t>
    </rPh>
    <rPh sb="15" eb="16">
      <t>ヒ</t>
    </rPh>
    <phoneticPr fontId="19"/>
  </si>
  <si>
    <t>合計</t>
    <rPh sb="0" eb="2">
      <t>ゴウケイ</t>
    </rPh>
    <phoneticPr fontId="19"/>
  </si>
  <si>
    <t>住宅及び施設の建設工事費（増築）</t>
    <rPh sb="0" eb="2">
      <t>ジュウタク</t>
    </rPh>
    <rPh sb="2" eb="3">
      <t>オヨ</t>
    </rPh>
    <rPh sb="4" eb="6">
      <t>シセツ</t>
    </rPh>
    <rPh sb="7" eb="9">
      <t>ケンセツ</t>
    </rPh>
    <rPh sb="9" eb="11">
      <t>コウジ</t>
    </rPh>
    <rPh sb="11" eb="12">
      <t>ヒ</t>
    </rPh>
    <rPh sb="13" eb="15">
      <t>ゾウチク</t>
    </rPh>
    <phoneticPr fontId="19"/>
  </si>
  <si>
    <t>住宅共用部、加齢対応構造等、施設、及び法令等適合に必要な構造等の改修工事費</t>
    <rPh sb="0" eb="2">
      <t>ジュウタク</t>
    </rPh>
    <rPh sb="2" eb="4">
      <t>キョウヨウ</t>
    </rPh>
    <rPh sb="4" eb="5">
      <t>ブ</t>
    </rPh>
    <rPh sb="6" eb="8">
      <t>カレイ</t>
    </rPh>
    <rPh sb="8" eb="10">
      <t>タイオウ</t>
    </rPh>
    <rPh sb="10" eb="13">
      <t>コウゾウナド</t>
    </rPh>
    <rPh sb="14" eb="16">
      <t>シセツ</t>
    </rPh>
    <rPh sb="17" eb="18">
      <t>オヨ</t>
    </rPh>
    <rPh sb="19" eb="22">
      <t>ホウレイナド</t>
    </rPh>
    <rPh sb="22" eb="24">
      <t>テキゴウ</t>
    </rPh>
    <rPh sb="25" eb="27">
      <t>ヒツヨウ</t>
    </rPh>
    <rPh sb="28" eb="31">
      <t>コウゾウナド</t>
    </rPh>
    <rPh sb="32" eb="34">
      <t>カイシュウ</t>
    </rPh>
    <rPh sb="34" eb="36">
      <t>コウジ</t>
    </rPh>
    <rPh sb="36" eb="37">
      <t>ヒ</t>
    </rPh>
    <phoneticPr fontId="19"/>
  </si>
  <si>
    <t>エレベーターの設置工事費</t>
    <rPh sb="7" eb="9">
      <t>セッチ</t>
    </rPh>
    <rPh sb="9" eb="12">
      <t>コウジヒ</t>
    </rPh>
    <phoneticPr fontId="19"/>
  </si>
  <si>
    <t>【加算額】</t>
    <rPh sb="1" eb="4">
      <t>カサンガク</t>
    </rPh>
    <phoneticPr fontId="19"/>
  </si>
  <si>
    <t>夫婦世帯入居支援加算①</t>
    <phoneticPr fontId="19"/>
  </si>
  <si>
    <t>夫婦世帯入居支援加算②</t>
    <phoneticPr fontId="19"/>
  </si>
  <si>
    <t>木密事業等推進加算</t>
    <rPh sb="0" eb="1">
      <t>モク</t>
    </rPh>
    <rPh sb="1" eb="2">
      <t>ミツ</t>
    </rPh>
    <rPh sb="2" eb="4">
      <t>ジギョウ</t>
    </rPh>
    <rPh sb="4" eb="5">
      <t>トウ</t>
    </rPh>
    <rPh sb="5" eb="7">
      <t>スイシン</t>
    </rPh>
    <rPh sb="7" eb="9">
      <t>カサン</t>
    </rPh>
    <phoneticPr fontId="19"/>
  </si>
  <si>
    <t>医療・介護
連携強化加算</t>
    <rPh sb="0" eb="2">
      <t>イリョウ</t>
    </rPh>
    <rPh sb="3" eb="5">
      <t>カイゴ</t>
    </rPh>
    <rPh sb="6" eb="8">
      <t>レンケイ</t>
    </rPh>
    <rPh sb="8" eb="10">
      <t>キョウカ</t>
    </rPh>
    <rPh sb="10" eb="12">
      <t>カサン</t>
    </rPh>
    <phoneticPr fontId="19"/>
  </si>
  <si>
    <t>【総額】</t>
    <rPh sb="1" eb="3">
      <t>ソウガク</t>
    </rPh>
    <phoneticPr fontId="19"/>
  </si>
  <si>
    <t>（記載上の注意）</t>
    <rPh sb="1" eb="3">
      <t>キサイ</t>
    </rPh>
    <rPh sb="3" eb="4">
      <t>ウエ</t>
    </rPh>
    <rPh sb="5" eb="7">
      <t>チュウイ</t>
    </rPh>
    <phoneticPr fontId="19"/>
  </si>
  <si>
    <t>１　(3)欄には、発生物件等で控除される額を記載すること。</t>
    <rPh sb="5" eb="6">
      <t>ラン</t>
    </rPh>
    <rPh sb="9" eb="11">
      <t>ハッセイ</t>
    </rPh>
    <rPh sb="11" eb="13">
      <t>ブッケン</t>
    </rPh>
    <rPh sb="13" eb="14">
      <t>トウ</t>
    </rPh>
    <rPh sb="15" eb="17">
      <t>コウジョ</t>
    </rPh>
    <rPh sb="20" eb="21">
      <t>ガク</t>
    </rPh>
    <rPh sb="22" eb="24">
      <t>キサイ</t>
    </rPh>
    <phoneticPr fontId="19"/>
  </si>
  <si>
    <t>２　(5)欄には、過年度において支払った額で、その支払額が当該年度の補助対象となるものがあるときは、その金額を記載すること。</t>
    <rPh sb="5" eb="6">
      <t>ラン</t>
    </rPh>
    <rPh sb="9" eb="12">
      <t>カネンド</t>
    </rPh>
    <rPh sb="16" eb="18">
      <t>シハラ</t>
    </rPh>
    <rPh sb="20" eb="21">
      <t>ガク</t>
    </rPh>
    <rPh sb="25" eb="27">
      <t>シハライ</t>
    </rPh>
    <rPh sb="27" eb="28">
      <t>ガク</t>
    </rPh>
    <rPh sb="29" eb="31">
      <t>トウガイ</t>
    </rPh>
    <rPh sb="31" eb="33">
      <t>ネンド</t>
    </rPh>
    <rPh sb="34" eb="36">
      <t>ホジョ</t>
    </rPh>
    <rPh sb="36" eb="38">
      <t>タイショウ</t>
    </rPh>
    <rPh sb="52" eb="54">
      <t>キンガク</t>
    </rPh>
    <rPh sb="55" eb="57">
      <t>キサイ</t>
    </rPh>
    <phoneticPr fontId="19"/>
  </si>
  <si>
    <t>３　(6)欄には、受入済み額の補助金額を記載すること。</t>
    <rPh sb="5" eb="6">
      <t>ラン</t>
    </rPh>
    <rPh sb="9" eb="11">
      <t>ウケイレ</t>
    </rPh>
    <rPh sb="11" eb="12">
      <t>ズ</t>
    </rPh>
    <rPh sb="13" eb="14">
      <t>ガク</t>
    </rPh>
    <rPh sb="15" eb="17">
      <t>ホジョ</t>
    </rPh>
    <rPh sb="17" eb="19">
      <t>キンガク</t>
    </rPh>
    <rPh sb="20" eb="22">
      <t>キサイ</t>
    </rPh>
    <phoneticPr fontId="19"/>
  </si>
  <si>
    <t>合　計</t>
    <rPh sb="0" eb="1">
      <t>ア</t>
    </rPh>
    <rPh sb="2" eb="3">
      <t>ケイ</t>
    </rPh>
    <phoneticPr fontId="19"/>
  </si>
  <si>
    <t>調査設計計画費</t>
    <rPh sb="0" eb="6">
      <t>チョウサセッケイケイカク</t>
    </rPh>
    <rPh sb="6" eb="7">
      <t>ヒ</t>
    </rPh>
    <phoneticPr fontId="19"/>
  </si>
  <si>
    <t>調査設計計画費</t>
    <rPh sb="0" eb="2">
      <t>チョウサ</t>
    </rPh>
    <rPh sb="2" eb="4">
      <t>セッケイ</t>
    </rPh>
    <rPh sb="4" eb="6">
      <t>ケイカク</t>
    </rPh>
    <rPh sb="6" eb="7">
      <t>ヒ</t>
    </rPh>
    <phoneticPr fontId="19"/>
  </si>
  <si>
    <t>住宅及び施設の買取に係る費用</t>
    <rPh sb="0" eb="2">
      <t>ジュウタク</t>
    </rPh>
    <rPh sb="2" eb="3">
      <t>オヨ</t>
    </rPh>
    <rPh sb="4" eb="6">
      <t>シセツ</t>
    </rPh>
    <rPh sb="7" eb="9">
      <t>カイトリ</t>
    </rPh>
    <rPh sb="10" eb="11">
      <t>カカ</t>
    </rPh>
    <rPh sb="12" eb="14">
      <t>ヒヨウ</t>
    </rPh>
    <phoneticPr fontId="19"/>
  </si>
  <si>
    <t>事業規模（戸数）</t>
    <rPh sb="0" eb="2">
      <t>ジギョウ</t>
    </rPh>
    <rPh sb="2" eb="4">
      <t>キボ</t>
    </rPh>
    <rPh sb="5" eb="7">
      <t>コスウ</t>
    </rPh>
    <phoneticPr fontId="2"/>
  </si>
  <si>
    <t>地域医療介護総合確保基金事業補助額（D）</t>
    <rPh sb="0" eb="2">
      <t>チイキ</t>
    </rPh>
    <rPh sb="2" eb="4">
      <t>イリョウ</t>
    </rPh>
    <rPh sb="4" eb="6">
      <t>カイゴ</t>
    </rPh>
    <rPh sb="6" eb="8">
      <t>ソウゴウ</t>
    </rPh>
    <rPh sb="8" eb="10">
      <t>カクホ</t>
    </rPh>
    <rPh sb="10" eb="12">
      <t>キキン</t>
    </rPh>
    <rPh sb="12" eb="14">
      <t>ジギョウ</t>
    </rPh>
    <rPh sb="14" eb="16">
      <t>ホジョ</t>
    </rPh>
    <rPh sb="16" eb="17">
      <t>ガク</t>
    </rPh>
    <phoneticPr fontId="2"/>
  </si>
  <si>
    <t>事業規模（戸数）</t>
    <phoneticPr fontId="2"/>
  </si>
  <si>
    <t>上限額（Ｇ)</t>
    <rPh sb="0" eb="3">
      <t>ジョウゲンガク</t>
    </rPh>
    <phoneticPr fontId="2"/>
  </si>
  <si>
    <t>医療・介護連携強化加算
補助対象額（E）
A-（B+C+D)</t>
    <rPh sb="0" eb="2">
      <t>イリョウ</t>
    </rPh>
    <rPh sb="3" eb="5">
      <t>カイゴ</t>
    </rPh>
    <rPh sb="5" eb="7">
      <t>レンケイ</t>
    </rPh>
    <rPh sb="7" eb="9">
      <t>キョウカ</t>
    </rPh>
    <rPh sb="9" eb="11">
      <t>カサン</t>
    </rPh>
    <rPh sb="12" eb="14">
      <t>ホジョ</t>
    </rPh>
    <rPh sb="14" eb="16">
      <t>タイショウ</t>
    </rPh>
    <rPh sb="16" eb="17">
      <t>ガク</t>
    </rPh>
    <phoneticPr fontId="2"/>
  </si>
  <si>
    <t>単価×戸数
（F)</t>
    <rPh sb="0" eb="2">
      <t>タンカ</t>
    </rPh>
    <rPh sb="3" eb="5">
      <t>コスウ</t>
    </rPh>
    <phoneticPr fontId="2"/>
  </si>
  <si>
    <t>建設に係る費用
（Ｊ）</t>
    <rPh sb="0" eb="2">
      <t>ケンセツ</t>
    </rPh>
    <rPh sb="3" eb="4">
      <t>カカワ</t>
    </rPh>
    <rPh sb="5" eb="7">
      <t>ヒヨウ</t>
    </rPh>
    <phoneticPr fontId="2"/>
  </si>
  <si>
    <t>合計面積
（Ｋ）</t>
    <rPh sb="0" eb="2">
      <t>ゴウケイ</t>
    </rPh>
    <rPh sb="2" eb="4">
      <t>メンセキ</t>
    </rPh>
    <phoneticPr fontId="2"/>
  </si>
  <si>
    <t>各項目の面積
（Ｌ）</t>
    <rPh sb="0" eb="1">
      <t>カク</t>
    </rPh>
    <rPh sb="1" eb="3">
      <t>コウモク</t>
    </rPh>
    <rPh sb="4" eb="6">
      <t>メンセキ</t>
    </rPh>
    <phoneticPr fontId="2"/>
  </si>
  <si>
    <t>面積按分比率
（Ｍ＝Ｌ/Ｋ）</t>
    <rPh sb="0" eb="2">
      <t>メンセキ</t>
    </rPh>
    <rPh sb="2" eb="4">
      <t>アンブン</t>
    </rPh>
    <rPh sb="4" eb="6">
      <t>ヒリツ</t>
    </rPh>
    <phoneticPr fontId="2"/>
  </si>
  <si>
    <t>各項目の
建設 に係る
費用
（Ｊ×Ｍ）</t>
    <rPh sb="0" eb="1">
      <t>カク</t>
    </rPh>
    <rPh sb="1" eb="3">
      <t>コウモク</t>
    </rPh>
    <phoneticPr fontId="2"/>
  </si>
  <si>
    <t>医療・介護連携強化加算
補助対象額（Ｅ）
A-（B+C+Ｄ)</t>
    <phoneticPr fontId="2"/>
  </si>
  <si>
    <t>単価×戸数
（Ｆ)</t>
    <rPh sb="0" eb="2">
      <t>タンカ</t>
    </rPh>
    <rPh sb="3" eb="5">
      <t>コスウ</t>
    </rPh>
    <phoneticPr fontId="2"/>
  </si>
  <si>
    <t>ア）【サ高住等を新築する事業】</t>
    <rPh sb="4" eb="6">
      <t>コウジュウ</t>
    </rPh>
    <rPh sb="6" eb="7">
      <t>トウ</t>
    </rPh>
    <rPh sb="8" eb="10">
      <t>シンチク</t>
    </rPh>
    <rPh sb="12" eb="14">
      <t>ジギョウ</t>
    </rPh>
    <phoneticPr fontId="19"/>
  </si>
  <si>
    <t>イ）【サ高住への改修を含む事業】</t>
    <rPh sb="4" eb="6">
      <t>コウジュウ</t>
    </rPh>
    <rPh sb="8" eb="10">
      <t>カイシュウ</t>
    </rPh>
    <rPh sb="11" eb="12">
      <t>フク</t>
    </rPh>
    <rPh sb="13" eb="15">
      <t>ジギョウ</t>
    </rPh>
    <phoneticPr fontId="19"/>
  </si>
  <si>
    <t>ウ）【既設のサ高住を改修する事業】</t>
    <rPh sb="3" eb="5">
      <t>キセツ</t>
    </rPh>
    <rPh sb="7" eb="9">
      <t>コウジュウ</t>
    </rPh>
    <rPh sb="10" eb="12">
      <t>カイシュウ</t>
    </rPh>
    <rPh sb="14" eb="16">
      <t>ジギョウ</t>
    </rPh>
    <phoneticPr fontId="19"/>
  </si>
  <si>
    <t>改修に係る費用</t>
    <rPh sb="0" eb="2">
      <t>カイシュウ</t>
    </rPh>
    <rPh sb="3" eb="4">
      <t>カカ</t>
    </rPh>
    <rPh sb="5" eb="7">
      <t>ヒヨウ</t>
    </rPh>
    <phoneticPr fontId="2"/>
  </si>
  <si>
    <t>合計</t>
    <rPh sb="0" eb="2">
      <t>ゴウケイ</t>
    </rPh>
    <phoneticPr fontId="2"/>
  </si>
  <si>
    <t>一般住宅及び交流施設併設加算</t>
    <rPh sb="0" eb="5">
      <t>イッパンジュウタクオヨ</t>
    </rPh>
    <rPh sb="6" eb="12">
      <t>コウリュウシセツヘイセツ</t>
    </rPh>
    <rPh sb="12" eb="14">
      <t>カサン</t>
    </rPh>
    <phoneticPr fontId="19"/>
  </si>
  <si>
    <t>サービス付き高齢者向け住宅の建設工事費</t>
    <rPh sb="14" eb="16">
      <t>ケンセツ</t>
    </rPh>
    <rPh sb="16" eb="19">
      <t>コウジヒ</t>
    </rPh>
    <phoneticPr fontId="19"/>
  </si>
  <si>
    <t>1/10</t>
    <phoneticPr fontId="2"/>
  </si>
  <si>
    <t>一般住宅の
建設工事費</t>
    <rPh sb="0" eb="2">
      <t>イッパン</t>
    </rPh>
    <rPh sb="2" eb="4">
      <t>ジュウタク</t>
    </rPh>
    <rPh sb="6" eb="8">
      <t>ケンセツ</t>
    </rPh>
    <rPh sb="8" eb="11">
      <t>コウジヒ</t>
    </rPh>
    <phoneticPr fontId="19"/>
  </si>
  <si>
    <t>交流施設の
建設工事費</t>
    <rPh sb="0" eb="2">
      <t>コウリュウ</t>
    </rPh>
    <rPh sb="2" eb="4">
      <t>シセツ</t>
    </rPh>
    <rPh sb="6" eb="8">
      <t>ケンセツ</t>
    </rPh>
    <rPh sb="8" eb="11">
      <t>コウジヒ</t>
    </rPh>
    <phoneticPr fontId="19"/>
  </si>
  <si>
    <t>1/2</t>
    <phoneticPr fontId="2"/>
  </si>
  <si>
    <t>サービス付き
高齢者向け住宅</t>
    <phoneticPr fontId="19"/>
  </si>
  <si>
    <t>住宅の建設工事費　　　　（増築）</t>
    <rPh sb="0" eb="2">
      <t>ジュウタク</t>
    </rPh>
    <rPh sb="3" eb="5">
      <t>ケンセツ</t>
    </rPh>
    <rPh sb="5" eb="7">
      <t>コウジ</t>
    </rPh>
    <rPh sb="7" eb="8">
      <t>ヒ</t>
    </rPh>
    <rPh sb="13" eb="15">
      <t>ゾウチク</t>
    </rPh>
    <phoneticPr fontId="19"/>
  </si>
  <si>
    <t>住宅共用部の　　　　　　　改修工事費</t>
    <rPh sb="0" eb="2">
      <t>ジュウタク</t>
    </rPh>
    <rPh sb="2" eb="4">
      <t>キョウヨウ</t>
    </rPh>
    <rPh sb="4" eb="5">
      <t>ブ</t>
    </rPh>
    <rPh sb="13" eb="15">
      <t>カイシュウ</t>
    </rPh>
    <rPh sb="15" eb="17">
      <t>コウジ</t>
    </rPh>
    <rPh sb="17" eb="18">
      <t>ヒ</t>
    </rPh>
    <phoneticPr fontId="19"/>
  </si>
  <si>
    <t>加齢対応構造等の　　　　　　　　改修工事費</t>
    <rPh sb="0" eb="2">
      <t>カレイ</t>
    </rPh>
    <rPh sb="2" eb="4">
      <t>タイオウ</t>
    </rPh>
    <rPh sb="4" eb="7">
      <t>コウゾウトウ</t>
    </rPh>
    <rPh sb="16" eb="18">
      <t>カイシュウ</t>
    </rPh>
    <rPh sb="18" eb="20">
      <t>コウジ</t>
    </rPh>
    <rPh sb="20" eb="21">
      <t>ヒ</t>
    </rPh>
    <phoneticPr fontId="2"/>
  </si>
  <si>
    <t>小　計</t>
    <rPh sb="0" eb="1">
      <t>コ</t>
    </rPh>
    <rPh sb="2" eb="3">
      <t>ケイ</t>
    </rPh>
    <phoneticPr fontId="19"/>
  </si>
  <si>
    <t>高齢者生活
支援施設</t>
    <rPh sb="0" eb="3">
      <t>コウレイシャ</t>
    </rPh>
    <rPh sb="3" eb="5">
      <t>セイカツ</t>
    </rPh>
    <rPh sb="6" eb="8">
      <t>シエン</t>
    </rPh>
    <rPh sb="8" eb="10">
      <t>シセツ</t>
    </rPh>
    <phoneticPr fontId="19"/>
  </si>
  <si>
    <t>施設の建築工事費　　　（増築）</t>
    <rPh sb="0" eb="2">
      <t>シセツ</t>
    </rPh>
    <rPh sb="3" eb="5">
      <t>ケンチク</t>
    </rPh>
    <rPh sb="5" eb="7">
      <t>コウジ</t>
    </rPh>
    <rPh sb="7" eb="8">
      <t>ヒ</t>
    </rPh>
    <rPh sb="12" eb="14">
      <t>ゾウチク</t>
    </rPh>
    <phoneticPr fontId="19"/>
  </si>
  <si>
    <t>施設の改修工事費</t>
    <rPh sb="0" eb="2">
      <t>シセツ</t>
    </rPh>
    <rPh sb="3" eb="5">
      <t>カイシュウ</t>
    </rPh>
    <rPh sb="5" eb="7">
      <t>コウジ</t>
    </rPh>
    <rPh sb="7" eb="8">
      <t>ヒ</t>
    </rPh>
    <phoneticPr fontId="19"/>
  </si>
  <si>
    <t>一般住宅</t>
    <rPh sb="0" eb="2">
      <t>イッパン</t>
    </rPh>
    <rPh sb="2" eb="4">
      <t>ジュウタク</t>
    </rPh>
    <phoneticPr fontId="19"/>
  </si>
  <si>
    <t>住宅の建築工事費
（増築）</t>
    <rPh sb="0" eb="2">
      <t>ジュウタク</t>
    </rPh>
    <rPh sb="3" eb="5">
      <t>ケンチク</t>
    </rPh>
    <rPh sb="5" eb="8">
      <t>コウジヒ</t>
    </rPh>
    <rPh sb="10" eb="12">
      <t>ゾウチク</t>
    </rPh>
    <phoneticPr fontId="19"/>
  </si>
  <si>
    <t>住宅の改修工事費</t>
    <rPh sb="0" eb="2">
      <t>ジュウタク</t>
    </rPh>
    <rPh sb="3" eb="5">
      <t>カイシュウ</t>
    </rPh>
    <rPh sb="5" eb="7">
      <t>コウジ</t>
    </rPh>
    <rPh sb="7" eb="8">
      <t>ヒ</t>
    </rPh>
    <phoneticPr fontId="19"/>
  </si>
  <si>
    <t>交流施設</t>
    <rPh sb="0" eb="2">
      <t>コウリュウ</t>
    </rPh>
    <rPh sb="2" eb="4">
      <t>シセツ</t>
    </rPh>
    <phoneticPr fontId="19"/>
  </si>
  <si>
    <t>（様式15）別紙１</t>
    <rPh sb="1" eb="3">
      <t>ヨウシキ</t>
    </rPh>
    <rPh sb="6" eb="8">
      <t>ベッシ</t>
    </rPh>
    <phoneticPr fontId="2"/>
  </si>
  <si>
    <t>（様式15　別紙３）</t>
    <rPh sb="1" eb="3">
      <t>ヨウシキ</t>
    </rPh>
    <rPh sb="6" eb="8">
      <t>ベッシ</t>
    </rPh>
    <phoneticPr fontId="2"/>
  </si>
  <si>
    <t>【新築型】</t>
    <rPh sb="1" eb="3">
      <t>シンチク</t>
    </rPh>
    <rPh sb="3" eb="4">
      <t>ガタ</t>
    </rPh>
    <phoneticPr fontId="19"/>
  </si>
  <si>
    <t>【改修型】</t>
    <rPh sb="1" eb="3">
      <t>カイシュウ</t>
    </rPh>
    <rPh sb="3" eb="4">
      <t>ガタ</t>
    </rPh>
    <phoneticPr fontId="19"/>
  </si>
  <si>
    <t>４　併用型の場合、新築・改修それぞれの補助金額を記載すること。</t>
    <rPh sb="2" eb="5">
      <t>ヘイヨウガタ</t>
    </rPh>
    <rPh sb="6" eb="8">
      <t>バアイ</t>
    </rPh>
    <rPh sb="19" eb="21">
      <t>ホジョ</t>
    </rPh>
    <rPh sb="21" eb="23">
      <t>キンガク</t>
    </rPh>
    <rPh sb="24" eb="26">
      <t>キサイ</t>
    </rPh>
    <phoneticPr fontId="19"/>
  </si>
  <si>
    <t>様式15　別紙４</t>
    <rPh sb="0" eb="2">
      <t>ヨウシキ</t>
    </rPh>
    <rPh sb="5" eb="7">
      <t>ベッシ</t>
    </rPh>
    <phoneticPr fontId="2"/>
  </si>
  <si>
    <t>補助金精算調書（総括表）</t>
    <rPh sb="0" eb="3">
      <t>ホジョキン</t>
    </rPh>
    <rPh sb="3" eb="5">
      <t>セイサン</t>
    </rPh>
    <rPh sb="5" eb="7">
      <t>チョウショ</t>
    </rPh>
    <rPh sb="8" eb="11">
      <t>ソウカツヒョウ</t>
    </rPh>
    <phoneticPr fontId="19"/>
  </si>
  <si>
    <t>一般住宅及び交流施設併設加算　補助金精算調書</t>
    <rPh sb="0" eb="5">
      <t>イッパンジュウタクオヨ</t>
    </rPh>
    <rPh sb="6" eb="12">
      <t>コウリュウシセツヘイセツ</t>
    </rPh>
    <rPh sb="12" eb="14">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</si>
</sst>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quot;(&quot;0&quot;)&quot;"/>
    <numFmt numFmtId="179" formatCode="0.00_);[Red]\(0.00\)"/>
    <numFmt numFmtId="180" formatCode="#,##0.0000;[Red]\-#,##0.0000"/>
    <numFmt numFmtId="181" formatCode="0.0000"/>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20"/>
      <name val="ＭＳ 明朝"/>
      <family val="1"/>
      <charset val="128"/>
    </font>
    <font>
      <sz val="12"/>
      <name val="Meiryo UI"/>
      <family val="3"/>
      <charset val="128"/>
    </font>
    <font>
      <b/>
      <sz val="9"/>
      <name val="ＭＳ Ｐゴシック"/>
      <family val="3"/>
      <charset val="128"/>
    </font>
    <font>
      <sz val="16"/>
      <name val="ＭＳ Ｐゴシック"/>
      <family val="3"/>
      <charset val="128"/>
    </font>
    <font>
      <strike/>
      <sz val="11"/>
      <name val="ＭＳ Ｐゴシック"/>
      <family val="3"/>
      <charset val="128"/>
    </font>
    <font>
      <sz val="11"/>
      <name val="ＭＳ 明朝"/>
      <family val="1"/>
      <charset val="128"/>
    </font>
    <font>
      <sz val="11"/>
      <name val="BP明朝L"/>
      <family val="1"/>
      <charset val="128"/>
    </font>
    <font>
      <strike/>
      <sz val="10"/>
      <name val="ＭＳ Ｐゴシック"/>
      <family val="3"/>
      <charset val="128"/>
    </font>
    <font>
      <sz val="11"/>
      <name val="ＭＳ Ｐ明朝"/>
      <family val="1"/>
      <charset val="128"/>
    </font>
    <font>
      <sz val="12"/>
      <name val="ＭＳ Ｐ明朝"/>
      <family val="1"/>
      <charset val="128"/>
    </font>
    <font>
      <sz val="20"/>
      <name val="ＭＳ Ｐゴシック"/>
      <family val="3"/>
      <charset val="128"/>
      <scheme val="minor"/>
    </font>
    <font>
      <sz val="6"/>
      <name val="ＭＳ Ｐ明朝"/>
      <family val="1"/>
      <charset val="128"/>
    </font>
    <font>
      <sz val="10.5"/>
      <name val="ＭＳ 明朝"/>
      <family val="1"/>
      <charset val="128"/>
    </font>
    <font>
      <sz val="14"/>
      <name val="ＭＳ 明朝"/>
      <family val="1"/>
      <charset val="128"/>
    </font>
    <font>
      <sz val="9"/>
      <name val="ＭＳ 明朝"/>
      <family val="1"/>
      <charset val="128"/>
    </font>
    <font>
      <sz val="8"/>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FF"/>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diagonal/>
    </border>
    <border diagonalUp="1">
      <left style="hair">
        <color indexed="64"/>
      </left>
      <right style="medium">
        <color indexed="64"/>
      </right>
      <top style="thin">
        <color indexed="64"/>
      </top>
      <bottom style="thin">
        <color indexed="64"/>
      </bottom>
      <diagonal style="hair">
        <color indexed="64"/>
      </diagonal>
    </border>
    <border>
      <left style="medium">
        <color indexed="64"/>
      </left>
      <right style="hair">
        <color indexed="64"/>
      </right>
      <top style="thin">
        <color indexed="64"/>
      </top>
      <bottom/>
      <diagonal/>
    </border>
    <border diagonalUp="1">
      <left/>
      <right style="medium">
        <color indexed="64"/>
      </right>
      <top style="thin">
        <color indexed="64"/>
      </top>
      <bottom/>
      <diagonal style="thin">
        <color indexed="64"/>
      </diagonal>
    </border>
    <border>
      <left style="medium">
        <color indexed="64"/>
      </left>
      <right style="hair">
        <color indexed="64"/>
      </right>
      <top/>
      <bottom style="thin">
        <color indexed="64"/>
      </bottom>
      <diagonal/>
    </border>
    <border diagonalUp="1">
      <left/>
      <right style="medium">
        <color indexed="64"/>
      </right>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style="hair">
        <color indexed="64"/>
      </left>
      <right style="medium">
        <color indexed="64"/>
      </right>
      <top style="thin">
        <color indexed="64"/>
      </top>
      <bottom style="medium">
        <color indexed="64"/>
      </bottom>
      <diagonal style="hair">
        <color indexed="64"/>
      </diagonal>
    </border>
    <border>
      <left style="hair">
        <color indexed="64"/>
      </left>
      <right style="thin">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hair">
        <color indexed="64"/>
      </left>
      <right style="thin">
        <color indexed="64"/>
      </right>
      <top/>
      <bottom/>
      <diagonal/>
    </border>
    <border diagonalUp="1">
      <left style="hair">
        <color indexed="64"/>
      </left>
      <right style="thin">
        <color indexed="64"/>
      </right>
      <top style="thin">
        <color indexed="64"/>
      </top>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hair">
        <color indexed="64"/>
      </left>
      <right style="thin">
        <color indexed="64"/>
      </right>
      <top/>
      <bottom style="thin">
        <color indexed="64"/>
      </bottom>
      <diagonal style="hair">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9">
    <xf numFmtId="0" fontId="0"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3" fillId="0" borderId="0"/>
    <xf numFmtId="0" fontId="14" fillId="0" borderId="0"/>
    <xf numFmtId="0" fontId="1" fillId="0" borderId="0">
      <alignment vertical="center"/>
    </xf>
    <xf numFmtId="38" fontId="13" fillId="0" borderId="0" applyFont="0" applyFill="0" applyBorder="0" applyAlignment="0" applyProtection="0"/>
    <xf numFmtId="38" fontId="13" fillId="0" borderId="0" applyFont="0" applyFill="0" applyBorder="0" applyAlignment="0" applyProtection="0"/>
  </cellStyleXfs>
  <cellXfs count="429">
    <xf numFmtId="0" fontId="0" fillId="0" borderId="0" xfId="0"/>
    <xf numFmtId="0" fontId="5" fillId="0" borderId="25" xfId="0" applyFont="1" applyBorder="1" applyAlignment="1" applyProtection="1">
      <alignment horizontal="center" vertical="center" shrinkToFit="1"/>
      <protection locked="0"/>
    </xf>
    <xf numFmtId="0" fontId="0" fillId="0" borderId="36" xfId="0" applyFont="1" applyBorder="1" applyAlignment="1" applyProtection="1">
      <alignment horizontal="center" vertical="center"/>
      <protection locked="0"/>
    </xf>
    <xf numFmtId="0" fontId="5" fillId="0" borderId="32" xfId="0" applyFont="1" applyBorder="1" applyAlignment="1" applyProtection="1">
      <alignment horizontal="center" vertical="center" shrinkToFit="1"/>
      <protection locked="0"/>
    </xf>
    <xf numFmtId="0" fontId="1" fillId="0" borderId="0" xfId="2" applyFont="1" applyAlignment="1"/>
    <xf numFmtId="0" fontId="1" fillId="0" borderId="0" xfId="2" applyFont="1" applyBorder="1" applyAlignment="1"/>
    <xf numFmtId="0" fontId="8" fillId="0" borderId="0" xfId="2" applyFont="1" applyAlignment="1">
      <alignment horizontal="right"/>
    </xf>
    <xf numFmtId="0" fontId="6" fillId="0" borderId="0" xfId="2" applyFont="1" applyFill="1" applyAlignment="1">
      <alignment vertical="center"/>
    </xf>
    <xf numFmtId="0" fontId="1" fillId="0" borderId="0" xfId="2" applyFont="1" applyAlignment="1">
      <alignment vertical="center"/>
    </xf>
    <xf numFmtId="0" fontId="4" fillId="0" borderId="0" xfId="2" applyFont="1" applyAlignment="1">
      <alignment vertical="center"/>
    </xf>
    <xf numFmtId="0" fontId="4" fillId="0" borderId="0" xfId="2" applyFont="1" applyBorder="1" applyAlignment="1">
      <alignment vertical="center"/>
    </xf>
    <xf numFmtId="0" fontId="7" fillId="0" borderId="0" xfId="2" applyFont="1" applyFill="1" applyBorder="1" applyAlignment="1" applyProtection="1">
      <alignment vertical="center"/>
      <protection locked="0"/>
    </xf>
    <xf numFmtId="0" fontId="7" fillId="0" borderId="45" xfId="2" applyFont="1" applyFill="1" applyBorder="1" applyAlignment="1" applyProtection="1">
      <alignment vertical="center"/>
      <protection locked="0"/>
    </xf>
    <xf numFmtId="0" fontId="7" fillId="2" borderId="20" xfId="2" applyFont="1" applyFill="1" applyBorder="1" applyAlignment="1" applyProtection="1">
      <alignment vertical="center"/>
      <protection locked="0"/>
    </xf>
    <xf numFmtId="0" fontId="9" fillId="0" borderId="21" xfId="2" applyFont="1" applyBorder="1" applyAlignment="1" applyProtection="1">
      <alignment horizontal="center" vertical="center"/>
      <protection locked="0"/>
    </xf>
    <xf numFmtId="0" fontId="1" fillId="0" borderId="0" xfId="2" applyFont="1" applyAlignment="1" applyProtection="1">
      <protection locked="0"/>
    </xf>
    <xf numFmtId="0" fontId="1" fillId="0" borderId="0" xfId="2" applyFont="1" applyAlignment="1" applyProtection="1">
      <alignment vertical="center"/>
      <protection locked="0"/>
    </xf>
    <xf numFmtId="0" fontId="1" fillId="0" borderId="0" xfId="2" applyFont="1" applyBorder="1" applyAlignment="1" applyProtection="1">
      <alignment vertical="center"/>
      <protection locked="0"/>
    </xf>
    <xf numFmtId="0" fontId="7" fillId="0" borderId="0" xfId="2" applyFont="1" applyAlignment="1" applyProtection="1">
      <alignment horizontal="right" vertical="center"/>
      <protection locked="0"/>
    </xf>
    <xf numFmtId="0" fontId="5" fillId="0" borderId="9" xfId="2" applyFont="1" applyBorder="1" applyAlignment="1" applyProtection="1">
      <alignment vertical="center" wrapText="1" shrinkToFit="1"/>
      <protection locked="0"/>
    </xf>
    <xf numFmtId="0" fontId="3" fillId="0" borderId="1" xfId="2" applyFont="1" applyBorder="1" applyAlignment="1" applyProtection="1">
      <alignment horizontal="center" vertical="center" wrapText="1" shrinkToFit="1"/>
      <protection locked="0"/>
    </xf>
    <xf numFmtId="0" fontId="3" fillId="0" borderId="1" xfId="2" applyFont="1" applyBorder="1" applyAlignment="1" applyProtection="1">
      <alignment horizontal="center" vertical="center" shrinkToFit="1"/>
      <protection locked="0"/>
    </xf>
    <xf numFmtId="0" fontId="3" fillId="0" borderId="1" xfId="2" applyFont="1" applyBorder="1" applyAlignment="1" applyProtection="1">
      <alignment vertical="center" shrinkToFit="1"/>
      <protection locked="0"/>
    </xf>
    <xf numFmtId="0" fontId="3" fillId="0" borderId="11" xfId="2" applyFont="1" applyFill="1" applyBorder="1" applyAlignment="1" applyProtection="1">
      <alignment horizontal="left" vertical="center" wrapText="1"/>
      <protection locked="0"/>
    </xf>
    <xf numFmtId="176" fontId="1" fillId="2" borderId="10" xfId="2" applyNumberFormat="1" applyFont="1" applyFill="1" applyBorder="1" applyAlignment="1" applyProtection="1">
      <alignment horizontal="center" vertical="center"/>
      <protection locked="0"/>
    </xf>
    <xf numFmtId="38" fontId="3" fillId="3" borderId="1" xfId="3" applyFont="1" applyFill="1" applyBorder="1" applyAlignment="1" applyProtection="1">
      <alignment horizontal="center" vertical="center" shrinkToFit="1"/>
      <protection locked="0"/>
    </xf>
    <xf numFmtId="38" fontId="0" fillId="0" borderId="1" xfId="3" applyFont="1" applyBorder="1" applyAlignment="1" applyProtection="1">
      <alignment horizontal="center" vertical="center" shrinkToFit="1"/>
      <protection locked="0"/>
    </xf>
    <xf numFmtId="0" fontId="3" fillId="0" borderId="20" xfId="2" applyFont="1" applyBorder="1" applyAlignment="1" applyProtection="1">
      <alignment horizontal="center" vertical="center" wrapText="1"/>
      <protection locked="0"/>
    </xf>
    <xf numFmtId="0" fontId="1" fillId="0" borderId="15" xfId="2" applyFont="1" applyBorder="1" applyAlignment="1" applyProtection="1">
      <alignment vertical="center"/>
      <protection locked="0"/>
    </xf>
    <xf numFmtId="38" fontId="0" fillId="0" borderId="8" xfId="3" applyFont="1" applyBorder="1" applyAlignment="1" applyProtection="1">
      <alignment horizontal="center" vertical="center" shrinkToFit="1"/>
      <protection locked="0"/>
    </xf>
    <xf numFmtId="0" fontId="3" fillId="0" borderId="0" xfId="2" applyFont="1" applyAlignment="1">
      <alignment vertical="center"/>
    </xf>
    <xf numFmtId="0" fontId="1" fillId="0" borderId="0" xfId="2" applyFont="1" applyFill="1" applyAlignment="1">
      <alignment vertical="center"/>
    </xf>
    <xf numFmtId="0" fontId="1" fillId="0" borderId="0" xfId="2" applyFont="1" applyBorder="1" applyAlignment="1">
      <alignment vertical="center"/>
    </xf>
    <xf numFmtId="0" fontId="3" fillId="0" borderId="0" xfId="2" applyFont="1" applyFill="1" applyAlignment="1">
      <alignment vertical="center"/>
    </xf>
    <xf numFmtId="0" fontId="11" fillId="0" borderId="0" xfId="2" applyFont="1" applyAlignment="1">
      <alignment vertical="center"/>
    </xf>
    <xf numFmtId="0" fontId="1" fillId="0" borderId="0" xfId="2" applyFont="1" applyAlignment="1">
      <alignment horizontal="right"/>
    </xf>
    <xf numFmtId="0" fontId="3" fillId="0" borderId="1" xfId="2" applyFont="1" applyFill="1" applyBorder="1" applyAlignment="1">
      <alignment horizontal="center" vertical="center" wrapText="1"/>
    </xf>
    <xf numFmtId="0" fontId="1" fillId="0" borderId="0" xfId="2" applyFont="1" applyAlignment="1">
      <alignment horizontal="center" vertical="center"/>
    </xf>
    <xf numFmtId="2" fontId="1" fillId="2" borderId="1" xfId="2" applyNumberFormat="1" applyFont="1" applyFill="1" applyBorder="1" applyAlignment="1">
      <alignment vertical="center"/>
    </xf>
    <xf numFmtId="181" fontId="1" fillId="0" borderId="1" xfId="2" applyNumberFormat="1" applyFont="1" applyBorder="1" applyAlignment="1">
      <alignment vertical="center"/>
    </xf>
    <xf numFmtId="38" fontId="0" fillId="0" borderId="1" xfId="3" applyFont="1" applyFill="1" applyBorder="1" applyAlignment="1">
      <alignment vertical="center"/>
    </xf>
    <xf numFmtId="0" fontId="1" fillId="0" borderId="0" xfId="2" applyFont="1" applyAlignment="1">
      <alignment vertical="center" textRotation="255"/>
    </xf>
    <xf numFmtId="0" fontId="1" fillId="0" borderId="0" xfId="2" applyFont="1" applyAlignment="1">
      <alignment horizontal="left" vertical="center"/>
    </xf>
    <xf numFmtId="0" fontId="3" fillId="0" borderId="0" xfId="2" applyFont="1" applyAlignment="1"/>
    <xf numFmtId="0" fontId="5" fillId="0" borderId="1" xfId="2" applyFont="1" applyBorder="1" applyAlignment="1" applyProtection="1">
      <alignment vertical="center" shrinkToFit="1"/>
      <protection locked="0"/>
    </xf>
    <xf numFmtId="0" fontId="1" fillId="0" borderId="26"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6" fillId="0" borderId="0" xfId="6" applyFont="1">
      <alignment vertical="center"/>
    </xf>
    <xf numFmtId="0" fontId="17" fillId="0" borderId="0" xfId="6" applyFont="1">
      <alignment vertical="center"/>
    </xf>
    <xf numFmtId="0" fontId="18"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21" fillId="0" borderId="0" xfId="4" applyFont="1"/>
    <xf numFmtId="0" fontId="20" fillId="0" borderId="0" xfId="4" applyFont="1" applyAlignment="1">
      <alignment horizontal="right"/>
    </xf>
    <xf numFmtId="0" fontId="20" fillId="0" borderId="58" xfId="4" applyFont="1" applyBorder="1"/>
    <xf numFmtId="49" fontId="20" fillId="0" borderId="59" xfId="4" applyNumberFormat="1" applyFont="1" applyBorder="1" applyAlignment="1">
      <alignment horizontal="center"/>
    </xf>
    <xf numFmtId="0" fontId="20" fillId="0" borderId="60" xfId="4" applyFont="1" applyBorder="1" applyAlignment="1">
      <alignment horizontal="centerContinuous"/>
    </xf>
    <xf numFmtId="0" fontId="20" fillId="0" borderId="61" xfId="4" applyFont="1" applyBorder="1" applyAlignment="1">
      <alignment horizontal="centerContinuous"/>
    </xf>
    <xf numFmtId="0" fontId="20" fillId="0" borderId="62" xfId="4" applyFont="1" applyBorder="1" applyAlignment="1">
      <alignment horizontal="centerContinuous"/>
    </xf>
    <xf numFmtId="0" fontId="20" fillId="0" borderId="63" xfId="4" applyFont="1" applyBorder="1" applyAlignment="1">
      <alignment horizontal="centerContinuous"/>
    </xf>
    <xf numFmtId="49" fontId="20" fillId="0" borderId="64" xfId="4" applyNumberFormat="1" applyFont="1" applyBorder="1" applyAlignment="1">
      <alignment horizontal="center"/>
    </xf>
    <xf numFmtId="49" fontId="20" fillId="0" borderId="65" xfId="4" applyNumberFormat="1" applyFont="1" applyBorder="1" applyAlignment="1">
      <alignment horizontal="center"/>
    </xf>
    <xf numFmtId="49" fontId="20" fillId="0" borderId="12" xfId="4" applyNumberFormat="1" applyFont="1" applyBorder="1" applyAlignment="1">
      <alignment horizontal="center"/>
    </xf>
    <xf numFmtId="49" fontId="20" fillId="0" borderId="11" xfId="4" applyNumberFormat="1" applyFont="1" applyBorder="1" applyAlignment="1">
      <alignment horizontal="center"/>
    </xf>
    <xf numFmtId="49" fontId="20" fillId="0" borderId="0" xfId="4" applyNumberFormat="1" applyFont="1" applyAlignment="1">
      <alignment horizontal="center"/>
    </xf>
    <xf numFmtId="0" fontId="20" fillId="0" borderId="65" xfId="4" applyFont="1" applyBorder="1" applyAlignment="1">
      <alignment horizontal="center" vertical="center"/>
    </xf>
    <xf numFmtId="0" fontId="20" fillId="0" borderId="12" xfId="4" applyFont="1" applyBorder="1" applyAlignment="1">
      <alignment horizontal="center" vertical="top" wrapText="1"/>
    </xf>
    <xf numFmtId="49" fontId="20" fillId="0" borderId="65" xfId="4" applyNumberFormat="1" applyFont="1" applyBorder="1" applyAlignment="1">
      <alignment horizontal="center" wrapText="1"/>
    </xf>
    <xf numFmtId="49" fontId="20" fillId="0" borderId="12" xfId="4" applyNumberFormat="1" applyFont="1" applyBorder="1" applyAlignment="1">
      <alignment horizontal="center" wrapText="1"/>
    </xf>
    <xf numFmtId="49" fontId="20" fillId="0" borderId="66" xfId="4" applyNumberFormat="1" applyFont="1" applyBorder="1" applyAlignment="1">
      <alignment horizontal="center" wrapText="1"/>
    </xf>
    <xf numFmtId="49" fontId="20" fillId="0" borderId="0" xfId="4" applyNumberFormat="1" applyFont="1" applyAlignment="1">
      <alignment horizontal="center" wrapText="1"/>
    </xf>
    <xf numFmtId="0" fontId="22" fillId="0" borderId="68" xfId="4" applyFont="1" applyBorder="1" applyAlignment="1">
      <alignment vertical="center" wrapText="1"/>
    </xf>
    <xf numFmtId="38" fontId="20" fillId="0" borderId="11" xfId="7" applyFont="1" applyBorder="1" applyAlignment="1">
      <alignment vertical="center"/>
    </xf>
    <xf numFmtId="38" fontId="20" fillId="0" borderId="11" xfId="7" applyFont="1" applyBorder="1" applyAlignment="1">
      <alignment vertical="center" shrinkToFit="1"/>
    </xf>
    <xf numFmtId="12" fontId="20" fillId="0" borderId="11" xfId="7" applyNumberFormat="1" applyFont="1" applyBorder="1" applyAlignment="1">
      <alignment horizontal="center" vertical="center"/>
    </xf>
    <xf numFmtId="38" fontId="20" fillId="0" borderId="11" xfId="7" applyFont="1" applyBorder="1" applyAlignment="1">
      <alignment horizontal="center" vertical="center"/>
    </xf>
    <xf numFmtId="38" fontId="20" fillId="0" borderId="69" xfId="7" applyFont="1" applyBorder="1" applyAlignment="1">
      <alignment vertical="center"/>
    </xf>
    <xf numFmtId="0" fontId="20" fillId="0" borderId="0" xfId="4" applyFont="1" applyAlignment="1">
      <alignment vertical="center"/>
    </xf>
    <xf numFmtId="0" fontId="20" fillId="0" borderId="70" xfId="4" applyFont="1" applyBorder="1" applyAlignment="1">
      <alignment vertical="center"/>
    </xf>
    <xf numFmtId="38" fontId="20" fillId="0" borderId="71" xfId="7" applyFont="1" applyBorder="1" applyAlignment="1">
      <alignment vertical="center"/>
    </xf>
    <xf numFmtId="0" fontId="13" fillId="0" borderId="72" xfId="4" applyBorder="1" applyAlignment="1">
      <alignment horizontal="center" vertical="center"/>
    </xf>
    <xf numFmtId="38" fontId="20" fillId="0" borderId="73" xfId="7" applyFont="1" applyBorder="1" applyAlignment="1">
      <alignment vertical="center"/>
    </xf>
    <xf numFmtId="0" fontId="22" fillId="0" borderId="74" xfId="4" applyFont="1" applyBorder="1" applyAlignment="1">
      <alignment vertical="center" wrapText="1"/>
    </xf>
    <xf numFmtId="38" fontId="20" fillId="0" borderId="1" xfId="7" applyFont="1" applyBorder="1" applyAlignment="1">
      <alignment vertical="center"/>
    </xf>
    <xf numFmtId="12" fontId="20" fillId="0" borderId="1" xfId="7" applyNumberFormat="1" applyFont="1" applyBorder="1" applyAlignment="1">
      <alignment horizontal="center" vertical="center"/>
    </xf>
    <xf numFmtId="38" fontId="20" fillId="0" borderId="75" xfId="7" applyFont="1" applyBorder="1" applyAlignment="1">
      <alignment vertical="center"/>
    </xf>
    <xf numFmtId="0" fontId="23" fillId="0" borderId="74" xfId="4" applyFont="1" applyBorder="1" applyAlignment="1">
      <alignment vertical="center" wrapText="1"/>
    </xf>
    <xf numFmtId="0" fontId="13" fillId="0" borderId="1" xfId="4" applyBorder="1" applyAlignment="1">
      <alignment vertical="center"/>
    </xf>
    <xf numFmtId="0" fontId="13" fillId="0" borderId="76" xfId="4" applyBorder="1" applyAlignment="1">
      <alignment vertical="center"/>
    </xf>
    <xf numFmtId="0" fontId="22" fillId="0" borderId="68" xfId="4" applyFont="1" applyBorder="1" applyAlignment="1">
      <alignment horizontal="distributed" vertical="center" wrapText="1"/>
    </xf>
    <xf numFmtId="0" fontId="22" fillId="0" borderId="70" xfId="4" applyFont="1" applyBorder="1" applyAlignment="1">
      <alignment horizontal="distributed" vertical="center" wrapText="1"/>
    </xf>
    <xf numFmtId="38" fontId="20" fillId="0" borderId="72" xfId="7" applyFont="1" applyBorder="1" applyAlignment="1">
      <alignment horizontal="center" vertical="center"/>
    </xf>
    <xf numFmtId="0" fontId="20" fillId="0" borderId="12" xfId="4" applyFont="1" applyBorder="1" applyAlignment="1">
      <alignment horizontal="center" vertical="top" wrapText="1"/>
    </xf>
    <xf numFmtId="0" fontId="8" fillId="0" borderId="0" xfId="4" applyFont="1" applyAlignment="1">
      <alignment horizontal="centerContinuous"/>
    </xf>
    <xf numFmtId="0" fontId="20" fillId="0" borderId="83" xfId="4" applyFont="1" applyBorder="1"/>
    <xf numFmtId="0" fontId="20" fillId="0" borderId="63" xfId="4" applyFont="1" applyBorder="1"/>
    <xf numFmtId="49" fontId="20" fillId="0" borderId="84" xfId="4" applyNumberFormat="1" applyFont="1" applyBorder="1" applyAlignment="1">
      <alignment horizontal="centerContinuous"/>
    </xf>
    <xf numFmtId="49" fontId="20" fillId="0" borderId="45" xfId="4" applyNumberFormat="1" applyFont="1" applyBorder="1" applyAlignment="1">
      <alignment horizontal="centerContinuous"/>
    </xf>
    <xf numFmtId="0" fontId="20" fillId="0" borderId="84" xfId="4" applyFont="1" applyBorder="1"/>
    <xf numFmtId="0" fontId="20" fillId="0" borderId="45" xfId="4" applyFont="1" applyBorder="1" applyAlignment="1">
      <alignment horizontal="center" vertical="center"/>
    </xf>
    <xf numFmtId="49" fontId="20" fillId="0" borderId="84" xfId="4" applyNumberFormat="1" applyFont="1" applyBorder="1" applyAlignment="1">
      <alignment horizontal="center" wrapText="1"/>
    </xf>
    <xf numFmtId="49" fontId="20" fillId="0" borderId="45" xfId="4" applyNumberFormat="1" applyFont="1" applyBorder="1" applyAlignment="1">
      <alignment horizontal="center" wrapText="1"/>
    </xf>
    <xf numFmtId="0" fontId="20" fillId="0" borderId="27" xfId="4" applyFont="1" applyBorder="1" applyAlignment="1">
      <alignment vertical="center"/>
    </xf>
    <xf numFmtId="0" fontId="20" fillId="0" borderId="21" xfId="4" applyFont="1" applyBorder="1" applyAlignment="1">
      <alignment vertical="center"/>
    </xf>
    <xf numFmtId="38" fontId="20" fillId="0" borderId="1" xfId="8" applyFont="1" applyBorder="1" applyAlignment="1">
      <alignment vertical="center"/>
    </xf>
    <xf numFmtId="38" fontId="20" fillId="0" borderId="1" xfId="8" applyFont="1" applyBorder="1" applyAlignment="1">
      <alignment vertical="center" shrinkToFit="1"/>
    </xf>
    <xf numFmtId="12" fontId="20" fillId="0" borderId="1" xfId="8" applyNumberFormat="1" applyFont="1" applyBorder="1" applyAlignment="1">
      <alignment vertical="center"/>
    </xf>
    <xf numFmtId="38" fontId="20" fillId="0" borderId="75" xfId="8" applyFont="1" applyBorder="1" applyAlignment="1">
      <alignment vertical="center"/>
    </xf>
    <xf numFmtId="38" fontId="20" fillId="0" borderId="71" xfId="8" applyFont="1" applyBorder="1" applyAlignment="1">
      <alignment vertical="center"/>
    </xf>
    <xf numFmtId="38" fontId="20" fillId="0" borderId="73" xfId="8" applyFont="1" applyBorder="1" applyAlignment="1">
      <alignment vertical="center"/>
    </xf>
    <xf numFmtId="38" fontId="20" fillId="0" borderId="12" xfId="7" applyFont="1" applyBorder="1" applyAlignment="1">
      <alignment horizontal="center" vertical="center"/>
    </xf>
    <xf numFmtId="0" fontId="16" fillId="0" borderId="0" xfId="6" applyFont="1" applyAlignment="1">
      <alignment vertical="center"/>
    </xf>
    <xf numFmtId="0" fontId="7" fillId="2" borderId="9" xfId="2" applyFont="1" applyFill="1" applyBorder="1" applyAlignment="1" applyProtection="1">
      <alignment vertical="center"/>
      <protection locked="0"/>
    </xf>
    <xf numFmtId="0" fontId="9" fillId="0" borderId="0" xfId="2" applyFont="1" applyFill="1" applyBorder="1" applyAlignment="1" applyProtection="1">
      <alignment horizontal="center" vertical="center"/>
      <protection locked="0"/>
    </xf>
    <xf numFmtId="38" fontId="1" fillId="0" borderId="1" xfId="3" applyFont="1" applyBorder="1" applyAlignment="1" applyProtection="1">
      <alignment horizontal="center" vertical="center" shrinkToFit="1"/>
      <protection locked="0"/>
    </xf>
    <xf numFmtId="0" fontId="9" fillId="0" borderId="5" xfId="2" applyFont="1" applyBorder="1" applyAlignment="1" applyProtection="1">
      <alignment horizontal="center" vertical="center"/>
      <protection locked="0"/>
    </xf>
    <xf numFmtId="0" fontId="9" fillId="0" borderId="0" xfId="2" applyFont="1" applyFill="1" applyBorder="1" applyAlignment="1" applyProtection="1">
      <alignment vertical="center"/>
      <protection locked="0"/>
    </xf>
    <xf numFmtId="178" fontId="1" fillId="0" borderId="28" xfId="0" applyNumberFormat="1" applyFont="1" applyBorder="1" applyAlignment="1" applyProtection="1">
      <alignment vertical="center" shrinkToFit="1"/>
      <protection locked="0"/>
    </xf>
    <xf numFmtId="178" fontId="1" fillId="0" borderId="14" xfId="0" applyNumberFormat="1" applyFont="1" applyBorder="1" applyAlignment="1" applyProtection="1">
      <alignment vertical="center" shrinkToFit="1"/>
      <protection locked="0"/>
    </xf>
    <xf numFmtId="179" fontId="1" fillId="0" borderId="20" xfId="2" applyNumberFormat="1" applyFont="1" applyBorder="1" applyAlignment="1" applyProtection="1">
      <alignment vertical="center" shrinkToFit="1"/>
      <protection locked="0"/>
    </xf>
    <xf numFmtId="179" fontId="1" fillId="0" borderId="1" xfId="2" applyNumberFormat="1" applyFont="1" applyBorder="1" applyAlignment="1" applyProtection="1">
      <alignment vertical="center" shrinkToFit="1"/>
      <protection locked="0"/>
    </xf>
    <xf numFmtId="38" fontId="1" fillId="0" borderId="21" xfId="2" applyNumberFormat="1" applyFont="1" applyBorder="1" applyAlignment="1" applyProtection="1">
      <alignment horizontal="center" vertical="center" shrinkToFit="1"/>
      <protection locked="0"/>
    </xf>
    <xf numFmtId="38" fontId="3" fillId="0" borderId="1" xfId="2" applyNumberFormat="1" applyFont="1" applyBorder="1" applyAlignment="1" applyProtection="1">
      <alignment horizontal="center" vertical="center" shrinkToFit="1"/>
      <protection locked="0"/>
    </xf>
    <xf numFmtId="38" fontId="1" fillId="0" borderId="27" xfId="1" applyFont="1" applyBorder="1" applyAlignment="1" applyProtection="1">
      <alignment horizontal="center" vertical="center" shrinkToFit="1"/>
      <protection locked="0"/>
    </xf>
    <xf numFmtId="0" fontId="1" fillId="0" borderId="29" xfId="0" applyFont="1" applyBorder="1" applyAlignment="1" applyProtection="1">
      <alignment vertical="center" shrinkToFit="1"/>
      <protection locked="0"/>
    </xf>
    <xf numFmtId="0" fontId="1" fillId="0" borderId="37" xfId="0" applyFont="1" applyBorder="1" applyAlignment="1" applyProtection="1">
      <alignment vertical="center" shrinkToFit="1"/>
      <protection locked="0"/>
    </xf>
    <xf numFmtId="40" fontId="1" fillId="0" borderId="1" xfId="3" applyNumberFormat="1" applyFont="1" applyBorder="1" applyAlignment="1" applyProtection="1">
      <alignment horizontal="center" vertical="center" shrinkToFit="1"/>
      <protection locked="0"/>
    </xf>
    <xf numFmtId="180" fontId="1" fillId="0" borderId="1" xfId="2" applyNumberFormat="1" applyFont="1" applyBorder="1" applyAlignment="1" applyProtection="1">
      <alignment horizontal="center" vertical="center" shrinkToFit="1"/>
      <protection locked="0"/>
    </xf>
    <xf numFmtId="38" fontId="1" fillId="0" borderId="1" xfId="2" applyNumberFormat="1" applyFont="1" applyBorder="1" applyAlignment="1" applyProtection="1">
      <alignment horizontal="center" vertical="center" shrinkToFit="1"/>
      <protection locked="0"/>
    </xf>
    <xf numFmtId="176" fontId="1" fillId="0" borderId="1" xfId="2" applyNumberFormat="1" applyFont="1" applyBorder="1" applyAlignment="1" applyProtection="1">
      <alignment horizontal="center" vertical="center" shrinkToFit="1"/>
      <protection locked="0"/>
    </xf>
    <xf numFmtId="38" fontId="0" fillId="0" borderId="15" xfId="3" applyFont="1" applyBorder="1" applyAlignment="1" applyProtection="1">
      <alignment vertical="center" shrinkToFit="1"/>
      <protection locked="0"/>
    </xf>
    <xf numFmtId="38" fontId="1" fillId="0" borderId="9" xfId="3" applyFont="1" applyBorder="1" applyAlignment="1" applyProtection="1">
      <alignment horizontal="center" vertical="center" shrinkToFit="1"/>
      <protection locked="0"/>
    </xf>
    <xf numFmtId="38" fontId="1" fillId="0" borderId="34" xfId="1" applyFont="1" applyBorder="1" applyAlignment="1" applyProtection="1">
      <alignment horizontal="center" vertical="center" shrinkToFit="1"/>
      <protection locked="0"/>
    </xf>
    <xf numFmtId="0" fontId="1" fillId="0" borderId="35" xfId="0" applyFont="1" applyBorder="1" applyAlignment="1" applyProtection="1">
      <alignment vertical="center" shrinkToFit="1"/>
      <protection locked="0"/>
    </xf>
    <xf numFmtId="38" fontId="1" fillId="0" borderId="40" xfId="1" applyFont="1" applyBorder="1" applyAlignment="1" applyProtection="1">
      <alignment horizontal="center" vertical="center" shrinkToFit="1"/>
      <protection locked="0"/>
    </xf>
    <xf numFmtId="178" fontId="0" fillId="0" borderId="28" xfId="0" applyNumberFormat="1" applyFont="1" applyBorder="1" applyAlignment="1" applyProtection="1">
      <alignment vertical="center" shrinkToFit="1"/>
      <protection locked="0"/>
    </xf>
    <xf numFmtId="178" fontId="0" fillId="0" borderId="14" xfId="0" applyNumberFormat="1" applyFont="1" applyBorder="1" applyAlignment="1" applyProtection="1">
      <alignment vertical="center" shrinkToFit="1"/>
      <protection locked="0"/>
    </xf>
    <xf numFmtId="180" fontId="1" fillId="0" borderId="1" xfId="3" applyNumberFormat="1" applyFont="1" applyBorder="1" applyAlignment="1" applyProtection="1">
      <alignment horizontal="center" vertical="center" shrinkToFit="1"/>
      <protection locked="0"/>
    </xf>
    <xf numFmtId="38" fontId="1" fillId="0" borderId="8" xfId="3" applyFont="1" applyBorder="1" applyAlignment="1" applyProtection="1">
      <alignment horizontal="center" vertical="center" shrinkToFit="1"/>
      <protection locked="0"/>
    </xf>
    <xf numFmtId="38" fontId="0" fillId="0" borderId="27" xfId="1" applyFont="1" applyBorder="1" applyAlignment="1" applyProtection="1">
      <alignment horizontal="center" vertical="center" shrinkToFit="1"/>
      <protection locked="0"/>
    </xf>
    <xf numFmtId="0" fontId="0" fillId="0" borderId="29" xfId="0" applyFont="1" applyBorder="1" applyAlignment="1" applyProtection="1">
      <alignment vertical="center" shrinkToFit="1"/>
      <protection locked="0"/>
    </xf>
    <xf numFmtId="0" fontId="0" fillId="0" borderId="37" xfId="0" applyFont="1" applyBorder="1" applyAlignment="1" applyProtection="1">
      <alignment vertical="center" shrinkToFit="1"/>
      <protection locked="0"/>
    </xf>
    <xf numFmtId="38" fontId="0" fillId="0" borderId="34" xfId="1" applyFont="1" applyBorder="1" applyAlignment="1" applyProtection="1">
      <alignment horizontal="center" vertical="center" shrinkToFit="1"/>
      <protection locked="0"/>
    </xf>
    <xf numFmtId="0" fontId="0" fillId="0" borderId="35" xfId="0" applyFont="1" applyBorder="1" applyAlignment="1" applyProtection="1">
      <alignment vertical="center" shrinkToFit="1"/>
      <protection locked="0"/>
    </xf>
    <xf numFmtId="38" fontId="0" fillId="0" borderId="40" xfId="1" applyFont="1" applyBorder="1" applyAlignment="1" applyProtection="1">
      <alignment horizontal="center" vertical="center" shrinkToFit="1"/>
      <protection locked="0"/>
    </xf>
    <xf numFmtId="49" fontId="20" fillId="0" borderId="43" xfId="4" applyNumberFormat="1" applyFont="1" applyBorder="1" applyAlignment="1">
      <alignment horizontal="left"/>
    </xf>
    <xf numFmtId="0" fontId="20" fillId="0" borderId="12" xfId="4" applyFont="1" applyBorder="1" applyAlignment="1">
      <alignment horizontal="center" vertical="top" wrapText="1"/>
    </xf>
    <xf numFmtId="0" fontId="1" fillId="0" borderId="1" xfId="2" applyFont="1" applyBorder="1" applyAlignment="1">
      <alignment horizontal="center" vertical="center" wrapText="1"/>
    </xf>
    <xf numFmtId="0" fontId="13" fillId="0" borderId="71" xfId="4" applyBorder="1" applyAlignment="1">
      <alignment vertical="center"/>
    </xf>
    <xf numFmtId="0" fontId="20" fillId="0" borderId="89" xfId="4" applyFont="1" applyBorder="1" applyAlignment="1">
      <alignment vertical="center"/>
    </xf>
    <xf numFmtId="38" fontId="20" fillId="0" borderId="90" xfId="7" applyFont="1" applyBorder="1" applyAlignment="1">
      <alignment vertical="center"/>
    </xf>
    <xf numFmtId="0" fontId="13" fillId="0" borderId="90" xfId="4" applyBorder="1" applyAlignment="1">
      <alignment vertical="center"/>
    </xf>
    <xf numFmtId="38" fontId="20" fillId="0" borderId="91" xfId="7" applyFont="1" applyBorder="1" applyAlignment="1">
      <alignment vertical="center"/>
    </xf>
    <xf numFmtId="0" fontId="16" fillId="0" borderId="0" xfId="6" applyFont="1" applyAlignment="1">
      <alignment horizontal="right" vertical="center"/>
    </xf>
    <xf numFmtId="49" fontId="20" fillId="0" borderId="62" xfId="4" applyNumberFormat="1" applyFont="1" applyBorder="1" applyAlignment="1">
      <alignment horizontal="center" wrapText="1"/>
    </xf>
    <xf numFmtId="49" fontId="20" fillId="0" borderId="90" xfId="4" applyNumberFormat="1" applyFont="1" applyBorder="1" applyAlignment="1">
      <alignment horizontal="center" wrapText="1"/>
    </xf>
    <xf numFmtId="0" fontId="20" fillId="0" borderId="90" xfId="4" applyFont="1" applyBorder="1" applyAlignment="1">
      <alignment horizontal="center" vertical="top" wrapText="1"/>
    </xf>
    <xf numFmtId="49" fontId="20" fillId="0" borderId="91" xfId="4" applyNumberFormat="1" applyFont="1" applyBorder="1" applyAlignment="1">
      <alignment horizontal="center" wrapText="1"/>
    </xf>
    <xf numFmtId="38" fontId="20" fillId="0" borderId="13" xfId="8" applyFont="1" applyBorder="1" applyAlignment="1">
      <alignment vertical="center"/>
    </xf>
    <xf numFmtId="38" fontId="20" fillId="0" borderId="13" xfId="8" applyFont="1" applyBorder="1" applyAlignment="1">
      <alignment vertical="center" shrinkToFit="1"/>
    </xf>
    <xf numFmtId="12" fontId="20" fillId="0" borderId="13" xfId="8" quotePrefix="1" applyNumberFormat="1" applyFont="1" applyBorder="1" applyAlignment="1">
      <alignment horizontal="center" vertical="center"/>
    </xf>
    <xf numFmtId="0" fontId="13" fillId="0" borderId="13" xfId="4" applyFont="1" applyBorder="1" applyAlignment="1">
      <alignment vertical="center"/>
    </xf>
    <xf numFmtId="38" fontId="24" fillId="0" borderId="92" xfId="8" applyFont="1" applyBorder="1" applyAlignment="1">
      <alignment vertical="center"/>
    </xf>
    <xf numFmtId="38" fontId="20" fillId="0" borderId="12" xfId="8" applyFont="1" applyBorder="1" applyAlignment="1">
      <alignment vertical="center"/>
    </xf>
    <xf numFmtId="12" fontId="20" fillId="0" borderId="12" xfId="8" quotePrefix="1" applyNumberFormat="1" applyFont="1" applyBorder="1" applyAlignment="1">
      <alignment horizontal="center" vertical="center"/>
    </xf>
    <xf numFmtId="0" fontId="13" fillId="0" borderId="12" xfId="4" applyFont="1" applyBorder="1" applyAlignment="1">
      <alignment vertical="center"/>
    </xf>
    <xf numFmtId="38" fontId="24" fillId="0" borderId="66" xfId="8" applyFont="1" applyBorder="1" applyAlignment="1">
      <alignment vertical="center"/>
    </xf>
    <xf numFmtId="38" fontId="20" fillId="0" borderId="71" xfId="8" applyFont="1" applyBorder="1" applyAlignment="1">
      <alignment vertical="center" shrinkToFit="1"/>
    </xf>
    <xf numFmtId="38" fontId="20" fillId="0" borderId="72" xfId="8" applyFont="1" applyBorder="1" applyAlignment="1">
      <alignment vertical="center" shrinkToFit="1"/>
    </xf>
    <xf numFmtId="0" fontId="13" fillId="0" borderId="72" xfId="4" applyFont="1" applyBorder="1" applyAlignment="1">
      <alignment horizontal="center" vertical="center" shrinkToFit="1"/>
    </xf>
    <xf numFmtId="38" fontId="24" fillId="0" borderId="73" xfId="8" applyFont="1" applyBorder="1" applyAlignment="1">
      <alignment vertical="center" shrinkToFit="1"/>
    </xf>
    <xf numFmtId="0" fontId="20" fillId="0" borderId="0" xfId="4" applyFont="1" applyAlignment="1">
      <alignment vertical="center" shrinkToFit="1"/>
    </xf>
    <xf numFmtId="49" fontId="20" fillId="0" borderId="13" xfId="4" applyNumberFormat="1" applyFont="1" applyBorder="1" applyAlignment="1">
      <alignment horizontal="center" wrapText="1"/>
    </xf>
    <xf numFmtId="0" fontId="20" fillId="0" borderId="13" xfId="4" applyFont="1" applyBorder="1" applyAlignment="1">
      <alignment horizontal="center" vertical="top" wrapText="1"/>
    </xf>
    <xf numFmtId="49" fontId="20" fillId="0" borderId="92" xfId="4" applyNumberFormat="1" applyFont="1" applyBorder="1" applyAlignment="1">
      <alignment horizontal="center" wrapText="1"/>
    </xf>
    <xf numFmtId="0" fontId="22" fillId="0" borderId="1" xfId="4" applyFont="1" applyBorder="1" applyAlignment="1">
      <alignment horizontal="distributed" vertical="center"/>
    </xf>
    <xf numFmtId="12" fontId="20" fillId="0" borderId="1" xfId="8" applyNumberFormat="1" applyFont="1" applyBorder="1" applyAlignment="1">
      <alignment horizontal="center" vertical="center"/>
    </xf>
    <xf numFmtId="0" fontId="22" fillId="0" borderId="21" xfId="4" applyFont="1" applyBorder="1" applyAlignment="1">
      <alignment horizontal="center" vertical="center" wrapText="1"/>
    </xf>
    <xf numFmtId="12" fontId="20" fillId="0" borderId="15" xfId="8" applyNumberFormat="1" applyFont="1" applyBorder="1" applyAlignment="1">
      <alignment horizontal="center" vertical="center"/>
    </xf>
    <xf numFmtId="38" fontId="20" fillId="0" borderId="15" xfId="8" applyFont="1" applyBorder="1" applyAlignment="1">
      <alignment vertical="center"/>
    </xf>
    <xf numFmtId="0" fontId="22" fillId="0" borderId="11" xfId="4" applyFont="1" applyBorder="1" applyAlignment="1">
      <alignment horizontal="distributed" vertical="center" wrapText="1"/>
    </xf>
    <xf numFmtId="38" fontId="20" fillId="0" borderId="11" xfId="8" applyFont="1" applyBorder="1" applyAlignment="1">
      <alignment vertical="center"/>
    </xf>
    <xf numFmtId="12" fontId="20" fillId="0" borderId="11" xfId="8" applyNumberFormat="1" applyFont="1" applyBorder="1" applyAlignment="1">
      <alignment horizontal="center" vertical="center"/>
    </xf>
    <xf numFmtId="38" fontId="20" fillId="0" borderId="69" xfId="8" applyFont="1" applyBorder="1" applyAlignment="1">
      <alignment vertical="center"/>
    </xf>
    <xf numFmtId="0" fontId="22" fillId="0" borderId="1" xfId="4" applyFont="1" applyBorder="1" applyAlignment="1">
      <alignment horizontal="distributed" vertical="center" wrapText="1"/>
    </xf>
    <xf numFmtId="38" fontId="20" fillId="0" borderId="72" xfId="8" applyFont="1" applyBorder="1" applyAlignment="1">
      <alignment vertical="center"/>
    </xf>
    <xf numFmtId="0" fontId="16" fillId="0" borderId="0" xfId="6" applyFont="1" applyAlignment="1">
      <alignment horizontal="right" vertical="center"/>
    </xf>
    <xf numFmtId="49" fontId="20" fillId="0" borderId="43" xfId="4" applyNumberFormat="1" applyFont="1" applyBorder="1" applyAlignment="1">
      <alignment horizontal="left"/>
    </xf>
    <xf numFmtId="49" fontId="20" fillId="0" borderId="61" xfId="4" applyNumberFormat="1" applyFont="1" applyBorder="1" applyAlignment="1">
      <alignment horizontal="left"/>
    </xf>
    <xf numFmtId="49" fontId="20" fillId="0" borderId="44" xfId="4" applyNumberFormat="1" applyFont="1" applyBorder="1" applyAlignment="1">
      <alignment horizontal="left"/>
    </xf>
    <xf numFmtId="0" fontId="20" fillId="0" borderId="12" xfId="4" applyFont="1" applyBorder="1" applyAlignment="1">
      <alignment horizontal="center" vertical="top" wrapText="1"/>
    </xf>
    <xf numFmtId="0" fontId="20" fillId="0" borderId="67" xfId="4" applyFont="1" applyBorder="1" applyAlignment="1">
      <alignment horizontal="center" vertical="top" wrapText="1"/>
    </xf>
    <xf numFmtId="0" fontId="20" fillId="0" borderId="66" xfId="4" applyFont="1" applyBorder="1" applyAlignment="1">
      <alignment horizontal="center" vertical="top" wrapText="1"/>
    </xf>
    <xf numFmtId="49" fontId="20" fillId="0" borderId="43" xfId="4" applyNumberFormat="1" applyFont="1" applyBorder="1" applyAlignment="1"/>
    <xf numFmtId="49" fontId="20" fillId="0" borderId="61" xfId="4" applyNumberFormat="1" applyFont="1" applyBorder="1" applyAlignment="1"/>
    <xf numFmtId="49" fontId="20" fillId="0" borderId="44" xfId="4" applyNumberFormat="1" applyFont="1" applyBorder="1" applyAlignment="1"/>
    <xf numFmtId="38" fontId="20" fillId="0" borderId="80" xfId="7" applyFont="1" applyBorder="1" applyAlignment="1">
      <alignment horizontal="center" vertical="center"/>
    </xf>
    <xf numFmtId="38" fontId="20" fillId="0" borderId="81" xfId="7" applyFont="1" applyBorder="1" applyAlignment="1">
      <alignment horizontal="center" vertical="center"/>
    </xf>
    <xf numFmtId="38" fontId="20" fillId="0" borderId="82" xfId="7" applyFont="1" applyBorder="1" applyAlignment="1">
      <alignment horizontal="center" vertical="center"/>
    </xf>
    <xf numFmtId="38" fontId="20" fillId="0" borderId="11" xfId="7" applyFont="1" applyBorder="1" applyAlignment="1">
      <alignment horizontal="center" vertical="center"/>
    </xf>
    <xf numFmtId="38" fontId="20" fillId="0" borderId="12" xfId="7" applyFont="1" applyBorder="1" applyAlignment="1">
      <alignment horizontal="center" vertical="center"/>
    </xf>
    <xf numFmtId="38" fontId="20" fillId="0" borderId="48" xfId="7" applyFont="1" applyBorder="1" applyAlignment="1">
      <alignment horizontal="center" vertical="center"/>
    </xf>
    <xf numFmtId="38" fontId="20" fillId="0" borderId="49" xfId="7" applyFont="1" applyBorder="1" applyAlignment="1">
      <alignment horizontal="center" vertical="center"/>
    </xf>
    <xf numFmtId="38" fontId="20" fillId="0" borderId="38" xfId="7" applyFont="1" applyBorder="1" applyAlignment="1">
      <alignment horizontal="center" vertical="center"/>
    </xf>
    <xf numFmtId="38" fontId="20" fillId="0" borderId="51" xfId="7" applyFont="1" applyBorder="1" applyAlignment="1">
      <alignment horizontal="center" vertical="center"/>
    </xf>
    <xf numFmtId="38" fontId="20" fillId="0" borderId="52" xfId="7" applyFont="1" applyBorder="1" applyAlignment="1">
      <alignment horizontal="center" vertical="center"/>
    </xf>
    <xf numFmtId="38" fontId="20" fillId="0" borderId="53" xfId="7" applyFont="1" applyBorder="1" applyAlignment="1">
      <alignment horizontal="center" vertical="center"/>
    </xf>
    <xf numFmtId="38" fontId="20" fillId="0" borderId="77" xfId="7" applyFont="1" applyBorder="1" applyAlignment="1">
      <alignment horizontal="center" vertical="center"/>
    </xf>
    <xf numFmtId="38" fontId="20" fillId="0" borderId="78" xfId="7" applyFont="1" applyBorder="1" applyAlignment="1">
      <alignment horizontal="center" vertical="center"/>
    </xf>
    <xf numFmtId="38" fontId="20" fillId="0" borderId="79" xfId="7" applyFont="1" applyBorder="1" applyAlignment="1">
      <alignment horizontal="center" vertical="center"/>
    </xf>
    <xf numFmtId="38" fontId="20" fillId="0" borderId="22" xfId="7" applyFont="1" applyBorder="1" applyAlignment="1">
      <alignment horizontal="center" vertical="center"/>
    </xf>
    <xf numFmtId="38" fontId="20" fillId="0" borderId="23" xfId="7" applyFont="1" applyBorder="1" applyAlignment="1">
      <alignment horizontal="center" vertical="center"/>
    </xf>
    <xf numFmtId="38" fontId="20" fillId="0" borderId="76" xfId="7" applyFont="1" applyBorder="1" applyAlignment="1">
      <alignment horizontal="center" vertical="center"/>
    </xf>
    <xf numFmtId="49" fontId="20" fillId="0" borderId="83" xfId="4" applyNumberFormat="1" applyFont="1" applyBorder="1" applyAlignment="1">
      <alignment horizontal="left"/>
    </xf>
    <xf numFmtId="49" fontId="20" fillId="0" borderId="87" xfId="4" applyNumberFormat="1" applyFont="1" applyBorder="1" applyAlignment="1">
      <alignment horizontal="left"/>
    </xf>
    <xf numFmtId="49" fontId="20" fillId="0" borderId="88" xfId="4" applyNumberFormat="1" applyFont="1" applyBorder="1" applyAlignment="1">
      <alignment horizontal="left"/>
    </xf>
    <xf numFmtId="0" fontId="12" fillId="0" borderId="0" xfId="2" applyFont="1" applyAlignment="1">
      <alignment horizontal="left" vertical="center" wrapText="1"/>
    </xf>
    <xf numFmtId="0" fontId="1" fillId="0" borderId="11" xfId="2" applyFont="1" applyBorder="1" applyAlignment="1">
      <alignment horizontal="center" vertical="center" textRotation="255"/>
    </xf>
    <xf numFmtId="0" fontId="1" fillId="0" borderId="12" xfId="2" applyFont="1" applyBorder="1" applyAlignment="1">
      <alignment horizontal="center" vertical="center" textRotation="255"/>
    </xf>
    <xf numFmtId="0" fontId="1" fillId="0" borderId="13" xfId="2" applyFont="1" applyBorder="1" applyAlignment="1">
      <alignment horizontal="center" vertical="center" textRotation="255"/>
    </xf>
    <xf numFmtId="0" fontId="3" fillId="0" borderId="20" xfId="2" applyFont="1" applyBorder="1" applyAlignment="1">
      <alignment horizontal="left" vertical="center"/>
    </xf>
    <xf numFmtId="0" fontId="3" fillId="0" borderId="9" xfId="2" applyFont="1" applyBorder="1" applyAlignment="1">
      <alignment horizontal="left" vertical="center"/>
    </xf>
    <xf numFmtId="0" fontId="3" fillId="0" borderId="21" xfId="2" applyFont="1" applyBorder="1" applyAlignment="1">
      <alignment horizontal="left" vertical="center"/>
    </xf>
    <xf numFmtId="38" fontId="1" fillId="2" borderId="11" xfId="3" applyFont="1" applyFill="1" applyBorder="1" applyAlignment="1">
      <alignment horizontal="center" vertical="center"/>
    </xf>
    <xf numFmtId="38" fontId="1" fillId="2" borderId="12" xfId="3" applyFont="1" applyFill="1" applyBorder="1" applyAlignment="1">
      <alignment horizontal="center" vertical="center"/>
    </xf>
    <xf numFmtId="38" fontId="1" fillId="2" borderId="13" xfId="3" applyFont="1" applyFill="1" applyBorder="1" applyAlignment="1">
      <alignment horizontal="center" vertical="center"/>
    </xf>
    <xf numFmtId="38" fontId="1" fillId="2" borderId="6" xfId="3" applyFont="1" applyFill="1" applyBorder="1" applyAlignment="1">
      <alignment horizontal="center" vertical="center"/>
    </xf>
    <xf numFmtId="38" fontId="1" fillId="2" borderId="4" xfId="3" applyFont="1" applyFill="1" applyBorder="1" applyAlignment="1">
      <alignment horizontal="center" vertical="center"/>
    </xf>
    <xf numFmtId="38" fontId="1" fillId="2" borderId="5" xfId="3" applyFont="1" applyFill="1" applyBorder="1" applyAlignment="1">
      <alignment horizontal="center" vertical="center"/>
    </xf>
    <xf numFmtId="38" fontId="1" fillId="2" borderId="45" xfId="3" applyFont="1" applyFill="1" applyBorder="1" applyAlignment="1">
      <alignment horizontal="center" vertical="center"/>
    </xf>
    <xf numFmtId="38" fontId="1" fillId="2" borderId="3" xfId="3" applyFont="1" applyFill="1" applyBorder="1" applyAlignment="1">
      <alignment horizontal="center" vertical="center"/>
    </xf>
    <xf numFmtId="38" fontId="1" fillId="2" borderId="8" xfId="3" applyFont="1" applyFill="1" applyBorder="1" applyAlignment="1">
      <alignment horizontal="center" vertical="center"/>
    </xf>
    <xf numFmtId="38" fontId="1" fillId="3" borderId="30" xfId="1" applyFont="1" applyFill="1" applyBorder="1" applyAlignment="1" applyProtection="1">
      <alignment horizontal="center" vertical="center" shrinkToFit="1"/>
      <protection locked="0"/>
    </xf>
    <xf numFmtId="38" fontId="1" fillId="3" borderId="32" xfId="1" applyFont="1" applyFill="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 fillId="0" borderId="20" xfId="2" applyFont="1" applyFill="1" applyBorder="1" applyAlignment="1" applyProtection="1">
      <alignment horizontal="center" vertical="center" wrapText="1"/>
      <protection locked="0"/>
    </xf>
    <xf numFmtId="0" fontId="1" fillId="0" borderId="9" xfId="2" applyFont="1" applyFill="1" applyBorder="1" applyAlignment="1" applyProtection="1">
      <alignment horizontal="center" vertical="center" wrapText="1"/>
      <protection locked="0"/>
    </xf>
    <xf numFmtId="0" fontId="1" fillId="0" borderId="21" xfId="2" applyFont="1" applyFill="1" applyBorder="1" applyAlignment="1" applyProtection="1">
      <alignment horizontal="center" vertical="center" wrapText="1"/>
      <protection locked="0"/>
    </xf>
    <xf numFmtId="38" fontId="1" fillId="0" borderId="20" xfId="3" applyFont="1" applyBorder="1" applyAlignment="1" applyProtection="1">
      <alignment horizontal="center" vertical="center" shrinkToFit="1"/>
      <protection locked="0"/>
    </xf>
    <xf numFmtId="38" fontId="1" fillId="0" borderId="9" xfId="3" applyFont="1" applyBorder="1" applyAlignment="1" applyProtection="1">
      <alignment horizontal="center" vertical="center" shrinkToFit="1"/>
      <protection locked="0"/>
    </xf>
    <xf numFmtId="38" fontId="1" fillId="0" borderId="21" xfId="3" applyFont="1" applyBorder="1" applyAlignment="1" applyProtection="1">
      <alignment horizontal="center" vertical="center" shrinkToFit="1"/>
      <protection locked="0"/>
    </xf>
    <xf numFmtId="179" fontId="1" fillId="0" borderId="20" xfId="3" applyNumberFormat="1" applyFont="1" applyBorder="1" applyAlignment="1" applyProtection="1">
      <alignment horizontal="center" vertical="center" shrinkToFit="1"/>
      <protection locked="0"/>
    </xf>
    <xf numFmtId="179" fontId="1" fillId="0" borderId="21" xfId="3" applyNumberFormat="1"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38" fontId="1" fillId="2" borderId="30" xfId="1" applyFont="1" applyFill="1" applyBorder="1" applyAlignment="1" applyProtection="1">
      <alignment horizontal="center" vertical="center" shrinkToFit="1"/>
      <protection locked="0"/>
    </xf>
    <xf numFmtId="38" fontId="1" fillId="2" borderId="32" xfId="1" applyFont="1" applyFill="1" applyBorder="1" applyAlignment="1" applyProtection="1">
      <alignment horizontal="center" vertical="center" shrinkToFit="1"/>
      <protection locked="0"/>
    </xf>
    <xf numFmtId="38" fontId="1" fillId="3" borderId="11" xfId="3" applyFont="1" applyFill="1" applyBorder="1" applyAlignment="1" applyProtection="1">
      <alignment horizontal="center" vertical="center" shrinkToFit="1"/>
      <protection locked="0"/>
    </xf>
    <xf numFmtId="38" fontId="1" fillId="3" borderId="12" xfId="3" applyFont="1" applyFill="1" applyBorder="1" applyAlignment="1" applyProtection="1">
      <alignment horizontal="center" vertical="center" shrinkToFit="1"/>
      <protection locked="0"/>
    </xf>
    <xf numFmtId="38" fontId="1" fillId="3" borderId="13" xfId="3" applyFont="1" applyFill="1" applyBorder="1" applyAlignment="1" applyProtection="1">
      <alignment horizontal="center" vertical="center" shrinkToFit="1"/>
      <protection locked="0"/>
    </xf>
    <xf numFmtId="0" fontId="3" fillId="0" borderId="6" xfId="2" applyFont="1" applyFill="1" applyBorder="1" applyAlignment="1" applyProtection="1">
      <alignment horizontal="left" vertical="center" wrapText="1"/>
      <protection locked="0"/>
    </xf>
    <xf numFmtId="0" fontId="3" fillId="0" borderId="2" xfId="2" applyFont="1" applyFill="1" applyBorder="1" applyAlignment="1" applyProtection="1">
      <alignment horizontal="left" vertical="center" wrapText="1"/>
      <protection locked="0"/>
    </xf>
    <xf numFmtId="0" fontId="3" fillId="0" borderId="4" xfId="2" applyFont="1" applyFill="1" applyBorder="1" applyAlignment="1" applyProtection="1">
      <alignment horizontal="left" vertical="center" wrapText="1"/>
      <protection locked="0"/>
    </xf>
    <xf numFmtId="0" fontId="3" fillId="0" borderId="3" xfId="2" applyFont="1" applyFill="1" applyBorder="1" applyAlignment="1" applyProtection="1">
      <alignment horizontal="left" vertical="center" wrapText="1"/>
      <protection locked="0"/>
    </xf>
    <xf numFmtId="0" fontId="3" fillId="0" borderId="7" xfId="2" applyFont="1" applyFill="1" applyBorder="1" applyAlignment="1" applyProtection="1">
      <alignment horizontal="left" vertical="center" wrapText="1"/>
      <protection locked="0"/>
    </xf>
    <xf numFmtId="0" fontId="3" fillId="0" borderId="8" xfId="2" applyFont="1" applyFill="1" applyBorder="1" applyAlignment="1" applyProtection="1">
      <alignment horizontal="left" vertical="center" wrapText="1"/>
      <protection locked="0"/>
    </xf>
    <xf numFmtId="176" fontId="1" fillId="2" borderId="11" xfId="2" applyNumberFormat="1" applyFont="1" applyFill="1" applyBorder="1" applyAlignment="1" applyProtection="1">
      <alignment horizontal="center" vertical="center" wrapText="1"/>
      <protection locked="0"/>
    </xf>
    <xf numFmtId="176" fontId="1" fillId="2" borderId="13" xfId="2" applyNumberFormat="1" applyFont="1" applyFill="1" applyBorder="1" applyAlignment="1" applyProtection="1">
      <alignment horizontal="center" vertical="center" wrapText="1"/>
      <protection locked="0"/>
    </xf>
    <xf numFmtId="38" fontId="3" fillId="3" borderId="11" xfId="3" applyFont="1" applyFill="1" applyBorder="1" applyAlignment="1" applyProtection="1">
      <alignment horizontal="center" vertical="center" textRotation="255" shrinkToFit="1"/>
      <protection locked="0"/>
    </xf>
    <xf numFmtId="38" fontId="3" fillId="3" borderId="13" xfId="3" applyFont="1" applyFill="1" applyBorder="1" applyAlignment="1" applyProtection="1">
      <alignment horizontal="center" vertical="center" textRotation="255" shrinkToFit="1"/>
      <protection locked="0"/>
    </xf>
    <xf numFmtId="38" fontId="3" fillId="3" borderId="54" xfId="3" applyFont="1" applyFill="1" applyBorder="1" applyAlignment="1" applyProtection="1">
      <alignment horizontal="center" vertical="center" textRotation="255" shrinkToFit="1"/>
      <protection locked="0"/>
    </xf>
    <xf numFmtId="38" fontId="3" fillId="3" borderId="55" xfId="3" applyFont="1" applyFill="1" applyBorder="1" applyAlignment="1" applyProtection="1">
      <alignment horizontal="center" vertical="center" textRotation="255" shrinkToFit="1"/>
      <protection locked="0"/>
    </xf>
    <xf numFmtId="0" fontId="1" fillId="0" borderId="7" xfId="2" applyFont="1" applyBorder="1" applyAlignment="1">
      <alignment horizontal="center" vertical="center"/>
    </xf>
    <xf numFmtId="0" fontId="1" fillId="0" borderId="8" xfId="2" applyFont="1" applyBorder="1" applyAlignment="1">
      <alignment horizontal="center" vertical="center"/>
    </xf>
    <xf numFmtId="0" fontId="1" fillId="0" borderId="20" xfId="2" applyFont="1" applyBorder="1" applyAlignment="1">
      <alignment horizontal="center" vertical="center" wrapText="1"/>
    </xf>
    <xf numFmtId="0" fontId="1" fillId="0" borderId="21" xfId="2" applyFont="1" applyBorder="1" applyAlignment="1">
      <alignment horizontal="center" vertical="center" wrapText="1"/>
    </xf>
    <xf numFmtId="38" fontId="1" fillId="0" borderId="11" xfId="3" applyFont="1" applyBorder="1" applyAlignment="1" applyProtection="1">
      <alignment horizontal="center" vertical="center" shrinkToFit="1"/>
      <protection locked="0"/>
    </xf>
    <xf numFmtId="38" fontId="1" fillId="0" borderId="13" xfId="3" applyFont="1" applyBorder="1" applyAlignment="1" applyProtection="1">
      <alignment horizontal="center" vertical="center" shrinkToFit="1"/>
      <protection locked="0"/>
    </xf>
    <xf numFmtId="38" fontId="3" fillId="2" borderId="11" xfId="3" applyFont="1" applyFill="1" applyBorder="1" applyAlignment="1" applyProtection="1">
      <alignment horizontal="center" vertical="center" shrinkToFit="1"/>
      <protection locked="0"/>
    </xf>
    <xf numFmtId="38" fontId="3" fillId="2" borderId="13" xfId="3" applyFont="1" applyFill="1" applyBorder="1" applyAlignment="1" applyProtection="1">
      <alignment horizontal="center" vertical="center" shrinkToFit="1"/>
      <protection locked="0"/>
    </xf>
    <xf numFmtId="0" fontId="1" fillId="0" borderId="11" xfId="2" applyFont="1" applyBorder="1" applyAlignment="1" applyProtection="1">
      <alignment horizontal="center" vertical="center" shrinkToFit="1"/>
      <protection locked="0"/>
    </xf>
    <xf numFmtId="0" fontId="1" fillId="0" borderId="13" xfId="2" applyFont="1" applyBorder="1" applyAlignment="1" applyProtection="1">
      <alignment horizontal="center" vertical="center" shrinkToFit="1"/>
      <protection locked="0"/>
    </xf>
    <xf numFmtId="38" fontId="1" fillId="0" borderId="11" xfId="2" applyNumberFormat="1" applyFont="1" applyBorder="1" applyAlignment="1" applyProtection="1">
      <alignment horizontal="center" vertical="center" shrinkToFit="1"/>
      <protection locked="0"/>
    </xf>
    <xf numFmtId="38" fontId="1" fillId="0" borderId="13" xfId="2" applyNumberFormat="1" applyFont="1" applyBorder="1" applyAlignment="1" applyProtection="1">
      <alignment horizontal="center" vertical="center" shrinkToFit="1"/>
      <protection locked="0"/>
    </xf>
    <xf numFmtId="177" fontId="3" fillId="3" borderId="48" xfId="2" applyNumberFormat="1" applyFont="1" applyFill="1" applyBorder="1" applyAlignment="1" applyProtection="1">
      <alignment horizontal="center" vertical="center" textRotation="255" shrinkToFit="1"/>
      <protection locked="0"/>
    </xf>
    <xf numFmtId="177" fontId="3" fillId="3" borderId="49" xfId="2" applyNumberFormat="1" applyFont="1" applyFill="1" applyBorder="1" applyAlignment="1" applyProtection="1">
      <alignment horizontal="center" vertical="center" textRotation="255" shrinkToFit="1"/>
      <protection locked="0"/>
    </xf>
    <xf numFmtId="177" fontId="3" fillId="3" borderId="38" xfId="2" applyNumberFormat="1" applyFont="1" applyFill="1" applyBorder="1" applyAlignment="1" applyProtection="1">
      <alignment horizontal="center" vertical="center" textRotation="255" shrinkToFit="1"/>
      <protection locked="0"/>
    </xf>
    <xf numFmtId="177" fontId="3" fillId="3" borderId="51" xfId="2" applyNumberFormat="1" applyFont="1" applyFill="1" applyBorder="1" applyAlignment="1" applyProtection="1">
      <alignment horizontal="center" vertical="center" textRotation="255" shrinkToFit="1"/>
      <protection locked="0"/>
    </xf>
    <xf numFmtId="177" fontId="3" fillId="3" borderId="52" xfId="2" applyNumberFormat="1" applyFont="1" applyFill="1" applyBorder="1" applyAlignment="1" applyProtection="1">
      <alignment horizontal="center" vertical="center" textRotation="255" shrinkToFit="1"/>
      <protection locked="0"/>
    </xf>
    <xf numFmtId="177" fontId="3" fillId="3" borderId="53" xfId="2" applyNumberFormat="1" applyFont="1" applyFill="1" applyBorder="1" applyAlignment="1" applyProtection="1">
      <alignment horizontal="center" vertical="center" textRotation="255" shrinkToFit="1"/>
      <protection locked="0"/>
    </xf>
    <xf numFmtId="177" fontId="3" fillId="3" borderId="56" xfId="2" applyNumberFormat="1" applyFont="1" applyFill="1" applyBorder="1" applyAlignment="1" applyProtection="1">
      <alignment horizontal="center" vertical="center" textRotation="255" shrinkToFit="1"/>
      <protection locked="0"/>
    </xf>
    <xf numFmtId="177" fontId="3" fillId="3" borderId="57" xfId="2" applyNumberFormat="1" applyFont="1" applyFill="1" applyBorder="1" applyAlignment="1" applyProtection="1">
      <alignment horizontal="center" vertical="center" textRotation="255" shrinkToFit="1"/>
      <protection locked="0"/>
    </xf>
    <xf numFmtId="177" fontId="3" fillId="3" borderId="39" xfId="2" applyNumberFormat="1" applyFont="1" applyFill="1" applyBorder="1" applyAlignment="1" applyProtection="1">
      <alignment horizontal="center" vertical="center" textRotation="255" shrinkToFit="1"/>
      <protection locked="0"/>
    </xf>
    <xf numFmtId="38" fontId="1" fillId="0" borderId="11" xfId="3" applyFont="1" applyFill="1" applyBorder="1" applyAlignment="1" applyProtection="1">
      <alignment horizontal="center" vertical="center" shrinkToFit="1"/>
      <protection locked="0"/>
    </xf>
    <xf numFmtId="38" fontId="1" fillId="0" borderId="13" xfId="3" applyFont="1" applyFill="1" applyBorder="1" applyAlignment="1" applyProtection="1">
      <alignment horizontal="center" vertical="center" shrinkToFit="1"/>
      <protection locked="0"/>
    </xf>
    <xf numFmtId="38" fontId="0" fillId="0" borderId="11" xfId="3" applyFont="1" applyBorder="1" applyAlignment="1" applyProtection="1">
      <alignment horizontal="center" vertical="center" shrinkToFit="1"/>
    </xf>
    <xf numFmtId="38" fontId="0" fillId="0" borderId="12" xfId="3" applyFont="1" applyBorder="1" applyAlignment="1" applyProtection="1">
      <alignment horizontal="center" vertical="center" shrinkToFit="1"/>
    </xf>
    <xf numFmtId="38" fontId="0" fillId="0" borderId="13" xfId="3" applyFont="1" applyBorder="1" applyAlignment="1" applyProtection="1">
      <alignment horizontal="center" vertical="center" shrinkToFit="1"/>
    </xf>
    <xf numFmtId="38" fontId="1" fillId="2" borderId="27" xfId="1" applyFont="1" applyFill="1" applyBorder="1" applyAlignment="1" applyProtection="1">
      <alignment horizontal="center" vertical="center" shrinkToFit="1"/>
      <protection locked="0"/>
    </xf>
    <xf numFmtId="38" fontId="1" fillId="3" borderId="27" xfId="1" applyFont="1" applyFill="1" applyBorder="1" applyAlignment="1" applyProtection="1">
      <alignment horizontal="center" vertical="center" shrinkToFit="1"/>
      <protection locked="0"/>
    </xf>
    <xf numFmtId="179" fontId="1" fillId="0" borderId="20" xfId="2" applyNumberFormat="1" applyFont="1" applyBorder="1" applyAlignment="1" applyProtection="1">
      <alignment horizontal="center" vertical="center" shrinkToFit="1"/>
      <protection locked="0"/>
    </xf>
    <xf numFmtId="179" fontId="1" fillId="0" borderId="21" xfId="2" applyNumberFormat="1" applyFont="1" applyBorder="1" applyAlignment="1" applyProtection="1">
      <alignment horizontal="center" vertical="center" shrinkToFit="1"/>
      <protection locked="0"/>
    </xf>
    <xf numFmtId="179" fontId="3" fillId="2" borderId="14" xfId="3" applyNumberFormat="1" applyFont="1" applyFill="1" applyBorder="1" applyAlignment="1" applyProtection="1">
      <alignment horizontal="center" vertical="center" shrinkToFit="1"/>
      <protection locked="0"/>
    </xf>
    <xf numFmtId="179" fontId="3" fillId="2" borderId="46" xfId="3" applyNumberFormat="1" applyFont="1" applyFill="1" applyBorder="1" applyAlignment="1" applyProtection="1">
      <alignment horizontal="center" vertical="center" shrinkToFit="1"/>
      <protection locked="0"/>
    </xf>
    <xf numFmtId="179" fontId="3" fillId="2" borderId="17" xfId="3" applyNumberFormat="1" applyFont="1" applyFill="1" applyBorder="1" applyAlignment="1" applyProtection="1">
      <alignment horizontal="center" vertical="center" shrinkToFit="1"/>
      <protection locked="0"/>
    </xf>
    <xf numFmtId="40" fontId="1" fillId="2" borderId="11" xfId="3" applyNumberFormat="1" applyFont="1" applyFill="1" applyBorder="1" applyAlignment="1" applyProtection="1">
      <alignment horizontal="center" vertical="center" shrinkToFit="1"/>
      <protection locked="0"/>
    </xf>
    <xf numFmtId="40" fontId="1" fillId="2" borderId="12" xfId="3" applyNumberFormat="1" applyFont="1" applyFill="1" applyBorder="1" applyAlignment="1" applyProtection="1">
      <alignment horizontal="center" vertical="center" shrinkToFit="1"/>
      <protection locked="0"/>
    </xf>
    <xf numFmtId="40" fontId="1" fillId="2" borderId="13" xfId="3" applyNumberFormat="1" applyFont="1" applyFill="1" applyBorder="1" applyAlignment="1" applyProtection="1">
      <alignment horizontal="center" vertical="center" shrinkToFit="1"/>
      <protection locked="0"/>
    </xf>
    <xf numFmtId="180" fontId="1" fillId="0" borderId="11" xfId="3" applyNumberFormat="1" applyFont="1" applyBorder="1" applyAlignment="1" applyProtection="1">
      <alignment horizontal="center" vertical="center" shrinkToFit="1"/>
      <protection locked="0"/>
    </xf>
    <xf numFmtId="180" fontId="1" fillId="0" borderId="12" xfId="3" applyNumberFormat="1" applyFont="1" applyBorder="1" applyAlignment="1" applyProtection="1">
      <alignment horizontal="center" vertical="center" shrinkToFit="1"/>
      <protection locked="0"/>
    </xf>
    <xf numFmtId="180" fontId="1" fillId="0" borderId="13" xfId="3" applyNumberFormat="1" applyFont="1" applyBorder="1" applyAlignment="1" applyProtection="1">
      <alignment horizontal="center" vertical="center" shrinkToFit="1"/>
      <protection locked="0"/>
    </xf>
    <xf numFmtId="38" fontId="3" fillId="3" borderId="22" xfId="3" applyFont="1" applyFill="1" applyBorder="1" applyAlignment="1" applyProtection="1">
      <alignment horizontal="center" vertical="center" shrinkToFit="1"/>
      <protection locked="0"/>
    </xf>
    <xf numFmtId="38" fontId="3" fillId="3" borderId="23" xfId="3" applyFont="1" applyFill="1" applyBorder="1" applyAlignment="1" applyProtection="1">
      <alignment horizontal="center" vertical="center" shrinkToFit="1"/>
      <protection locked="0"/>
    </xf>
    <xf numFmtId="38" fontId="3" fillId="3" borderId="24" xfId="3" applyFont="1" applyFill="1" applyBorder="1" applyAlignment="1" applyProtection="1">
      <alignment horizontal="center" vertical="center" shrinkToFit="1"/>
      <protection locked="0"/>
    </xf>
    <xf numFmtId="38" fontId="1" fillId="0" borderId="12" xfId="3" applyFont="1" applyBorder="1" applyAlignment="1" applyProtection="1">
      <alignment horizontal="center" vertical="center" shrinkToFit="1"/>
      <protection locked="0"/>
    </xf>
    <xf numFmtId="38" fontId="1" fillId="0" borderId="12" xfId="2" applyNumberFormat="1" applyFont="1" applyBorder="1" applyAlignment="1" applyProtection="1">
      <alignment horizontal="center" vertical="center" shrinkToFit="1"/>
      <protection locked="0"/>
    </xf>
    <xf numFmtId="176" fontId="3" fillId="3" borderId="18" xfId="2" applyNumberFormat="1" applyFont="1" applyFill="1" applyBorder="1" applyAlignment="1" applyProtection="1">
      <alignment horizontal="center" vertical="center" textRotation="255" shrinkToFit="1"/>
      <protection locked="0"/>
    </xf>
    <xf numFmtId="176" fontId="3" fillId="3" borderId="19" xfId="2" applyNumberFormat="1" applyFont="1" applyFill="1" applyBorder="1" applyAlignment="1" applyProtection="1">
      <alignment horizontal="center" vertical="center" textRotation="255" shrinkToFit="1"/>
      <protection locked="0"/>
    </xf>
    <xf numFmtId="176" fontId="3" fillId="3" borderId="16" xfId="2" applyNumberFormat="1" applyFont="1" applyFill="1" applyBorder="1" applyAlignment="1" applyProtection="1">
      <alignment horizontal="center" vertical="center" textRotation="255" shrinkToFit="1"/>
      <protection locked="0"/>
    </xf>
    <xf numFmtId="38" fontId="1" fillId="2" borderId="11" xfId="3" applyFont="1" applyFill="1" applyBorder="1" applyAlignment="1" applyProtection="1">
      <alignment horizontal="center" vertical="center" shrinkToFit="1"/>
      <protection locked="0"/>
    </xf>
    <xf numFmtId="38" fontId="1" fillId="2" borderId="12" xfId="3" applyFont="1" applyFill="1" applyBorder="1" applyAlignment="1" applyProtection="1">
      <alignment horizontal="center" vertical="center" shrinkToFit="1"/>
      <protection locked="0"/>
    </xf>
    <xf numFmtId="38" fontId="1" fillId="2" borderId="13" xfId="3" applyFont="1" applyFill="1" applyBorder="1" applyAlignment="1" applyProtection="1">
      <alignment horizontal="center" vertical="center" shrinkToFit="1"/>
      <protection locked="0"/>
    </xf>
    <xf numFmtId="38" fontId="1" fillId="4" borderId="11" xfId="3" applyFont="1" applyFill="1" applyBorder="1" applyAlignment="1" applyProtection="1">
      <alignment horizontal="center" vertical="center" shrinkToFit="1"/>
      <protection locked="0"/>
    </xf>
    <xf numFmtId="38" fontId="1" fillId="4" borderId="12" xfId="3" applyFont="1" applyFill="1" applyBorder="1" applyAlignment="1" applyProtection="1">
      <alignment horizontal="center" vertical="center" shrinkToFit="1"/>
      <protection locked="0"/>
    </xf>
    <xf numFmtId="38" fontId="1" fillId="4" borderId="13" xfId="3" applyFont="1" applyFill="1" applyBorder="1" applyAlignment="1" applyProtection="1">
      <alignment horizontal="center" vertical="center" shrinkToFit="1"/>
      <protection locked="0"/>
    </xf>
    <xf numFmtId="0" fontId="10" fillId="0" borderId="43"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20" xfId="2" applyFont="1" applyBorder="1" applyAlignment="1" applyProtection="1">
      <alignment horizontal="center" vertical="center" wrapText="1" shrinkToFit="1"/>
      <protection locked="0"/>
    </xf>
    <xf numFmtId="0" fontId="3" fillId="0" borderId="21" xfId="2" applyFont="1" applyBorder="1" applyAlignment="1" applyProtection="1">
      <alignment horizontal="center" vertical="center" wrapText="1" shrinkToFit="1"/>
      <protection locked="0"/>
    </xf>
    <xf numFmtId="0" fontId="3" fillId="0" borderId="9" xfId="2" applyFont="1" applyBorder="1" applyAlignment="1" applyProtection="1">
      <alignment horizontal="center" vertical="center" wrapText="1" shrinkToFit="1"/>
      <protection locked="0"/>
    </xf>
    <xf numFmtId="0" fontId="5" fillId="0" borderId="4" xfId="2" applyFont="1" applyBorder="1" applyAlignment="1" applyProtection="1">
      <alignment horizontal="center" vertical="center" wrapText="1" shrinkToFit="1"/>
      <protection locked="0"/>
    </xf>
    <xf numFmtId="0" fontId="5" fillId="0" borderId="8" xfId="2"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3" fillId="0" borderId="13" xfId="0" applyFont="1" applyBorder="1" applyAlignment="1" applyProtection="1">
      <alignment horizontal="center" vertical="center" wrapText="1" shrinkToFit="1"/>
      <protection locked="0"/>
    </xf>
    <xf numFmtId="0" fontId="5" fillId="0" borderId="11" xfId="2" applyFont="1" applyBorder="1" applyAlignment="1" applyProtection="1">
      <alignment horizontal="center" vertical="center" wrapText="1" shrinkToFit="1"/>
      <protection locked="0"/>
    </xf>
    <xf numFmtId="0" fontId="5" fillId="0" borderId="13" xfId="2" applyFont="1" applyBorder="1" applyAlignment="1" applyProtection="1">
      <alignment horizontal="center" vertical="center" wrapText="1" shrinkToFit="1"/>
      <protection locked="0"/>
    </xf>
    <xf numFmtId="0" fontId="1" fillId="0" borderId="11" xfId="2" applyFont="1" applyFill="1" applyBorder="1" applyAlignment="1" applyProtection="1">
      <alignment horizontal="center" vertical="center" wrapText="1"/>
      <protection locked="0"/>
    </xf>
    <xf numFmtId="0" fontId="1" fillId="0" borderId="12" xfId="2" applyFont="1" applyFill="1" applyBorder="1" applyAlignment="1" applyProtection="1">
      <alignment horizontal="center" vertical="center" wrapText="1"/>
      <protection locked="0"/>
    </xf>
    <xf numFmtId="0" fontId="1" fillId="0" borderId="13" xfId="2" applyFont="1" applyFill="1" applyBorder="1" applyAlignment="1" applyProtection="1">
      <alignment horizontal="center" vertical="center" wrapText="1"/>
      <protection locked="0"/>
    </xf>
    <xf numFmtId="0" fontId="3" fillId="0" borderId="6" xfId="2" applyFont="1" applyFill="1" applyBorder="1" applyAlignment="1" applyProtection="1">
      <alignment horizontal="center" vertical="center" wrapText="1"/>
      <protection locked="0"/>
    </xf>
    <xf numFmtId="0" fontId="3" fillId="0" borderId="4" xfId="2" applyFont="1" applyFill="1" applyBorder="1" applyAlignment="1" applyProtection="1">
      <alignment horizontal="center" vertical="center" wrapText="1"/>
      <protection locked="0"/>
    </xf>
    <xf numFmtId="0" fontId="3" fillId="0" borderId="5" xfId="2" applyFont="1" applyFill="1" applyBorder="1" applyAlignment="1" applyProtection="1">
      <alignment horizontal="center" vertical="center" wrapText="1"/>
      <protection locked="0"/>
    </xf>
    <xf numFmtId="0" fontId="3" fillId="0" borderId="45" xfId="2" applyFont="1" applyFill="1" applyBorder="1" applyAlignment="1" applyProtection="1">
      <alignment horizontal="center" vertical="center" wrapText="1"/>
      <protection locked="0"/>
    </xf>
    <xf numFmtId="0" fontId="3" fillId="0" borderId="3" xfId="2" applyFont="1" applyFill="1" applyBorder="1" applyAlignment="1" applyProtection="1">
      <alignment horizontal="center" vertical="center" wrapText="1"/>
      <protection locked="0"/>
    </xf>
    <xf numFmtId="0" fontId="3" fillId="0" borderId="8" xfId="2" applyFont="1" applyFill="1" applyBorder="1" applyAlignment="1" applyProtection="1">
      <alignment horizontal="center" vertical="center" wrapText="1"/>
      <protection locked="0"/>
    </xf>
    <xf numFmtId="38" fontId="3" fillId="3" borderId="18" xfId="3" applyFont="1" applyFill="1" applyBorder="1" applyAlignment="1" applyProtection="1">
      <alignment horizontal="center" vertical="center" textRotation="255" shrinkToFit="1"/>
      <protection locked="0"/>
    </xf>
    <xf numFmtId="38" fontId="3" fillId="3" borderId="19" xfId="3" applyFont="1" applyFill="1" applyBorder="1" applyAlignment="1" applyProtection="1">
      <alignment horizontal="center" vertical="center" textRotation="255" shrinkToFit="1"/>
      <protection locked="0"/>
    </xf>
    <xf numFmtId="38" fontId="3" fillId="3" borderId="16" xfId="3" applyFont="1" applyFill="1" applyBorder="1" applyAlignment="1" applyProtection="1">
      <alignment horizontal="center" vertical="center" textRotation="255" shrinkToFit="1"/>
      <protection locked="0"/>
    </xf>
    <xf numFmtId="38" fontId="3" fillId="2" borderId="14" xfId="3" applyFont="1" applyFill="1" applyBorder="1" applyAlignment="1" applyProtection="1">
      <alignment horizontal="center" vertical="center" shrinkToFit="1"/>
      <protection locked="0"/>
    </xf>
    <xf numFmtId="38" fontId="3" fillId="2" borderId="46" xfId="3" applyFont="1" applyFill="1" applyBorder="1" applyAlignment="1" applyProtection="1">
      <alignment horizontal="center" vertical="center" shrinkToFit="1"/>
      <protection locked="0"/>
    </xf>
    <xf numFmtId="38" fontId="3" fillId="2" borderId="17" xfId="3" applyFont="1" applyFill="1" applyBorder="1" applyAlignment="1" applyProtection="1">
      <alignment horizontal="center" vertical="center" shrinkToFit="1"/>
      <protection locked="0"/>
    </xf>
    <xf numFmtId="176" fontId="1" fillId="2" borderId="11" xfId="2" applyNumberFormat="1" applyFont="1" applyFill="1" applyBorder="1" applyAlignment="1" applyProtection="1">
      <alignment horizontal="center" vertical="center"/>
      <protection locked="0"/>
    </xf>
    <xf numFmtId="176" fontId="1" fillId="2" borderId="13" xfId="2" applyNumberFormat="1" applyFont="1" applyFill="1" applyBorder="1" applyAlignment="1" applyProtection="1">
      <alignment horizontal="center" vertical="center"/>
      <protection locked="0"/>
    </xf>
    <xf numFmtId="38" fontId="3" fillId="3" borderId="47" xfId="3" applyFont="1" applyFill="1" applyBorder="1" applyAlignment="1" applyProtection="1">
      <alignment horizontal="center" vertical="center" textRotation="255" shrinkToFit="1"/>
      <protection locked="0"/>
    </xf>
    <xf numFmtId="38" fontId="3" fillId="3" borderId="50" xfId="3" applyFont="1" applyFill="1" applyBorder="1" applyAlignment="1" applyProtection="1">
      <alignment horizontal="center" vertical="center" textRotation="255" shrinkToFit="1"/>
      <protection locked="0"/>
    </xf>
    <xf numFmtId="0" fontId="7" fillId="0" borderId="20" xfId="2" applyFont="1" applyBorder="1" applyAlignment="1" applyProtection="1">
      <alignment horizontal="center" vertical="center"/>
      <protection locked="0"/>
    </xf>
    <xf numFmtId="0" fontId="7" fillId="0" borderId="9" xfId="2" applyFont="1" applyBorder="1" applyAlignment="1" applyProtection="1">
      <alignment horizontal="center" vertical="center"/>
      <protection locked="0"/>
    </xf>
    <xf numFmtId="0" fontId="7" fillId="0" borderId="21" xfId="2" applyFont="1" applyBorder="1" applyAlignment="1" applyProtection="1">
      <alignment horizontal="center" vertical="center"/>
      <protection locked="0"/>
    </xf>
    <xf numFmtId="0" fontId="7" fillId="2" borderId="9" xfId="2" applyFont="1" applyFill="1" applyBorder="1" applyAlignment="1" applyProtection="1">
      <alignment vertical="center"/>
      <protection locked="0"/>
    </xf>
    <xf numFmtId="0" fontId="7" fillId="2" borderId="21" xfId="2" applyFont="1" applyFill="1" applyBorder="1" applyAlignment="1" applyProtection="1">
      <alignment vertical="center"/>
      <protection locked="0"/>
    </xf>
    <xf numFmtId="0" fontId="9" fillId="0" borderId="0" xfId="2" applyFont="1" applyFill="1" applyBorder="1" applyAlignment="1" applyProtection="1">
      <alignment horizontal="center" vertical="center"/>
      <protection locked="0"/>
    </xf>
    <xf numFmtId="0" fontId="3" fillId="0" borderId="2" xfId="2" applyFont="1" applyFill="1" applyBorder="1" applyAlignment="1" applyProtection="1">
      <alignment horizontal="center" vertical="center" wrapText="1"/>
      <protection locked="0"/>
    </xf>
    <xf numFmtId="0" fontId="3" fillId="0" borderId="7" xfId="2" applyFont="1" applyFill="1" applyBorder="1" applyAlignment="1" applyProtection="1">
      <alignment horizontal="center" vertical="center" wrapText="1"/>
      <protection locked="0"/>
    </xf>
    <xf numFmtId="0" fontId="3" fillId="0" borderId="11" xfId="2" applyFont="1" applyFill="1" applyBorder="1" applyAlignment="1" applyProtection="1">
      <alignment horizontal="center" vertical="center" shrinkToFit="1"/>
      <protection locked="0"/>
    </xf>
    <xf numFmtId="0" fontId="3" fillId="0" borderId="13" xfId="2" applyFont="1" applyFill="1" applyBorder="1" applyAlignment="1" applyProtection="1">
      <alignment horizontal="center" vertical="center" shrinkToFit="1"/>
      <protection locked="0"/>
    </xf>
    <xf numFmtId="0" fontId="3" fillId="0" borderId="6" xfId="2" applyFont="1" applyFill="1" applyBorder="1" applyAlignment="1" applyProtection="1">
      <alignment horizontal="center" vertical="center" wrapText="1" shrinkToFit="1"/>
      <protection locked="0"/>
    </xf>
    <xf numFmtId="0" fontId="3" fillId="0" borderId="3" xfId="2" applyFont="1" applyFill="1" applyBorder="1" applyAlignment="1" applyProtection="1">
      <alignment horizontal="center" vertical="center" wrapText="1" shrinkToFit="1"/>
      <protection locked="0"/>
    </xf>
    <xf numFmtId="0" fontId="3" fillId="0" borderId="4" xfId="2" applyFont="1" applyFill="1" applyBorder="1" applyAlignment="1" applyProtection="1">
      <alignment horizontal="center" vertical="center" wrapText="1" shrinkToFit="1"/>
      <protection locked="0"/>
    </xf>
    <xf numFmtId="0" fontId="3" fillId="0" borderId="8" xfId="2" applyFont="1" applyFill="1" applyBorder="1" applyAlignment="1" applyProtection="1">
      <alignment horizontal="center" vertical="center" wrapText="1" shrinkToFit="1"/>
      <protection locked="0"/>
    </xf>
    <xf numFmtId="0" fontId="3" fillId="0" borderId="11" xfId="2" applyFont="1" applyFill="1" applyBorder="1" applyAlignment="1" applyProtection="1">
      <alignment horizontal="center" vertical="center" wrapText="1" shrinkToFit="1"/>
      <protection locked="0"/>
    </xf>
    <xf numFmtId="0" fontId="3" fillId="0" borderId="13" xfId="2" applyFont="1" applyFill="1" applyBorder="1" applyAlignment="1" applyProtection="1">
      <alignment horizontal="center" vertical="center" wrapText="1" shrinkToFit="1"/>
      <protection locked="0"/>
    </xf>
    <xf numFmtId="0" fontId="3" fillId="0" borderId="11" xfId="2" applyFont="1" applyFill="1" applyBorder="1" applyAlignment="1" applyProtection="1">
      <alignment horizontal="center" vertical="center" wrapText="1"/>
      <protection locked="0"/>
    </xf>
    <xf numFmtId="0" fontId="3" fillId="0" borderId="13" xfId="2" applyFont="1" applyFill="1" applyBorder="1" applyAlignment="1" applyProtection="1">
      <alignment horizontal="center" vertical="center" wrapText="1"/>
      <protection locked="0"/>
    </xf>
    <xf numFmtId="0" fontId="3" fillId="0" borderId="11"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38" fontId="1" fillId="0" borderId="1" xfId="3" applyFont="1" applyBorder="1" applyAlignment="1" applyProtection="1">
      <alignment horizontal="center" vertical="center" shrinkToFit="1"/>
      <protection locked="0"/>
    </xf>
    <xf numFmtId="38" fontId="0" fillId="2" borderId="30" xfId="1" applyFont="1" applyFill="1" applyBorder="1" applyAlignment="1" applyProtection="1">
      <alignment horizontal="center" vertical="center" shrinkToFit="1"/>
      <protection locked="0"/>
    </xf>
    <xf numFmtId="38" fontId="0" fillId="2" borderId="32" xfId="1" applyFont="1" applyFill="1" applyBorder="1" applyAlignment="1" applyProtection="1">
      <alignment horizontal="center" vertical="center" shrinkToFit="1"/>
      <protection locked="0"/>
    </xf>
    <xf numFmtId="0" fontId="0" fillId="0" borderId="31" xfId="0" applyFont="1" applyBorder="1" applyAlignment="1" applyProtection="1">
      <alignment horizontal="center" vertical="center" shrinkToFit="1"/>
      <protection locked="0"/>
    </xf>
    <xf numFmtId="0" fontId="0" fillId="0" borderId="33" xfId="0" applyFont="1" applyBorder="1" applyAlignment="1" applyProtection="1">
      <alignment horizontal="center" vertical="center" shrinkToFit="1"/>
      <protection locked="0"/>
    </xf>
    <xf numFmtId="38" fontId="0" fillId="3" borderId="30" xfId="1" applyFont="1" applyFill="1" applyBorder="1" applyAlignment="1" applyProtection="1">
      <alignment horizontal="center" vertical="center" shrinkToFit="1"/>
      <protection locked="0"/>
    </xf>
    <xf numFmtId="38" fontId="0" fillId="3" borderId="32" xfId="1" applyFont="1" applyFill="1" applyBorder="1" applyAlignment="1" applyProtection="1">
      <alignment horizontal="center" vertical="center" shrinkToFit="1"/>
      <protection locked="0"/>
    </xf>
    <xf numFmtId="0" fontId="1" fillId="0" borderId="1" xfId="2" applyFont="1" applyBorder="1" applyAlignment="1" applyProtection="1">
      <alignment horizontal="center" vertical="center" shrinkToFit="1"/>
      <protection locked="0"/>
    </xf>
    <xf numFmtId="177" fontId="3" fillId="3" borderId="18" xfId="2" applyNumberFormat="1" applyFont="1" applyFill="1" applyBorder="1" applyAlignment="1" applyProtection="1">
      <alignment horizontal="center" vertical="center" textRotation="255" shrinkToFit="1"/>
      <protection locked="0"/>
    </xf>
    <xf numFmtId="177" fontId="3" fillId="3" borderId="16" xfId="2" applyNumberFormat="1" applyFont="1" applyFill="1" applyBorder="1" applyAlignment="1" applyProtection="1">
      <alignment horizontal="center" vertical="center" textRotation="255" shrinkToFit="1"/>
      <protection locked="0"/>
    </xf>
    <xf numFmtId="179" fontId="3" fillId="2" borderId="14" xfId="2" applyNumberFormat="1" applyFont="1" applyFill="1" applyBorder="1" applyAlignment="1" applyProtection="1">
      <alignment horizontal="center" vertical="center" shrinkToFit="1"/>
      <protection locked="0"/>
    </xf>
    <xf numFmtId="179" fontId="3" fillId="2" borderId="17" xfId="2" applyNumberFormat="1" applyFont="1" applyFill="1" applyBorder="1" applyAlignment="1" applyProtection="1">
      <alignment horizontal="center" vertical="center" shrinkToFit="1"/>
      <protection locked="0"/>
    </xf>
    <xf numFmtId="38" fontId="1" fillId="0" borderId="1" xfId="3" applyFont="1" applyFill="1" applyBorder="1" applyAlignment="1" applyProtection="1">
      <alignment horizontal="center" vertical="center" shrinkToFit="1"/>
      <protection locked="0"/>
    </xf>
    <xf numFmtId="38" fontId="1" fillId="2" borderId="1" xfId="3" applyFont="1" applyFill="1" applyBorder="1" applyAlignment="1" applyProtection="1">
      <alignment horizontal="center" vertical="center" shrinkToFit="1"/>
      <protection locked="0"/>
    </xf>
    <xf numFmtId="180" fontId="1" fillId="0" borderId="1" xfId="3" applyNumberFormat="1" applyFont="1" applyBorder="1" applyAlignment="1" applyProtection="1">
      <alignment horizontal="center" vertical="center" shrinkToFit="1"/>
      <protection locked="0"/>
    </xf>
    <xf numFmtId="38" fontId="0" fillId="0" borderId="1" xfId="3" applyFont="1" applyBorder="1" applyAlignment="1" applyProtection="1">
      <alignment horizontal="center" vertical="center" shrinkToFit="1"/>
    </xf>
    <xf numFmtId="38" fontId="0" fillId="2" borderId="27" xfId="1" applyFont="1" applyFill="1" applyBorder="1" applyAlignment="1" applyProtection="1">
      <alignment horizontal="center" vertical="center" shrinkToFit="1"/>
      <protection locked="0"/>
    </xf>
    <xf numFmtId="38" fontId="0" fillId="3" borderId="27" xfId="1" applyFont="1" applyFill="1" applyBorder="1" applyAlignment="1" applyProtection="1">
      <alignment horizontal="center" vertical="center" shrinkToFit="1"/>
      <protection locked="0"/>
    </xf>
    <xf numFmtId="0" fontId="1" fillId="0" borderId="12" xfId="2" applyFont="1" applyBorder="1" applyAlignment="1" applyProtection="1">
      <alignment horizontal="center" vertical="center" shrinkToFit="1"/>
      <protection locked="0"/>
    </xf>
    <xf numFmtId="0" fontId="3" fillId="0" borderId="1" xfId="2" applyFont="1" applyBorder="1" applyAlignment="1" applyProtection="1">
      <alignment horizontal="center" vertical="center"/>
      <protection locked="0"/>
    </xf>
    <xf numFmtId="0" fontId="1" fillId="0" borderId="1" xfId="2" applyFont="1" applyBorder="1" applyAlignment="1" applyProtection="1">
      <alignment horizontal="center" vertical="center"/>
      <protection locked="0"/>
    </xf>
    <xf numFmtId="0" fontId="5" fillId="0" borderId="8" xfId="2" applyFont="1" applyBorder="1" applyAlignment="1" applyProtection="1">
      <alignment horizontal="center" vertical="center" shrinkToFit="1"/>
      <protection locked="0"/>
    </xf>
    <xf numFmtId="0" fontId="5" fillId="0" borderId="1" xfId="2" applyFont="1" applyBorder="1" applyAlignment="1" applyProtection="1">
      <alignment horizontal="center" vertical="center" wrapText="1" shrinkToFit="1"/>
      <protection locked="0"/>
    </xf>
    <xf numFmtId="0" fontId="1" fillId="0" borderId="12" xfId="2" applyFont="1" applyBorder="1" applyAlignment="1" applyProtection="1">
      <alignment horizontal="center" vertical="center" wrapText="1"/>
      <protection locked="0"/>
    </xf>
    <xf numFmtId="0" fontId="1" fillId="0" borderId="13" xfId="2" applyFont="1" applyBorder="1" applyAlignment="1" applyProtection="1">
      <alignment horizontal="center" vertical="center" wrapText="1"/>
      <protection locked="0"/>
    </xf>
    <xf numFmtId="38" fontId="1" fillId="3" borderId="19" xfId="3" applyFont="1" applyFill="1" applyBorder="1" applyAlignment="1" applyProtection="1">
      <alignment horizontal="center" vertical="center" textRotation="255" shrinkToFit="1"/>
      <protection locked="0"/>
    </xf>
    <xf numFmtId="38" fontId="1" fillId="3" borderId="16" xfId="3" applyFont="1" applyFill="1" applyBorder="1" applyAlignment="1" applyProtection="1">
      <alignment horizontal="center" vertical="center" textRotation="255" shrinkToFit="1"/>
      <protection locked="0"/>
    </xf>
    <xf numFmtId="38" fontId="3" fillId="2" borderId="21" xfId="3" applyFont="1" applyFill="1" applyBorder="1" applyAlignment="1" applyProtection="1">
      <alignment horizontal="center" vertical="center" shrinkToFit="1"/>
      <protection locked="0"/>
    </xf>
    <xf numFmtId="38" fontId="1" fillId="2" borderId="21" xfId="3" applyFont="1" applyFill="1" applyBorder="1" applyAlignment="1" applyProtection="1">
      <alignment horizontal="center" vertical="center" shrinkToFit="1"/>
      <protection locked="0"/>
    </xf>
    <xf numFmtId="0" fontId="7" fillId="0" borderId="1" xfId="2" applyFont="1" applyBorder="1" applyAlignment="1" applyProtection="1">
      <alignment horizontal="center" vertical="center"/>
      <protection locked="0"/>
    </xf>
    <xf numFmtId="0" fontId="7" fillId="2" borderId="9" xfId="2" applyFont="1" applyFill="1" applyBorder="1" applyAlignment="1" applyProtection="1">
      <alignment horizontal="center" vertical="center"/>
      <protection locked="0"/>
    </xf>
    <xf numFmtId="0" fontId="9" fillId="0" borderId="5" xfId="2" applyFont="1" applyFill="1" applyBorder="1" applyAlignment="1" applyProtection="1">
      <alignment horizontal="center" vertical="center"/>
      <protection locked="0"/>
    </xf>
    <xf numFmtId="0" fontId="1" fillId="0" borderId="2" xfId="2" applyFont="1" applyFill="1" applyBorder="1" applyAlignment="1" applyProtection="1">
      <alignment horizontal="center" vertical="center" wrapText="1"/>
      <protection locked="0"/>
    </xf>
    <xf numFmtId="0" fontId="1" fillId="0" borderId="3" xfId="2" applyFont="1" applyFill="1" applyBorder="1" applyAlignment="1" applyProtection="1">
      <alignment horizontal="center" vertical="center" wrapText="1"/>
      <protection locked="0"/>
    </xf>
    <xf numFmtId="0" fontId="1" fillId="0" borderId="7" xfId="2" applyFont="1" applyFill="1" applyBorder="1" applyAlignment="1" applyProtection="1">
      <alignment horizontal="center" vertical="center" wrapText="1"/>
      <protection locked="0"/>
    </xf>
    <xf numFmtId="0" fontId="3" fillId="0" borderId="6" xfId="2" applyFont="1" applyFill="1" applyBorder="1" applyAlignment="1" applyProtection="1">
      <alignment horizontal="center" vertical="center" shrinkToFit="1"/>
      <protection locked="0"/>
    </xf>
    <xf numFmtId="0" fontId="1" fillId="0" borderId="3" xfId="2" applyFont="1" applyFill="1" applyBorder="1" applyAlignment="1" applyProtection="1">
      <alignment horizontal="center" vertical="center" shrinkToFit="1"/>
      <protection locked="0"/>
    </xf>
    <xf numFmtId="0" fontId="15" fillId="0" borderId="6" xfId="2" applyFont="1" applyFill="1" applyBorder="1" applyAlignment="1" applyProtection="1">
      <alignment horizontal="center" vertical="center" wrapText="1" shrinkToFit="1"/>
      <protection locked="0"/>
    </xf>
    <xf numFmtId="0" fontId="15" fillId="0" borderId="3" xfId="2" applyFont="1" applyFill="1" applyBorder="1" applyAlignment="1" applyProtection="1">
      <alignment horizontal="center" vertical="center" wrapText="1" shrinkToFit="1"/>
      <protection locked="0"/>
    </xf>
    <xf numFmtId="0" fontId="22" fillId="0" borderId="27" xfId="4" applyFont="1" applyBorder="1" applyAlignment="1">
      <alignment horizontal="distributed" vertical="center" wrapText="1"/>
    </xf>
    <xf numFmtId="0" fontId="13" fillId="0" borderId="21" xfId="4" applyBorder="1" applyAlignment="1">
      <alignment horizontal="distributed" vertical="center"/>
    </xf>
    <xf numFmtId="0" fontId="20" fillId="0" borderId="85" xfId="4" applyFont="1" applyBorder="1" applyAlignment="1">
      <alignment horizontal="center" vertical="center" shrinkToFit="1"/>
    </xf>
    <xf numFmtId="0" fontId="20" fillId="0" borderId="86" xfId="4" applyFont="1" applyBorder="1" applyAlignment="1">
      <alignment horizontal="center" vertical="center" shrinkToFit="1"/>
    </xf>
    <xf numFmtId="0" fontId="23" fillId="0" borderId="41" xfId="4" applyFont="1" applyBorder="1" applyAlignment="1">
      <alignment horizontal="center" vertical="center" textRotation="255" wrapText="1"/>
    </xf>
    <xf numFmtId="0" fontId="23" fillId="0" borderId="84" xfId="4" applyFont="1" applyBorder="1" applyAlignment="1">
      <alignment horizontal="center" vertical="center" textRotation="255" wrapText="1"/>
    </xf>
    <xf numFmtId="0" fontId="23" fillId="0" borderId="25" xfId="4" applyFont="1" applyBorder="1" applyAlignment="1">
      <alignment horizontal="center" vertical="center" textRotation="255" wrapText="1"/>
    </xf>
    <xf numFmtId="38" fontId="20" fillId="0" borderId="11" xfId="8" applyFont="1" applyBorder="1" applyAlignment="1">
      <alignment horizontal="center" vertical="center"/>
    </xf>
    <xf numFmtId="0" fontId="13" fillId="0" borderId="12" xfId="4" applyBorder="1" applyAlignment="1">
      <alignment horizontal="center" vertical="center"/>
    </xf>
    <xf numFmtId="0" fontId="13" fillId="0" borderId="13" xfId="4" applyBorder="1" applyAlignment="1">
      <alignment horizontal="center" vertical="center"/>
    </xf>
    <xf numFmtId="38" fontId="20" fillId="0" borderId="22" xfId="8" applyFont="1" applyBorder="1" applyAlignment="1">
      <alignment horizontal="center" vertical="center"/>
    </xf>
    <xf numFmtId="0" fontId="13" fillId="0" borderId="23" xfId="4" applyBorder="1" applyAlignment="1">
      <alignment vertical="center"/>
    </xf>
    <xf numFmtId="0" fontId="13" fillId="0" borderId="76" xfId="4" applyBorder="1" applyAlignment="1">
      <alignment vertical="center"/>
    </xf>
    <xf numFmtId="0" fontId="22" fillId="0" borderId="41" xfId="4" applyFont="1" applyBorder="1" applyAlignment="1">
      <alignment horizontal="center" vertical="center" textRotation="255" wrapText="1"/>
    </xf>
    <xf numFmtId="0" fontId="22" fillId="0" borderId="84" xfId="4" applyFont="1" applyBorder="1" applyAlignment="1">
      <alignment horizontal="center" vertical="center" textRotation="255" wrapText="1"/>
    </xf>
    <xf numFmtId="0" fontId="22" fillId="0" borderId="25" xfId="4" applyFont="1" applyBorder="1" applyAlignment="1">
      <alignment horizontal="center" vertical="center" textRotation="255" wrapText="1"/>
    </xf>
    <xf numFmtId="0" fontId="20" fillId="0" borderId="85" xfId="4" applyFont="1" applyBorder="1" applyAlignment="1">
      <alignment horizontal="center" vertical="center"/>
    </xf>
    <xf numFmtId="0" fontId="20" fillId="0" borderId="86" xfId="4" applyFont="1" applyBorder="1" applyAlignment="1">
      <alignment horizontal="center" vertical="center"/>
    </xf>
    <xf numFmtId="0" fontId="22" fillId="0" borderId="27" xfId="4" applyFont="1" applyBorder="1" applyAlignment="1">
      <alignment horizontal="distributed" vertical="center"/>
    </xf>
  </cellXfs>
  <cellStyles count="9">
    <cellStyle name="桁区切り" xfId="1" builtinId="6"/>
    <cellStyle name="桁区切り 2" xfId="3"/>
    <cellStyle name="桁区切り 2 2" xfId="8"/>
    <cellStyle name="桁区切り 3" xfId="7"/>
    <cellStyle name="標準" xfId="0" builtinId="0"/>
    <cellStyle name="標準 2" xfId="2"/>
    <cellStyle name="標準 3" xfId="4"/>
    <cellStyle name="標準 4" xfId="5"/>
    <cellStyle name="標準_交付申請額の算出方法"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zoomScale="57" zoomScaleNormal="70" zoomScaleSheetLayoutView="57" workbookViewId="0">
      <selection activeCell="A3" sqref="A3"/>
    </sheetView>
  </sheetViews>
  <sheetFormatPr defaultRowHeight="12.5"/>
  <cols>
    <col min="1" max="1" width="17.90625" style="51" customWidth="1"/>
    <col min="2" max="2" width="11.6328125" style="51" customWidth="1"/>
    <col min="3" max="4" width="5.36328125" style="51" customWidth="1"/>
    <col min="5" max="5" width="11.6328125" style="51" customWidth="1"/>
    <col min="6" max="6" width="5.36328125" style="51" customWidth="1"/>
    <col min="7" max="8" width="11.6328125" style="51" customWidth="1"/>
    <col min="9" max="9" width="4.81640625" style="51" customWidth="1"/>
    <col min="10" max="10" width="11.6328125" style="51" customWidth="1"/>
    <col min="11" max="11" width="4.81640625" style="51" customWidth="1"/>
    <col min="12" max="12" width="11.6328125" style="51" customWidth="1"/>
    <col min="13" max="13" width="4.81640625" style="51" customWidth="1"/>
    <col min="14" max="14" width="11.6328125" style="51" customWidth="1"/>
    <col min="15" max="15" width="4.81640625" style="51" customWidth="1"/>
    <col min="16" max="16" width="11.6328125" style="51" customWidth="1"/>
    <col min="17" max="17" width="5.36328125" style="51" customWidth="1"/>
    <col min="18" max="18" width="11.6328125" style="51" customWidth="1"/>
    <col min="19" max="256" width="9" style="51"/>
    <col min="257" max="257" width="17.90625" style="51" customWidth="1"/>
    <col min="258" max="258" width="11.6328125" style="51" customWidth="1"/>
    <col min="259" max="260" width="5.36328125" style="51" customWidth="1"/>
    <col min="261" max="261" width="11.6328125" style="51" customWidth="1"/>
    <col min="262" max="262" width="5.36328125" style="51" customWidth="1"/>
    <col min="263" max="264" width="11.6328125" style="51" customWidth="1"/>
    <col min="265" max="265" width="4.81640625" style="51" customWidth="1"/>
    <col min="266" max="266" width="11.6328125" style="51" customWidth="1"/>
    <col min="267" max="267" width="4.81640625" style="51" customWidth="1"/>
    <col min="268" max="268" width="11.6328125" style="51" customWidth="1"/>
    <col min="269" max="269" width="4.81640625" style="51" customWidth="1"/>
    <col min="270" max="270" width="11.6328125" style="51" customWidth="1"/>
    <col min="271" max="271" width="4.81640625" style="51" customWidth="1"/>
    <col min="272" max="272" width="11.6328125" style="51" customWidth="1"/>
    <col min="273" max="273" width="5.36328125" style="51" customWidth="1"/>
    <col min="274" max="274" width="11.6328125" style="51" customWidth="1"/>
    <col min="275" max="512" width="9" style="51"/>
    <col min="513" max="513" width="17.90625" style="51" customWidth="1"/>
    <col min="514" max="514" width="11.6328125" style="51" customWidth="1"/>
    <col min="515" max="516" width="5.36328125" style="51" customWidth="1"/>
    <col min="517" max="517" width="11.6328125" style="51" customWidth="1"/>
    <col min="518" max="518" width="5.36328125" style="51" customWidth="1"/>
    <col min="519" max="520" width="11.6328125" style="51" customWidth="1"/>
    <col min="521" max="521" width="4.81640625" style="51" customWidth="1"/>
    <col min="522" max="522" width="11.6328125" style="51" customWidth="1"/>
    <col min="523" max="523" width="4.81640625" style="51" customWidth="1"/>
    <col min="524" max="524" width="11.6328125" style="51" customWidth="1"/>
    <col min="525" max="525" width="4.81640625" style="51" customWidth="1"/>
    <col min="526" max="526" width="11.6328125" style="51" customWidth="1"/>
    <col min="527" max="527" width="4.81640625" style="51" customWidth="1"/>
    <col min="528" max="528" width="11.6328125" style="51" customWidth="1"/>
    <col min="529" max="529" width="5.36328125" style="51" customWidth="1"/>
    <col min="530" max="530" width="11.6328125" style="51" customWidth="1"/>
    <col min="531" max="768" width="9" style="51"/>
    <col min="769" max="769" width="17.90625" style="51" customWidth="1"/>
    <col min="770" max="770" width="11.6328125" style="51" customWidth="1"/>
    <col min="771" max="772" width="5.36328125" style="51" customWidth="1"/>
    <col min="773" max="773" width="11.6328125" style="51" customWidth="1"/>
    <col min="774" max="774" width="5.36328125" style="51" customWidth="1"/>
    <col min="775" max="776" width="11.6328125" style="51" customWidth="1"/>
    <col min="777" max="777" width="4.81640625" style="51" customWidth="1"/>
    <col min="778" max="778" width="11.6328125" style="51" customWidth="1"/>
    <col min="779" max="779" width="4.81640625" style="51" customWidth="1"/>
    <col min="780" max="780" width="11.6328125" style="51" customWidth="1"/>
    <col min="781" max="781" width="4.81640625" style="51" customWidth="1"/>
    <col min="782" max="782" width="11.6328125" style="51" customWidth="1"/>
    <col min="783" max="783" width="4.81640625" style="51" customWidth="1"/>
    <col min="784" max="784" width="11.6328125" style="51" customWidth="1"/>
    <col min="785" max="785" width="5.36328125" style="51" customWidth="1"/>
    <col min="786" max="786" width="11.6328125" style="51" customWidth="1"/>
    <col min="787" max="1024" width="9" style="51"/>
    <col min="1025" max="1025" width="17.90625" style="51" customWidth="1"/>
    <col min="1026" max="1026" width="11.6328125" style="51" customWidth="1"/>
    <col min="1027" max="1028" width="5.36328125" style="51" customWidth="1"/>
    <col min="1029" max="1029" width="11.6328125" style="51" customWidth="1"/>
    <col min="1030" max="1030" width="5.36328125" style="51" customWidth="1"/>
    <col min="1031" max="1032" width="11.6328125" style="51" customWidth="1"/>
    <col min="1033" max="1033" width="4.81640625" style="51" customWidth="1"/>
    <col min="1034" max="1034" width="11.6328125" style="51" customWidth="1"/>
    <col min="1035" max="1035" width="4.81640625" style="51" customWidth="1"/>
    <col min="1036" max="1036" width="11.6328125" style="51" customWidth="1"/>
    <col min="1037" max="1037" width="4.81640625" style="51" customWidth="1"/>
    <col min="1038" max="1038" width="11.6328125" style="51" customWidth="1"/>
    <col min="1039" max="1039" width="4.81640625" style="51" customWidth="1"/>
    <col min="1040" max="1040" width="11.6328125" style="51" customWidth="1"/>
    <col min="1041" max="1041" width="5.36328125" style="51" customWidth="1"/>
    <col min="1042" max="1042" width="11.6328125" style="51" customWidth="1"/>
    <col min="1043" max="1280" width="9" style="51"/>
    <col min="1281" max="1281" width="17.90625" style="51" customWidth="1"/>
    <col min="1282" max="1282" width="11.6328125" style="51" customWidth="1"/>
    <col min="1283" max="1284" width="5.36328125" style="51" customWidth="1"/>
    <col min="1285" max="1285" width="11.6328125" style="51" customWidth="1"/>
    <col min="1286" max="1286" width="5.36328125" style="51" customWidth="1"/>
    <col min="1287" max="1288" width="11.6328125" style="51" customWidth="1"/>
    <col min="1289" max="1289" width="4.81640625" style="51" customWidth="1"/>
    <col min="1290" max="1290" width="11.6328125" style="51" customWidth="1"/>
    <col min="1291" max="1291" width="4.81640625" style="51" customWidth="1"/>
    <col min="1292" max="1292" width="11.6328125" style="51" customWidth="1"/>
    <col min="1293" max="1293" width="4.81640625" style="51" customWidth="1"/>
    <col min="1294" max="1294" width="11.6328125" style="51" customWidth="1"/>
    <col min="1295" max="1295" width="4.81640625" style="51" customWidth="1"/>
    <col min="1296" max="1296" width="11.6328125" style="51" customWidth="1"/>
    <col min="1297" max="1297" width="5.36328125" style="51" customWidth="1"/>
    <col min="1298" max="1298" width="11.6328125" style="51" customWidth="1"/>
    <col min="1299" max="1536" width="9" style="51"/>
    <col min="1537" max="1537" width="17.90625" style="51" customWidth="1"/>
    <col min="1538" max="1538" width="11.6328125" style="51" customWidth="1"/>
    <col min="1539" max="1540" width="5.36328125" style="51" customWidth="1"/>
    <col min="1541" max="1541" width="11.6328125" style="51" customWidth="1"/>
    <col min="1542" max="1542" width="5.36328125" style="51" customWidth="1"/>
    <col min="1543" max="1544" width="11.6328125" style="51" customWidth="1"/>
    <col min="1545" max="1545" width="4.81640625" style="51" customWidth="1"/>
    <col min="1546" max="1546" width="11.6328125" style="51" customWidth="1"/>
    <col min="1547" max="1547" width="4.81640625" style="51" customWidth="1"/>
    <col min="1548" max="1548" width="11.6328125" style="51" customWidth="1"/>
    <col min="1549" max="1549" width="4.81640625" style="51" customWidth="1"/>
    <col min="1550" max="1550" width="11.6328125" style="51" customWidth="1"/>
    <col min="1551" max="1551" width="4.81640625" style="51" customWidth="1"/>
    <col min="1552" max="1552" width="11.6328125" style="51" customWidth="1"/>
    <col min="1553" max="1553" width="5.36328125" style="51" customWidth="1"/>
    <col min="1554" max="1554" width="11.6328125" style="51" customWidth="1"/>
    <col min="1555" max="1792" width="9" style="51"/>
    <col min="1793" max="1793" width="17.90625" style="51" customWidth="1"/>
    <col min="1794" max="1794" width="11.6328125" style="51" customWidth="1"/>
    <col min="1795" max="1796" width="5.36328125" style="51" customWidth="1"/>
    <col min="1797" max="1797" width="11.6328125" style="51" customWidth="1"/>
    <col min="1798" max="1798" width="5.36328125" style="51" customWidth="1"/>
    <col min="1799" max="1800" width="11.6328125" style="51" customWidth="1"/>
    <col min="1801" max="1801" width="4.81640625" style="51" customWidth="1"/>
    <col min="1802" max="1802" width="11.6328125" style="51" customWidth="1"/>
    <col min="1803" max="1803" width="4.81640625" style="51" customWidth="1"/>
    <col min="1804" max="1804" width="11.6328125" style="51" customWidth="1"/>
    <col min="1805" max="1805" width="4.81640625" style="51" customWidth="1"/>
    <col min="1806" max="1806" width="11.6328125" style="51" customWidth="1"/>
    <col min="1807" max="1807" width="4.81640625" style="51" customWidth="1"/>
    <col min="1808" max="1808" width="11.6328125" style="51" customWidth="1"/>
    <col min="1809" max="1809" width="5.36328125" style="51" customWidth="1"/>
    <col min="1810" max="1810" width="11.6328125" style="51" customWidth="1"/>
    <col min="1811" max="2048" width="9" style="51"/>
    <col min="2049" max="2049" width="17.90625" style="51" customWidth="1"/>
    <col min="2050" max="2050" width="11.6328125" style="51" customWidth="1"/>
    <col min="2051" max="2052" width="5.36328125" style="51" customWidth="1"/>
    <col min="2053" max="2053" width="11.6328125" style="51" customWidth="1"/>
    <col min="2054" max="2054" width="5.36328125" style="51" customWidth="1"/>
    <col min="2055" max="2056" width="11.6328125" style="51" customWidth="1"/>
    <col min="2057" max="2057" width="4.81640625" style="51" customWidth="1"/>
    <col min="2058" max="2058" width="11.6328125" style="51" customWidth="1"/>
    <col min="2059" max="2059" width="4.81640625" style="51" customWidth="1"/>
    <col min="2060" max="2060" width="11.6328125" style="51" customWidth="1"/>
    <col min="2061" max="2061" width="4.81640625" style="51" customWidth="1"/>
    <col min="2062" max="2062" width="11.6328125" style="51" customWidth="1"/>
    <col min="2063" max="2063" width="4.81640625" style="51" customWidth="1"/>
    <col min="2064" max="2064" width="11.6328125" style="51" customWidth="1"/>
    <col min="2065" max="2065" width="5.36328125" style="51" customWidth="1"/>
    <col min="2066" max="2066" width="11.6328125" style="51" customWidth="1"/>
    <col min="2067" max="2304" width="9" style="51"/>
    <col min="2305" max="2305" width="17.90625" style="51" customWidth="1"/>
    <col min="2306" max="2306" width="11.6328125" style="51" customWidth="1"/>
    <col min="2307" max="2308" width="5.36328125" style="51" customWidth="1"/>
    <col min="2309" max="2309" width="11.6328125" style="51" customWidth="1"/>
    <col min="2310" max="2310" width="5.36328125" style="51" customWidth="1"/>
    <col min="2311" max="2312" width="11.6328125" style="51" customWidth="1"/>
    <col min="2313" max="2313" width="4.81640625" style="51" customWidth="1"/>
    <col min="2314" max="2314" width="11.6328125" style="51" customWidth="1"/>
    <col min="2315" max="2315" width="4.81640625" style="51" customWidth="1"/>
    <col min="2316" max="2316" width="11.6328125" style="51" customWidth="1"/>
    <col min="2317" max="2317" width="4.81640625" style="51" customWidth="1"/>
    <col min="2318" max="2318" width="11.6328125" style="51" customWidth="1"/>
    <col min="2319" max="2319" width="4.81640625" style="51" customWidth="1"/>
    <col min="2320" max="2320" width="11.6328125" style="51" customWidth="1"/>
    <col min="2321" max="2321" width="5.36328125" style="51" customWidth="1"/>
    <col min="2322" max="2322" width="11.6328125" style="51" customWidth="1"/>
    <col min="2323" max="2560" width="9" style="51"/>
    <col min="2561" max="2561" width="17.90625" style="51" customWidth="1"/>
    <col min="2562" max="2562" width="11.6328125" style="51" customWidth="1"/>
    <col min="2563" max="2564" width="5.36328125" style="51" customWidth="1"/>
    <col min="2565" max="2565" width="11.6328125" style="51" customWidth="1"/>
    <col min="2566" max="2566" width="5.36328125" style="51" customWidth="1"/>
    <col min="2567" max="2568" width="11.6328125" style="51" customWidth="1"/>
    <col min="2569" max="2569" width="4.81640625" style="51" customWidth="1"/>
    <col min="2570" max="2570" width="11.6328125" style="51" customWidth="1"/>
    <col min="2571" max="2571" width="4.81640625" style="51" customWidth="1"/>
    <col min="2572" max="2572" width="11.6328125" style="51" customWidth="1"/>
    <col min="2573" max="2573" width="4.81640625" style="51" customWidth="1"/>
    <col min="2574" max="2574" width="11.6328125" style="51" customWidth="1"/>
    <col min="2575" max="2575" width="4.81640625" style="51" customWidth="1"/>
    <col min="2576" max="2576" width="11.6328125" style="51" customWidth="1"/>
    <col min="2577" max="2577" width="5.36328125" style="51" customWidth="1"/>
    <col min="2578" max="2578" width="11.6328125" style="51" customWidth="1"/>
    <col min="2579" max="2816" width="9" style="51"/>
    <col min="2817" max="2817" width="17.90625" style="51" customWidth="1"/>
    <col min="2818" max="2818" width="11.6328125" style="51" customWidth="1"/>
    <col min="2819" max="2820" width="5.36328125" style="51" customWidth="1"/>
    <col min="2821" max="2821" width="11.6328125" style="51" customWidth="1"/>
    <col min="2822" max="2822" width="5.36328125" style="51" customWidth="1"/>
    <col min="2823" max="2824" width="11.6328125" style="51" customWidth="1"/>
    <col min="2825" max="2825" width="4.81640625" style="51" customWidth="1"/>
    <col min="2826" max="2826" width="11.6328125" style="51" customWidth="1"/>
    <col min="2827" max="2827" width="4.81640625" style="51" customWidth="1"/>
    <col min="2828" max="2828" width="11.6328125" style="51" customWidth="1"/>
    <col min="2829" max="2829" width="4.81640625" style="51" customWidth="1"/>
    <col min="2830" max="2830" width="11.6328125" style="51" customWidth="1"/>
    <col min="2831" max="2831" width="4.81640625" style="51" customWidth="1"/>
    <col min="2832" max="2832" width="11.6328125" style="51" customWidth="1"/>
    <col min="2833" max="2833" width="5.36328125" style="51" customWidth="1"/>
    <col min="2834" max="2834" width="11.6328125" style="51" customWidth="1"/>
    <col min="2835" max="3072" width="9" style="51"/>
    <col min="3073" max="3073" width="17.90625" style="51" customWidth="1"/>
    <col min="3074" max="3074" width="11.6328125" style="51" customWidth="1"/>
    <col min="3075" max="3076" width="5.36328125" style="51" customWidth="1"/>
    <col min="3077" max="3077" width="11.6328125" style="51" customWidth="1"/>
    <col min="3078" max="3078" width="5.36328125" style="51" customWidth="1"/>
    <col min="3079" max="3080" width="11.6328125" style="51" customWidth="1"/>
    <col min="3081" max="3081" width="4.81640625" style="51" customWidth="1"/>
    <col min="3082" max="3082" width="11.6328125" style="51" customWidth="1"/>
    <col min="3083" max="3083" width="4.81640625" style="51" customWidth="1"/>
    <col min="3084" max="3084" width="11.6328125" style="51" customWidth="1"/>
    <col min="3085" max="3085" width="4.81640625" style="51" customWidth="1"/>
    <col min="3086" max="3086" width="11.6328125" style="51" customWidth="1"/>
    <col min="3087" max="3087" width="4.81640625" style="51" customWidth="1"/>
    <col min="3088" max="3088" width="11.6328125" style="51" customWidth="1"/>
    <col min="3089" max="3089" width="5.36328125" style="51" customWidth="1"/>
    <col min="3090" max="3090" width="11.6328125" style="51" customWidth="1"/>
    <col min="3091" max="3328" width="9" style="51"/>
    <col min="3329" max="3329" width="17.90625" style="51" customWidth="1"/>
    <col min="3330" max="3330" width="11.6328125" style="51" customWidth="1"/>
    <col min="3331" max="3332" width="5.36328125" style="51" customWidth="1"/>
    <col min="3333" max="3333" width="11.6328125" style="51" customWidth="1"/>
    <col min="3334" max="3334" width="5.36328125" style="51" customWidth="1"/>
    <col min="3335" max="3336" width="11.6328125" style="51" customWidth="1"/>
    <col min="3337" max="3337" width="4.81640625" style="51" customWidth="1"/>
    <col min="3338" max="3338" width="11.6328125" style="51" customWidth="1"/>
    <col min="3339" max="3339" width="4.81640625" style="51" customWidth="1"/>
    <col min="3340" max="3340" width="11.6328125" style="51" customWidth="1"/>
    <col min="3341" max="3341" width="4.81640625" style="51" customWidth="1"/>
    <col min="3342" max="3342" width="11.6328125" style="51" customWidth="1"/>
    <col min="3343" max="3343" width="4.81640625" style="51" customWidth="1"/>
    <col min="3344" max="3344" width="11.6328125" style="51" customWidth="1"/>
    <col min="3345" max="3345" width="5.36328125" style="51" customWidth="1"/>
    <col min="3346" max="3346" width="11.6328125" style="51" customWidth="1"/>
    <col min="3347" max="3584" width="9" style="51"/>
    <col min="3585" max="3585" width="17.90625" style="51" customWidth="1"/>
    <col min="3586" max="3586" width="11.6328125" style="51" customWidth="1"/>
    <col min="3587" max="3588" width="5.36328125" style="51" customWidth="1"/>
    <col min="3589" max="3589" width="11.6328125" style="51" customWidth="1"/>
    <col min="3590" max="3590" width="5.36328125" style="51" customWidth="1"/>
    <col min="3591" max="3592" width="11.6328125" style="51" customWidth="1"/>
    <col min="3593" max="3593" width="4.81640625" style="51" customWidth="1"/>
    <col min="3594" max="3594" width="11.6328125" style="51" customWidth="1"/>
    <col min="3595" max="3595" width="4.81640625" style="51" customWidth="1"/>
    <col min="3596" max="3596" width="11.6328125" style="51" customWidth="1"/>
    <col min="3597" max="3597" width="4.81640625" style="51" customWidth="1"/>
    <col min="3598" max="3598" width="11.6328125" style="51" customWidth="1"/>
    <col min="3599" max="3599" width="4.81640625" style="51" customWidth="1"/>
    <col min="3600" max="3600" width="11.6328125" style="51" customWidth="1"/>
    <col min="3601" max="3601" width="5.36328125" style="51" customWidth="1"/>
    <col min="3602" max="3602" width="11.6328125" style="51" customWidth="1"/>
    <col min="3603" max="3840" width="9" style="51"/>
    <col min="3841" max="3841" width="17.90625" style="51" customWidth="1"/>
    <col min="3842" max="3842" width="11.6328125" style="51" customWidth="1"/>
    <col min="3843" max="3844" width="5.36328125" style="51" customWidth="1"/>
    <col min="3845" max="3845" width="11.6328125" style="51" customWidth="1"/>
    <col min="3846" max="3846" width="5.36328125" style="51" customWidth="1"/>
    <col min="3847" max="3848" width="11.6328125" style="51" customWidth="1"/>
    <col min="3849" max="3849" width="4.81640625" style="51" customWidth="1"/>
    <col min="3850" max="3850" width="11.6328125" style="51" customWidth="1"/>
    <col min="3851" max="3851" width="4.81640625" style="51" customWidth="1"/>
    <col min="3852" max="3852" width="11.6328125" style="51" customWidth="1"/>
    <col min="3853" max="3853" width="4.81640625" style="51" customWidth="1"/>
    <col min="3854" max="3854" width="11.6328125" style="51" customWidth="1"/>
    <col min="3855" max="3855" width="4.81640625" style="51" customWidth="1"/>
    <col min="3856" max="3856" width="11.6328125" style="51" customWidth="1"/>
    <col min="3857" max="3857" width="5.36328125" style="51" customWidth="1"/>
    <col min="3858" max="3858" width="11.6328125" style="51" customWidth="1"/>
    <col min="3859" max="4096" width="9" style="51"/>
    <col min="4097" max="4097" width="17.90625" style="51" customWidth="1"/>
    <col min="4098" max="4098" width="11.6328125" style="51" customWidth="1"/>
    <col min="4099" max="4100" width="5.36328125" style="51" customWidth="1"/>
    <col min="4101" max="4101" width="11.6328125" style="51" customWidth="1"/>
    <col min="4102" max="4102" width="5.36328125" style="51" customWidth="1"/>
    <col min="4103" max="4104" width="11.6328125" style="51" customWidth="1"/>
    <col min="4105" max="4105" width="4.81640625" style="51" customWidth="1"/>
    <col min="4106" max="4106" width="11.6328125" style="51" customWidth="1"/>
    <col min="4107" max="4107" width="4.81640625" style="51" customWidth="1"/>
    <col min="4108" max="4108" width="11.6328125" style="51" customWidth="1"/>
    <col min="4109" max="4109" width="4.81640625" style="51" customWidth="1"/>
    <col min="4110" max="4110" width="11.6328125" style="51" customWidth="1"/>
    <col min="4111" max="4111" width="4.81640625" style="51" customWidth="1"/>
    <col min="4112" max="4112" width="11.6328125" style="51" customWidth="1"/>
    <col min="4113" max="4113" width="5.36328125" style="51" customWidth="1"/>
    <col min="4114" max="4114" width="11.6328125" style="51" customWidth="1"/>
    <col min="4115" max="4352" width="9" style="51"/>
    <col min="4353" max="4353" width="17.90625" style="51" customWidth="1"/>
    <col min="4354" max="4354" width="11.6328125" style="51" customWidth="1"/>
    <col min="4355" max="4356" width="5.36328125" style="51" customWidth="1"/>
    <col min="4357" max="4357" width="11.6328125" style="51" customWidth="1"/>
    <col min="4358" max="4358" width="5.36328125" style="51" customWidth="1"/>
    <col min="4359" max="4360" width="11.6328125" style="51" customWidth="1"/>
    <col min="4361" max="4361" width="4.81640625" style="51" customWidth="1"/>
    <col min="4362" max="4362" width="11.6328125" style="51" customWidth="1"/>
    <col min="4363" max="4363" width="4.81640625" style="51" customWidth="1"/>
    <col min="4364" max="4364" width="11.6328125" style="51" customWidth="1"/>
    <col min="4365" max="4365" width="4.81640625" style="51" customWidth="1"/>
    <col min="4366" max="4366" width="11.6328125" style="51" customWidth="1"/>
    <col min="4367" max="4367" width="4.81640625" style="51" customWidth="1"/>
    <col min="4368" max="4368" width="11.6328125" style="51" customWidth="1"/>
    <col min="4369" max="4369" width="5.36328125" style="51" customWidth="1"/>
    <col min="4370" max="4370" width="11.6328125" style="51" customWidth="1"/>
    <col min="4371" max="4608" width="9" style="51"/>
    <col min="4609" max="4609" width="17.90625" style="51" customWidth="1"/>
    <col min="4610" max="4610" width="11.6328125" style="51" customWidth="1"/>
    <col min="4611" max="4612" width="5.36328125" style="51" customWidth="1"/>
    <col min="4613" max="4613" width="11.6328125" style="51" customWidth="1"/>
    <col min="4614" max="4614" width="5.36328125" style="51" customWidth="1"/>
    <col min="4615" max="4616" width="11.6328125" style="51" customWidth="1"/>
    <col min="4617" max="4617" width="4.81640625" style="51" customWidth="1"/>
    <col min="4618" max="4618" width="11.6328125" style="51" customWidth="1"/>
    <col min="4619" max="4619" width="4.81640625" style="51" customWidth="1"/>
    <col min="4620" max="4620" width="11.6328125" style="51" customWidth="1"/>
    <col min="4621" max="4621" width="4.81640625" style="51" customWidth="1"/>
    <col min="4622" max="4622" width="11.6328125" style="51" customWidth="1"/>
    <col min="4623" max="4623" width="4.81640625" style="51" customWidth="1"/>
    <col min="4624" max="4624" width="11.6328125" style="51" customWidth="1"/>
    <col min="4625" max="4625" width="5.36328125" style="51" customWidth="1"/>
    <col min="4626" max="4626" width="11.6328125" style="51" customWidth="1"/>
    <col min="4627" max="4864" width="9" style="51"/>
    <col min="4865" max="4865" width="17.90625" style="51" customWidth="1"/>
    <col min="4866" max="4866" width="11.6328125" style="51" customWidth="1"/>
    <col min="4867" max="4868" width="5.36328125" style="51" customWidth="1"/>
    <col min="4869" max="4869" width="11.6328125" style="51" customWidth="1"/>
    <col min="4870" max="4870" width="5.36328125" style="51" customWidth="1"/>
    <col min="4871" max="4872" width="11.6328125" style="51" customWidth="1"/>
    <col min="4873" max="4873" width="4.81640625" style="51" customWidth="1"/>
    <col min="4874" max="4874" width="11.6328125" style="51" customWidth="1"/>
    <col min="4875" max="4875" width="4.81640625" style="51" customWidth="1"/>
    <col min="4876" max="4876" width="11.6328125" style="51" customWidth="1"/>
    <col min="4877" max="4877" width="4.81640625" style="51" customWidth="1"/>
    <col min="4878" max="4878" width="11.6328125" style="51" customWidth="1"/>
    <col min="4879" max="4879" width="4.81640625" style="51" customWidth="1"/>
    <col min="4880" max="4880" width="11.6328125" style="51" customWidth="1"/>
    <col min="4881" max="4881" width="5.36328125" style="51" customWidth="1"/>
    <col min="4882" max="4882" width="11.6328125" style="51" customWidth="1"/>
    <col min="4883" max="5120" width="9" style="51"/>
    <col min="5121" max="5121" width="17.90625" style="51" customWidth="1"/>
    <col min="5122" max="5122" width="11.6328125" style="51" customWidth="1"/>
    <col min="5123" max="5124" width="5.36328125" style="51" customWidth="1"/>
    <col min="5125" max="5125" width="11.6328125" style="51" customWidth="1"/>
    <col min="5126" max="5126" width="5.36328125" style="51" customWidth="1"/>
    <col min="5127" max="5128" width="11.6328125" style="51" customWidth="1"/>
    <col min="5129" max="5129" width="4.81640625" style="51" customWidth="1"/>
    <col min="5130" max="5130" width="11.6328125" style="51" customWidth="1"/>
    <col min="5131" max="5131" width="4.81640625" style="51" customWidth="1"/>
    <col min="5132" max="5132" width="11.6328125" style="51" customWidth="1"/>
    <col min="5133" max="5133" width="4.81640625" style="51" customWidth="1"/>
    <col min="5134" max="5134" width="11.6328125" style="51" customWidth="1"/>
    <col min="5135" max="5135" width="4.81640625" style="51" customWidth="1"/>
    <col min="5136" max="5136" width="11.6328125" style="51" customWidth="1"/>
    <col min="5137" max="5137" width="5.36328125" style="51" customWidth="1"/>
    <col min="5138" max="5138" width="11.6328125" style="51" customWidth="1"/>
    <col min="5139" max="5376" width="9" style="51"/>
    <col min="5377" max="5377" width="17.90625" style="51" customWidth="1"/>
    <col min="5378" max="5378" width="11.6328125" style="51" customWidth="1"/>
    <col min="5379" max="5380" width="5.36328125" style="51" customWidth="1"/>
    <col min="5381" max="5381" width="11.6328125" style="51" customWidth="1"/>
    <col min="5382" max="5382" width="5.36328125" style="51" customWidth="1"/>
    <col min="5383" max="5384" width="11.6328125" style="51" customWidth="1"/>
    <col min="5385" max="5385" width="4.81640625" style="51" customWidth="1"/>
    <col min="5386" max="5386" width="11.6328125" style="51" customWidth="1"/>
    <col min="5387" max="5387" width="4.81640625" style="51" customWidth="1"/>
    <col min="5388" max="5388" width="11.6328125" style="51" customWidth="1"/>
    <col min="5389" max="5389" width="4.81640625" style="51" customWidth="1"/>
    <col min="5390" max="5390" width="11.6328125" style="51" customWidth="1"/>
    <col min="5391" max="5391" width="4.81640625" style="51" customWidth="1"/>
    <col min="5392" max="5392" width="11.6328125" style="51" customWidth="1"/>
    <col min="5393" max="5393" width="5.36328125" style="51" customWidth="1"/>
    <col min="5394" max="5394" width="11.6328125" style="51" customWidth="1"/>
    <col min="5395" max="5632" width="9" style="51"/>
    <col min="5633" max="5633" width="17.90625" style="51" customWidth="1"/>
    <col min="5634" max="5634" width="11.6328125" style="51" customWidth="1"/>
    <col min="5635" max="5636" width="5.36328125" style="51" customWidth="1"/>
    <col min="5637" max="5637" width="11.6328125" style="51" customWidth="1"/>
    <col min="5638" max="5638" width="5.36328125" style="51" customWidth="1"/>
    <col min="5639" max="5640" width="11.6328125" style="51" customWidth="1"/>
    <col min="5641" max="5641" width="4.81640625" style="51" customWidth="1"/>
    <col min="5642" max="5642" width="11.6328125" style="51" customWidth="1"/>
    <col min="5643" max="5643" width="4.81640625" style="51" customWidth="1"/>
    <col min="5644" max="5644" width="11.6328125" style="51" customWidth="1"/>
    <col min="5645" max="5645" width="4.81640625" style="51" customWidth="1"/>
    <col min="5646" max="5646" width="11.6328125" style="51" customWidth="1"/>
    <col min="5647" max="5647" width="4.81640625" style="51" customWidth="1"/>
    <col min="5648" max="5648" width="11.6328125" style="51" customWidth="1"/>
    <col min="5649" max="5649" width="5.36328125" style="51" customWidth="1"/>
    <col min="5650" max="5650" width="11.6328125" style="51" customWidth="1"/>
    <col min="5651" max="5888" width="9" style="51"/>
    <col min="5889" max="5889" width="17.90625" style="51" customWidth="1"/>
    <col min="5890" max="5890" width="11.6328125" style="51" customWidth="1"/>
    <col min="5891" max="5892" width="5.36328125" style="51" customWidth="1"/>
    <col min="5893" max="5893" width="11.6328125" style="51" customWidth="1"/>
    <col min="5894" max="5894" width="5.36328125" style="51" customWidth="1"/>
    <col min="5895" max="5896" width="11.6328125" style="51" customWidth="1"/>
    <col min="5897" max="5897" width="4.81640625" style="51" customWidth="1"/>
    <col min="5898" max="5898" width="11.6328125" style="51" customWidth="1"/>
    <col min="5899" max="5899" width="4.81640625" style="51" customWidth="1"/>
    <col min="5900" max="5900" width="11.6328125" style="51" customWidth="1"/>
    <col min="5901" max="5901" width="4.81640625" style="51" customWidth="1"/>
    <col min="5902" max="5902" width="11.6328125" style="51" customWidth="1"/>
    <col min="5903" max="5903" width="4.81640625" style="51" customWidth="1"/>
    <col min="5904" max="5904" width="11.6328125" style="51" customWidth="1"/>
    <col min="5905" max="5905" width="5.36328125" style="51" customWidth="1"/>
    <col min="5906" max="5906" width="11.6328125" style="51" customWidth="1"/>
    <col min="5907" max="6144" width="9" style="51"/>
    <col min="6145" max="6145" width="17.90625" style="51" customWidth="1"/>
    <col min="6146" max="6146" width="11.6328125" style="51" customWidth="1"/>
    <col min="6147" max="6148" width="5.36328125" style="51" customWidth="1"/>
    <col min="6149" max="6149" width="11.6328125" style="51" customWidth="1"/>
    <col min="6150" max="6150" width="5.36328125" style="51" customWidth="1"/>
    <col min="6151" max="6152" width="11.6328125" style="51" customWidth="1"/>
    <col min="6153" max="6153" width="4.81640625" style="51" customWidth="1"/>
    <col min="6154" max="6154" width="11.6328125" style="51" customWidth="1"/>
    <col min="6155" max="6155" width="4.81640625" style="51" customWidth="1"/>
    <col min="6156" max="6156" width="11.6328125" style="51" customWidth="1"/>
    <col min="6157" max="6157" width="4.81640625" style="51" customWidth="1"/>
    <col min="6158" max="6158" width="11.6328125" style="51" customWidth="1"/>
    <col min="6159" max="6159" width="4.81640625" style="51" customWidth="1"/>
    <col min="6160" max="6160" width="11.6328125" style="51" customWidth="1"/>
    <col min="6161" max="6161" width="5.36328125" style="51" customWidth="1"/>
    <col min="6162" max="6162" width="11.6328125" style="51" customWidth="1"/>
    <col min="6163" max="6400" width="9" style="51"/>
    <col min="6401" max="6401" width="17.90625" style="51" customWidth="1"/>
    <col min="6402" max="6402" width="11.6328125" style="51" customWidth="1"/>
    <col min="6403" max="6404" width="5.36328125" style="51" customWidth="1"/>
    <col min="6405" max="6405" width="11.6328125" style="51" customWidth="1"/>
    <col min="6406" max="6406" width="5.36328125" style="51" customWidth="1"/>
    <col min="6407" max="6408" width="11.6328125" style="51" customWidth="1"/>
    <col min="6409" max="6409" width="4.81640625" style="51" customWidth="1"/>
    <col min="6410" max="6410" width="11.6328125" style="51" customWidth="1"/>
    <col min="6411" max="6411" width="4.81640625" style="51" customWidth="1"/>
    <col min="6412" max="6412" width="11.6328125" style="51" customWidth="1"/>
    <col min="6413" max="6413" width="4.81640625" style="51" customWidth="1"/>
    <col min="6414" max="6414" width="11.6328125" style="51" customWidth="1"/>
    <col min="6415" max="6415" width="4.81640625" style="51" customWidth="1"/>
    <col min="6416" max="6416" width="11.6328125" style="51" customWidth="1"/>
    <col min="6417" max="6417" width="5.36328125" style="51" customWidth="1"/>
    <col min="6418" max="6418" width="11.6328125" style="51" customWidth="1"/>
    <col min="6419" max="6656" width="9" style="51"/>
    <col min="6657" max="6657" width="17.90625" style="51" customWidth="1"/>
    <col min="6658" max="6658" width="11.6328125" style="51" customWidth="1"/>
    <col min="6659" max="6660" width="5.36328125" style="51" customWidth="1"/>
    <col min="6661" max="6661" width="11.6328125" style="51" customWidth="1"/>
    <col min="6662" max="6662" width="5.36328125" style="51" customWidth="1"/>
    <col min="6663" max="6664" width="11.6328125" style="51" customWidth="1"/>
    <col min="6665" max="6665" width="4.81640625" style="51" customWidth="1"/>
    <col min="6666" max="6666" width="11.6328125" style="51" customWidth="1"/>
    <col min="6667" max="6667" width="4.81640625" style="51" customWidth="1"/>
    <col min="6668" max="6668" width="11.6328125" style="51" customWidth="1"/>
    <col min="6669" max="6669" width="4.81640625" style="51" customWidth="1"/>
    <col min="6670" max="6670" width="11.6328125" style="51" customWidth="1"/>
    <col min="6671" max="6671" width="4.81640625" style="51" customWidth="1"/>
    <col min="6672" max="6672" width="11.6328125" style="51" customWidth="1"/>
    <col min="6673" max="6673" width="5.36328125" style="51" customWidth="1"/>
    <col min="6674" max="6674" width="11.6328125" style="51" customWidth="1"/>
    <col min="6675" max="6912" width="9" style="51"/>
    <col min="6913" max="6913" width="17.90625" style="51" customWidth="1"/>
    <col min="6914" max="6914" width="11.6328125" style="51" customWidth="1"/>
    <col min="6915" max="6916" width="5.36328125" style="51" customWidth="1"/>
    <col min="6917" max="6917" width="11.6328125" style="51" customWidth="1"/>
    <col min="6918" max="6918" width="5.36328125" style="51" customWidth="1"/>
    <col min="6919" max="6920" width="11.6328125" style="51" customWidth="1"/>
    <col min="6921" max="6921" width="4.81640625" style="51" customWidth="1"/>
    <col min="6922" max="6922" width="11.6328125" style="51" customWidth="1"/>
    <col min="6923" max="6923" width="4.81640625" style="51" customWidth="1"/>
    <col min="6924" max="6924" width="11.6328125" style="51" customWidth="1"/>
    <col min="6925" max="6925" width="4.81640625" style="51" customWidth="1"/>
    <col min="6926" max="6926" width="11.6328125" style="51" customWidth="1"/>
    <col min="6927" max="6927" width="4.81640625" style="51" customWidth="1"/>
    <col min="6928" max="6928" width="11.6328125" style="51" customWidth="1"/>
    <col min="6929" max="6929" width="5.36328125" style="51" customWidth="1"/>
    <col min="6930" max="6930" width="11.6328125" style="51" customWidth="1"/>
    <col min="6931" max="7168" width="9" style="51"/>
    <col min="7169" max="7169" width="17.90625" style="51" customWidth="1"/>
    <col min="7170" max="7170" width="11.6328125" style="51" customWidth="1"/>
    <col min="7171" max="7172" width="5.36328125" style="51" customWidth="1"/>
    <col min="7173" max="7173" width="11.6328125" style="51" customWidth="1"/>
    <col min="7174" max="7174" width="5.36328125" style="51" customWidth="1"/>
    <col min="7175" max="7176" width="11.6328125" style="51" customWidth="1"/>
    <col min="7177" max="7177" width="4.81640625" style="51" customWidth="1"/>
    <col min="7178" max="7178" width="11.6328125" style="51" customWidth="1"/>
    <col min="7179" max="7179" width="4.81640625" style="51" customWidth="1"/>
    <col min="7180" max="7180" width="11.6328125" style="51" customWidth="1"/>
    <col min="7181" max="7181" width="4.81640625" style="51" customWidth="1"/>
    <col min="7182" max="7182" width="11.6328125" style="51" customWidth="1"/>
    <col min="7183" max="7183" width="4.81640625" style="51" customWidth="1"/>
    <col min="7184" max="7184" width="11.6328125" style="51" customWidth="1"/>
    <col min="7185" max="7185" width="5.36328125" style="51" customWidth="1"/>
    <col min="7186" max="7186" width="11.6328125" style="51" customWidth="1"/>
    <col min="7187" max="7424" width="9" style="51"/>
    <col min="7425" max="7425" width="17.90625" style="51" customWidth="1"/>
    <col min="7426" max="7426" width="11.6328125" style="51" customWidth="1"/>
    <col min="7427" max="7428" width="5.36328125" style="51" customWidth="1"/>
    <col min="7429" max="7429" width="11.6328125" style="51" customWidth="1"/>
    <col min="7430" max="7430" width="5.36328125" style="51" customWidth="1"/>
    <col min="7431" max="7432" width="11.6328125" style="51" customWidth="1"/>
    <col min="7433" max="7433" width="4.81640625" style="51" customWidth="1"/>
    <col min="7434" max="7434" width="11.6328125" style="51" customWidth="1"/>
    <col min="7435" max="7435" width="4.81640625" style="51" customWidth="1"/>
    <col min="7436" max="7436" width="11.6328125" style="51" customWidth="1"/>
    <col min="7437" max="7437" width="4.81640625" style="51" customWidth="1"/>
    <col min="7438" max="7438" width="11.6328125" style="51" customWidth="1"/>
    <col min="7439" max="7439" width="4.81640625" style="51" customWidth="1"/>
    <col min="7440" max="7440" width="11.6328125" style="51" customWidth="1"/>
    <col min="7441" max="7441" width="5.36328125" style="51" customWidth="1"/>
    <col min="7442" max="7442" width="11.6328125" style="51" customWidth="1"/>
    <col min="7443" max="7680" width="9" style="51"/>
    <col min="7681" max="7681" width="17.90625" style="51" customWidth="1"/>
    <col min="7682" max="7682" width="11.6328125" style="51" customWidth="1"/>
    <col min="7683" max="7684" width="5.36328125" style="51" customWidth="1"/>
    <col min="7685" max="7685" width="11.6328125" style="51" customWidth="1"/>
    <col min="7686" max="7686" width="5.36328125" style="51" customWidth="1"/>
    <col min="7687" max="7688" width="11.6328125" style="51" customWidth="1"/>
    <col min="7689" max="7689" width="4.81640625" style="51" customWidth="1"/>
    <col min="7690" max="7690" width="11.6328125" style="51" customWidth="1"/>
    <col min="7691" max="7691" width="4.81640625" style="51" customWidth="1"/>
    <col min="7692" max="7692" width="11.6328125" style="51" customWidth="1"/>
    <col min="7693" max="7693" width="4.81640625" style="51" customWidth="1"/>
    <col min="7694" max="7694" width="11.6328125" style="51" customWidth="1"/>
    <col min="7695" max="7695" width="4.81640625" style="51" customWidth="1"/>
    <col min="7696" max="7696" width="11.6328125" style="51" customWidth="1"/>
    <col min="7697" max="7697" width="5.36328125" style="51" customWidth="1"/>
    <col min="7698" max="7698" width="11.6328125" style="51" customWidth="1"/>
    <col min="7699" max="7936" width="9" style="51"/>
    <col min="7937" max="7937" width="17.90625" style="51" customWidth="1"/>
    <col min="7938" max="7938" width="11.6328125" style="51" customWidth="1"/>
    <col min="7939" max="7940" width="5.36328125" style="51" customWidth="1"/>
    <col min="7941" max="7941" width="11.6328125" style="51" customWidth="1"/>
    <col min="7942" max="7942" width="5.36328125" style="51" customWidth="1"/>
    <col min="7943" max="7944" width="11.6328125" style="51" customWidth="1"/>
    <col min="7945" max="7945" width="4.81640625" style="51" customWidth="1"/>
    <col min="7946" max="7946" width="11.6328125" style="51" customWidth="1"/>
    <col min="7947" max="7947" width="4.81640625" style="51" customWidth="1"/>
    <col min="7948" max="7948" width="11.6328125" style="51" customWidth="1"/>
    <col min="7949" max="7949" width="4.81640625" style="51" customWidth="1"/>
    <col min="7950" max="7950" width="11.6328125" style="51" customWidth="1"/>
    <col min="7951" max="7951" width="4.81640625" style="51" customWidth="1"/>
    <col min="7952" max="7952" width="11.6328125" style="51" customWidth="1"/>
    <col min="7953" max="7953" width="5.36328125" style="51" customWidth="1"/>
    <col min="7954" max="7954" width="11.6328125" style="51" customWidth="1"/>
    <col min="7955" max="8192" width="9" style="51"/>
    <col min="8193" max="8193" width="17.90625" style="51" customWidth="1"/>
    <col min="8194" max="8194" width="11.6328125" style="51" customWidth="1"/>
    <col min="8195" max="8196" width="5.36328125" style="51" customWidth="1"/>
    <col min="8197" max="8197" width="11.6328125" style="51" customWidth="1"/>
    <col min="8198" max="8198" width="5.36328125" style="51" customWidth="1"/>
    <col min="8199" max="8200" width="11.6328125" style="51" customWidth="1"/>
    <col min="8201" max="8201" width="4.81640625" style="51" customWidth="1"/>
    <col min="8202" max="8202" width="11.6328125" style="51" customWidth="1"/>
    <col min="8203" max="8203" width="4.81640625" style="51" customWidth="1"/>
    <col min="8204" max="8204" width="11.6328125" style="51" customWidth="1"/>
    <col min="8205" max="8205" width="4.81640625" style="51" customWidth="1"/>
    <col min="8206" max="8206" width="11.6328125" style="51" customWidth="1"/>
    <col min="8207" max="8207" width="4.81640625" style="51" customWidth="1"/>
    <col min="8208" max="8208" width="11.6328125" style="51" customWidth="1"/>
    <col min="8209" max="8209" width="5.36328125" style="51" customWidth="1"/>
    <col min="8210" max="8210" width="11.6328125" style="51" customWidth="1"/>
    <col min="8211" max="8448" width="9" style="51"/>
    <col min="8449" max="8449" width="17.90625" style="51" customWidth="1"/>
    <col min="8450" max="8450" width="11.6328125" style="51" customWidth="1"/>
    <col min="8451" max="8452" width="5.36328125" style="51" customWidth="1"/>
    <col min="8453" max="8453" width="11.6328125" style="51" customWidth="1"/>
    <col min="8454" max="8454" width="5.36328125" style="51" customWidth="1"/>
    <col min="8455" max="8456" width="11.6328125" style="51" customWidth="1"/>
    <col min="8457" max="8457" width="4.81640625" style="51" customWidth="1"/>
    <col min="8458" max="8458" width="11.6328125" style="51" customWidth="1"/>
    <col min="8459" max="8459" width="4.81640625" style="51" customWidth="1"/>
    <col min="8460" max="8460" width="11.6328125" style="51" customWidth="1"/>
    <col min="8461" max="8461" width="4.81640625" style="51" customWidth="1"/>
    <col min="8462" max="8462" width="11.6328125" style="51" customWidth="1"/>
    <col min="8463" max="8463" width="4.81640625" style="51" customWidth="1"/>
    <col min="8464" max="8464" width="11.6328125" style="51" customWidth="1"/>
    <col min="8465" max="8465" width="5.36328125" style="51" customWidth="1"/>
    <col min="8466" max="8466" width="11.6328125" style="51" customWidth="1"/>
    <col min="8467" max="8704" width="9" style="51"/>
    <col min="8705" max="8705" width="17.90625" style="51" customWidth="1"/>
    <col min="8706" max="8706" width="11.6328125" style="51" customWidth="1"/>
    <col min="8707" max="8708" width="5.36328125" style="51" customWidth="1"/>
    <col min="8709" max="8709" width="11.6328125" style="51" customWidth="1"/>
    <col min="8710" max="8710" width="5.36328125" style="51" customWidth="1"/>
    <col min="8711" max="8712" width="11.6328125" style="51" customWidth="1"/>
    <col min="8713" max="8713" width="4.81640625" style="51" customWidth="1"/>
    <col min="8714" max="8714" width="11.6328125" style="51" customWidth="1"/>
    <col min="8715" max="8715" width="4.81640625" style="51" customWidth="1"/>
    <col min="8716" max="8716" width="11.6328125" style="51" customWidth="1"/>
    <col min="8717" max="8717" width="4.81640625" style="51" customWidth="1"/>
    <col min="8718" max="8718" width="11.6328125" style="51" customWidth="1"/>
    <col min="8719" max="8719" width="4.81640625" style="51" customWidth="1"/>
    <col min="8720" max="8720" width="11.6328125" style="51" customWidth="1"/>
    <col min="8721" max="8721" width="5.36328125" style="51" customWidth="1"/>
    <col min="8722" max="8722" width="11.6328125" style="51" customWidth="1"/>
    <col min="8723" max="8960" width="9" style="51"/>
    <col min="8961" max="8961" width="17.90625" style="51" customWidth="1"/>
    <col min="8962" max="8962" width="11.6328125" style="51" customWidth="1"/>
    <col min="8963" max="8964" width="5.36328125" style="51" customWidth="1"/>
    <col min="8965" max="8965" width="11.6328125" style="51" customWidth="1"/>
    <col min="8966" max="8966" width="5.36328125" style="51" customWidth="1"/>
    <col min="8967" max="8968" width="11.6328125" style="51" customWidth="1"/>
    <col min="8969" max="8969" width="4.81640625" style="51" customWidth="1"/>
    <col min="8970" max="8970" width="11.6328125" style="51" customWidth="1"/>
    <col min="8971" max="8971" width="4.81640625" style="51" customWidth="1"/>
    <col min="8972" max="8972" width="11.6328125" style="51" customWidth="1"/>
    <col min="8973" max="8973" width="4.81640625" style="51" customWidth="1"/>
    <col min="8974" max="8974" width="11.6328125" style="51" customWidth="1"/>
    <col min="8975" max="8975" width="4.81640625" style="51" customWidth="1"/>
    <col min="8976" max="8976" width="11.6328125" style="51" customWidth="1"/>
    <col min="8977" max="8977" width="5.36328125" style="51" customWidth="1"/>
    <col min="8978" max="8978" width="11.6328125" style="51" customWidth="1"/>
    <col min="8979" max="9216" width="9" style="51"/>
    <col min="9217" max="9217" width="17.90625" style="51" customWidth="1"/>
    <col min="9218" max="9218" width="11.6328125" style="51" customWidth="1"/>
    <col min="9219" max="9220" width="5.36328125" style="51" customWidth="1"/>
    <col min="9221" max="9221" width="11.6328125" style="51" customWidth="1"/>
    <col min="9222" max="9222" width="5.36328125" style="51" customWidth="1"/>
    <col min="9223" max="9224" width="11.6328125" style="51" customWidth="1"/>
    <col min="9225" max="9225" width="4.81640625" style="51" customWidth="1"/>
    <col min="9226" max="9226" width="11.6328125" style="51" customWidth="1"/>
    <col min="9227" max="9227" width="4.81640625" style="51" customWidth="1"/>
    <col min="9228" max="9228" width="11.6328125" style="51" customWidth="1"/>
    <col min="9229" max="9229" width="4.81640625" style="51" customWidth="1"/>
    <col min="9230" max="9230" width="11.6328125" style="51" customWidth="1"/>
    <col min="9231" max="9231" width="4.81640625" style="51" customWidth="1"/>
    <col min="9232" max="9232" width="11.6328125" style="51" customWidth="1"/>
    <col min="9233" max="9233" width="5.36328125" style="51" customWidth="1"/>
    <col min="9234" max="9234" width="11.6328125" style="51" customWidth="1"/>
    <col min="9235" max="9472" width="9" style="51"/>
    <col min="9473" max="9473" width="17.90625" style="51" customWidth="1"/>
    <col min="9474" max="9474" width="11.6328125" style="51" customWidth="1"/>
    <col min="9475" max="9476" width="5.36328125" style="51" customWidth="1"/>
    <col min="9477" max="9477" width="11.6328125" style="51" customWidth="1"/>
    <col min="9478" max="9478" width="5.36328125" style="51" customWidth="1"/>
    <col min="9479" max="9480" width="11.6328125" style="51" customWidth="1"/>
    <col min="9481" max="9481" width="4.81640625" style="51" customWidth="1"/>
    <col min="9482" max="9482" width="11.6328125" style="51" customWidth="1"/>
    <col min="9483" max="9483" width="4.81640625" style="51" customWidth="1"/>
    <col min="9484" max="9484" width="11.6328125" style="51" customWidth="1"/>
    <col min="9485" max="9485" width="4.81640625" style="51" customWidth="1"/>
    <col min="9486" max="9486" width="11.6328125" style="51" customWidth="1"/>
    <col min="9487" max="9487" width="4.81640625" style="51" customWidth="1"/>
    <col min="9488" max="9488" width="11.6328125" style="51" customWidth="1"/>
    <col min="9489" max="9489" width="5.36328125" style="51" customWidth="1"/>
    <col min="9490" max="9490" width="11.6328125" style="51" customWidth="1"/>
    <col min="9491" max="9728" width="9" style="51"/>
    <col min="9729" max="9729" width="17.90625" style="51" customWidth="1"/>
    <col min="9730" max="9730" width="11.6328125" style="51" customWidth="1"/>
    <col min="9731" max="9732" width="5.36328125" style="51" customWidth="1"/>
    <col min="9733" max="9733" width="11.6328125" style="51" customWidth="1"/>
    <col min="9734" max="9734" width="5.36328125" style="51" customWidth="1"/>
    <col min="9735" max="9736" width="11.6328125" style="51" customWidth="1"/>
    <col min="9737" max="9737" width="4.81640625" style="51" customWidth="1"/>
    <col min="9738" max="9738" width="11.6328125" style="51" customWidth="1"/>
    <col min="9739" max="9739" width="4.81640625" style="51" customWidth="1"/>
    <col min="9740" max="9740" width="11.6328125" style="51" customWidth="1"/>
    <col min="9741" max="9741" width="4.81640625" style="51" customWidth="1"/>
    <col min="9742" max="9742" width="11.6328125" style="51" customWidth="1"/>
    <col min="9743" max="9743" width="4.81640625" style="51" customWidth="1"/>
    <col min="9744" max="9744" width="11.6328125" style="51" customWidth="1"/>
    <col min="9745" max="9745" width="5.36328125" style="51" customWidth="1"/>
    <col min="9746" max="9746" width="11.6328125" style="51" customWidth="1"/>
    <col min="9747" max="9984" width="9" style="51"/>
    <col min="9985" max="9985" width="17.90625" style="51" customWidth="1"/>
    <col min="9986" max="9986" width="11.6328125" style="51" customWidth="1"/>
    <col min="9987" max="9988" width="5.36328125" style="51" customWidth="1"/>
    <col min="9989" max="9989" width="11.6328125" style="51" customWidth="1"/>
    <col min="9990" max="9990" width="5.36328125" style="51" customWidth="1"/>
    <col min="9991" max="9992" width="11.6328125" style="51" customWidth="1"/>
    <col min="9993" max="9993" width="4.81640625" style="51" customWidth="1"/>
    <col min="9994" max="9994" width="11.6328125" style="51" customWidth="1"/>
    <col min="9995" max="9995" width="4.81640625" style="51" customWidth="1"/>
    <col min="9996" max="9996" width="11.6328125" style="51" customWidth="1"/>
    <col min="9997" max="9997" width="4.81640625" style="51" customWidth="1"/>
    <col min="9998" max="9998" width="11.6328125" style="51" customWidth="1"/>
    <col min="9999" max="9999" width="4.81640625" style="51" customWidth="1"/>
    <col min="10000" max="10000" width="11.6328125" style="51" customWidth="1"/>
    <col min="10001" max="10001" width="5.36328125" style="51" customWidth="1"/>
    <col min="10002" max="10002" width="11.6328125" style="51" customWidth="1"/>
    <col min="10003" max="10240" width="9" style="51"/>
    <col min="10241" max="10241" width="17.90625" style="51" customWidth="1"/>
    <col min="10242" max="10242" width="11.6328125" style="51" customWidth="1"/>
    <col min="10243" max="10244" width="5.36328125" style="51" customWidth="1"/>
    <col min="10245" max="10245" width="11.6328125" style="51" customWidth="1"/>
    <col min="10246" max="10246" width="5.36328125" style="51" customWidth="1"/>
    <col min="10247" max="10248" width="11.6328125" style="51" customWidth="1"/>
    <col min="10249" max="10249" width="4.81640625" style="51" customWidth="1"/>
    <col min="10250" max="10250" width="11.6328125" style="51" customWidth="1"/>
    <col min="10251" max="10251" width="4.81640625" style="51" customWidth="1"/>
    <col min="10252" max="10252" width="11.6328125" style="51" customWidth="1"/>
    <col min="10253" max="10253" width="4.81640625" style="51" customWidth="1"/>
    <col min="10254" max="10254" width="11.6328125" style="51" customWidth="1"/>
    <col min="10255" max="10255" width="4.81640625" style="51" customWidth="1"/>
    <col min="10256" max="10256" width="11.6328125" style="51" customWidth="1"/>
    <col min="10257" max="10257" width="5.36328125" style="51" customWidth="1"/>
    <col min="10258" max="10258" width="11.6328125" style="51" customWidth="1"/>
    <col min="10259" max="10496" width="9" style="51"/>
    <col min="10497" max="10497" width="17.90625" style="51" customWidth="1"/>
    <col min="10498" max="10498" width="11.6328125" style="51" customWidth="1"/>
    <col min="10499" max="10500" width="5.36328125" style="51" customWidth="1"/>
    <col min="10501" max="10501" width="11.6328125" style="51" customWidth="1"/>
    <col min="10502" max="10502" width="5.36328125" style="51" customWidth="1"/>
    <col min="10503" max="10504" width="11.6328125" style="51" customWidth="1"/>
    <col min="10505" max="10505" width="4.81640625" style="51" customWidth="1"/>
    <col min="10506" max="10506" width="11.6328125" style="51" customWidth="1"/>
    <col min="10507" max="10507" width="4.81640625" style="51" customWidth="1"/>
    <col min="10508" max="10508" width="11.6328125" style="51" customWidth="1"/>
    <col min="10509" max="10509" width="4.81640625" style="51" customWidth="1"/>
    <col min="10510" max="10510" width="11.6328125" style="51" customWidth="1"/>
    <col min="10511" max="10511" width="4.81640625" style="51" customWidth="1"/>
    <col min="10512" max="10512" width="11.6328125" style="51" customWidth="1"/>
    <col min="10513" max="10513" width="5.36328125" style="51" customWidth="1"/>
    <col min="10514" max="10514" width="11.6328125" style="51" customWidth="1"/>
    <col min="10515" max="10752" width="9" style="51"/>
    <col min="10753" max="10753" width="17.90625" style="51" customWidth="1"/>
    <col min="10754" max="10754" width="11.6328125" style="51" customWidth="1"/>
    <col min="10755" max="10756" width="5.36328125" style="51" customWidth="1"/>
    <col min="10757" max="10757" width="11.6328125" style="51" customWidth="1"/>
    <col min="10758" max="10758" width="5.36328125" style="51" customWidth="1"/>
    <col min="10759" max="10760" width="11.6328125" style="51" customWidth="1"/>
    <col min="10761" max="10761" width="4.81640625" style="51" customWidth="1"/>
    <col min="10762" max="10762" width="11.6328125" style="51" customWidth="1"/>
    <col min="10763" max="10763" width="4.81640625" style="51" customWidth="1"/>
    <col min="10764" max="10764" width="11.6328125" style="51" customWidth="1"/>
    <col min="10765" max="10765" width="4.81640625" style="51" customWidth="1"/>
    <col min="10766" max="10766" width="11.6328125" style="51" customWidth="1"/>
    <col min="10767" max="10767" width="4.81640625" style="51" customWidth="1"/>
    <col min="10768" max="10768" width="11.6328125" style="51" customWidth="1"/>
    <col min="10769" max="10769" width="5.36328125" style="51" customWidth="1"/>
    <col min="10770" max="10770" width="11.6328125" style="51" customWidth="1"/>
    <col min="10771" max="11008" width="9" style="51"/>
    <col min="11009" max="11009" width="17.90625" style="51" customWidth="1"/>
    <col min="11010" max="11010" width="11.6328125" style="51" customWidth="1"/>
    <col min="11011" max="11012" width="5.36328125" style="51" customWidth="1"/>
    <col min="11013" max="11013" width="11.6328125" style="51" customWidth="1"/>
    <col min="11014" max="11014" width="5.36328125" style="51" customWidth="1"/>
    <col min="11015" max="11016" width="11.6328125" style="51" customWidth="1"/>
    <col min="11017" max="11017" width="4.81640625" style="51" customWidth="1"/>
    <col min="11018" max="11018" width="11.6328125" style="51" customWidth="1"/>
    <col min="11019" max="11019" width="4.81640625" style="51" customWidth="1"/>
    <col min="11020" max="11020" width="11.6328125" style="51" customWidth="1"/>
    <col min="11021" max="11021" width="4.81640625" style="51" customWidth="1"/>
    <col min="11022" max="11022" width="11.6328125" style="51" customWidth="1"/>
    <col min="11023" max="11023" width="4.81640625" style="51" customWidth="1"/>
    <col min="11024" max="11024" width="11.6328125" style="51" customWidth="1"/>
    <col min="11025" max="11025" width="5.36328125" style="51" customWidth="1"/>
    <col min="11026" max="11026" width="11.6328125" style="51" customWidth="1"/>
    <col min="11027" max="11264" width="9" style="51"/>
    <col min="11265" max="11265" width="17.90625" style="51" customWidth="1"/>
    <col min="11266" max="11266" width="11.6328125" style="51" customWidth="1"/>
    <col min="11267" max="11268" width="5.36328125" style="51" customWidth="1"/>
    <col min="11269" max="11269" width="11.6328125" style="51" customWidth="1"/>
    <col min="11270" max="11270" width="5.36328125" style="51" customWidth="1"/>
    <col min="11271" max="11272" width="11.6328125" style="51" customWidth="1"/>
    <col min="11273" max="11273" width="4.81640625" style="51" customWidth="1"/>
    <col min="11274" max="11274" width="11.6328125" style="51" customWidth="1"/>
    <col min="11275" max="11275" width="4.81640625" style="51" customWidth="1"/>
    <col min="11276" max="11276" width="11.6328125" style="51" customWidth="1"/>
    <col min="11277" max="11277" width="4.81640625" style="51" customWidth="1"/>
    <col min="11278" max="11278" width="11.6328125" style="51" customWidth="1"/>
    <col min="11279" max="11279" width="4.81640625" style="51" customWidth="1"/>
    <col min="11280" max="11280" width="11.6328125" style="51" customWidth="1"/>
    <col min="11281" max="11281" width="5.36328125" style="51" customWidth="1"/>
    <col min="11282" max="11282" width="11.6328125" style="51" customWidth="1"/>
    <col min="11283" max="11520" width="9" style="51"/>
    <col min="11521" max="11521" width="17.90625" style="51" customWidth="1"/>
    <col min="11522" max="11522" width="11.6328125" style="51" customWidth="1"/>
    <col min="11523" max="11524" width="5.36328125" style="51" customWidth="1"/>
    <col min="11525" max="11525" width="11.6328125" style="51" customWidth="1"/>
    <col min="11526" max="11526" width="5.36328125" style="51" customWidth="1"/>
    <col min="11527" max="11528" width="11.6328125" style="51" customWidth="1"/>
    <col min="11529" max="11529" width="4.81640625" style="51" customWidth="1"/>
    <col min="11530" max="11530" width="11.6328125" style="51" customWidth="1"/>
    <col min="11531" max="11531" width="4.81640625" style="51" customWidth="1"/>
    <col min="11532" max="11532" width="11.6328125" style="51" customWidth="1"/>
    <col min="11533" max="11533" width="4.81640625" style="51" customWidth="1"/>
    <col min="11534" max="11534" width="11.6328125" style="51" customWidth="1"/>
    <col min="11535" max="11535" width="4.81640625" style="51" customWidth="1"/>
    <col min="11536" max="11536" width="11.6328125" style="51" customWidth="1"/>
    <col min="11537" max="11537" width="5.36328125" style="51" customWidth="1"/>
    <col min="11538" max="11538" width="11.6328125" style="51" customWidth="1"/>
    <col min="11539" max="11776" width="9" style="51"/>
    <col min="11777" max="11777" width="17.90625" style="51" customWidth="1"/>
    <col min="11778" max="11778" width="11.6328125" style="51" customWidth="1"/>
    <col min="11779" max="11780" width="5.36328125" style="51" customWidth="1"/>
    <col min="11781" max="11781" width="11.6328125" style="51" customWidth="1"/>
    <col min="11782" max="11782" width="5.36328125" style="51" customWidth="1"/>
    <col min="11783" max="11784" width="11.6328125" style="51" customWidth="1"/>
    <col min="11785" max="11785" width="4.81640625" style="51" customWidth="1"/>
    <col min="11786" max="11786" width="11.6328125" style="51" customWidth="1"/>
    <col min="11787" max="11787" width="4.81640625" style="51" customWidth="1"/>
    <col min="11788" max="11788" width="11.6328125" style="51" customWidth="1"/>
    <col min="11789" max="11789" width="4.81640625" style="51" customWidth="1"/>
    <col min="11790" max="11790" width="11.6328125" style="51" customWidth="1"/>
    <col min="11791" max="11791" width="4.81640625" style="51" customWidth="1"/>
    <col min="11792" max="11792" width="11.6328125" style="51" customWidth="1"/>
    <col min="11793" max="11793" width="5.36328125" style="51" customWidth="1"/>
    <col min="11794" max="11794" width="11.6328125" style="51" customWidth="1"/>
    <col min="11795" max="12032" width="9" style="51"/>
    <col min="12033" max="12033" width="17.90625" style="51" customWidth="1"/>
    <col min="12034" max="12034" width="11.6328125" style="51" customWidth="1"/>
    <col min="12035" max="12036" width="5.36328125" style="51" customWidth="1"/>
    <col min="12037" max="12037" width="11.6328125" style="51" customWidth="1"/>
    <col min="12038" max="12038" width="5.36328125" style="51" customWidth="1"/>
    <col min="12039" max="12040" width="11.6328125" style="51" customWidth="1"/>
    <col min="12041" max="12041" width="4.81640625" style="51" customWidth="1"/>
    <col min="12042" max="12042" width="11.6328125" style="51" customWidth="1"/>
    <col min="12043" max="12043" width="4.81640625" style="51" customWidth="1"/>
    <col min="12044" max="12044" width="11.6328125" style="51" customWidth="1"/>
    <col min="12045" max="12045" width="4.81640625" style="51" customWidth="1"/>
    <col min="12046" max="12046" width="11.6328125" style="51" customWidth="1"/>
    <col min="12047" max="12047" width="4.81640625" style="51" customWidth="1"/>
    <col min="12048" max="12048" width="11.6328125" style="51" customWidth="1"/>
    <col min="12049" max="12049" width="5.36328125" style="51" customWidth="1"/>
    <col min="12050" max="12050" width="11.6328125" style="51" customWidth="1"/>
    <col min="12051" max="12288" width="9" style="51"/>
    <col min="12289" max="12289" width="17.90625" style="51" customWidth="1"/>
    <col min="12290" max="12290" width="11.6328125" style="51" customWidth="1"/>
    <col min="12291" max="12292" width="5.36328125" style="51" customWidth="1"/>
    <col min="12293" max="12293" width="11.6328125" style="51" customWidth="1"/>
    <col min="12294" max="12294" width="5.36328125" style="51" customWidth="1"/>
    <col min="12295" max="12296" width="11.6328125" style="51" customWidth="1"/>
    <col min="12297" max="12297" width="4.81640625" style="51" customWidth="1"/>
    <col min="12298" max="12298" width="11.6328125" style="51" customWidth="1"/>
    <col min="12299" max="12299" width="4.81640625" style="51" customWidth="1"/>
    <col min="12300" max="12300" width="11.6328125" style="51" customWidth="1"/>
    <col min="12301" max="12301" width="4.81640625" style="51" customWidth="1"/>
    <col min="12302" max="12302" width="11.6328125" style="51" customWidth="1"/>
    <col min="12303" max="12303" width="4.81640625" style="51" customWidth="1"/>
    <col min="12304" max="12304" width="11.6328125" style="51" customWidth="1"/>
    <col min="12305" max="12305" width="5.36328125" style="51" customWidth="1"/>
    <col min="12306" max="12306" width="11.6328125" style="51" customWidth="1"/>
    <col min="12307" max="12544" width="9" style="51"/>
    <col min="12545" max="12545" width="17.90625" style="51" customWidth="1"/>
    <col min="12546" max="12546" width="11.6328125" style="51" customWidth="1"/>
    <col min="12547" max="12548" width="5.36328125" style="51" customWidth="1"/>
    <col min="12549" max="12549" width="11.6328125" style="51" customWidth="1"/>
    <col min="12550" max="12550" width="5.36328125" style="51" customWidth="1"/>
    <col min="12551" max="12552" width="11.6328125" style="51" customWidth="1"/>
    <col min="12553" max="12553" width="4.81640625" style="51" customWidth="1"/>
    <col min="12554" max="12554" width="11.6328125" style="51" customWidth="1"/>
    <col min="12555" max="12555" width="4.81640625" style="51" customWidth="1"/>
    <col min="12556" max="12556" width="11.6328125" style="51" customWidth="1"/>
    <col min="12557" max="12557" width="4.81640625" style="51" customWidth="1"/>
    <col min="12558" max="12558" width="11.6328125" style="51" customWidth="1"/>
    <col min="12559" max="12559" width="4.81640625" style="51" customWidth="1"/>
    <col min="12560" max="12560" width="11.6328125" style="51" customWidth="1"/>
    <col min="12561" max="12561" width="5.36328125" style="51" customWidth="1"/>
    <col min="12562" max="12562" width="11.6328125" style="51" customWidth="1"/>
    <col min="12563" max="12800" width="9" style="51"/>
    <col min="12801" max="12801" width="17.90625" style="51" customWidth="1"/>
    <col min="12802" max="12802" width="11.6328125" style="51" customWidth="1"/>
    <col min="12803" max="12804" width="5.36328125" style="51" customWidth="1"/>
    <col min="12805" max="12805" width="11.6328125" style="51" customWidth="1"/>
    <col min="12806" max="12806" width="5.36328125" style="51" customWidth="1"/>
    <col min="12807" max="12808" width="11.6328125" style="51" customWidth="1"/>
    <col min="12809" max="12809" width="4.81640625" style="51" customWidth="1"/>
    <col min="12810" max="12810" width="11.6328125" style="51" customWidth="1"/>
    <col min="12811" max="12811" width="4.81640625" style="51" customWidth="1"/>
    <col min="12812" max="12812" width="11.6328125" style="51" customWidth="1"/>
    <col min="12813" max="12813" width="4.81640625" style="51" customWidth="1"/>
    <col min="12814" max="12814" width="11.6328125" style="51" customWidth="1"/>
    <col min="12815" max="12815" width="4.81640625" style="51" customWidth="1"/>
    <col min="12816" max="12816" width="11.6328125" style="51" customWidth="1"/>
    <col min="12817" max="12817" width="5.36328125" style="51" customWidth="1"/>
    <col min="12818" max="12818" width="11.6328125" style="51" customWidth="1"/>
    <col min="12819" max="13056" width="9" style="51"/>
    <col min="13057" max="13057" width="17.90625" style="51" customWidth="1"/>
    <col min="13058" max="13058" width="11.6328125" style="51" customWidth="1"/>
    <col min="13059" max="13060" width="5.36328125" style="51" customWidth="1"/>
    <col min="13061" max="13061" width="11.6328125" style="51" customWidth="1"/>
    <col min="13062" max="13062" width="5.36328125" style="51" customWidth="1"/>
    <col min="13063" max="13064" width="11.6328125" style="51" customWidth="1"/>
    <col min="13065" max="13065" width="4.81640625" style="51" customWidth="1"/>
    <col min="13066" max="13066" width="11.6328125" style="51" customWidth="1"/>
    <col min="13067" max="13067" width="4.81640625" style="51" customWidth="1"/>
    <col min="13068" max="13068" width="11.6328125" style="51" customWidth="1"/>
    <col min="13069" max="13069" width="4.81640625" style="51" customWidth="1"/>
    <col min="13070" max="13070" width="11.6328125" style="51" customWidth="1"/>
    <col min="13071" max="13071" width="4.81640625" style="51" customWidth="1"/>
    <col min="13072" max="13072" width="11.6328125" style="51" customWidth="1"/>
    <col min="13073" max="13073" width="5.36328125" style="51" customWidth="1"/>
    <col min="13074" max="13074" width="11.6328125" style="51" customWidth="1"/>
    <col min="13075" max="13312" width="9" style="51"/>
    <col min="13313" max="13313" width="17.90625" style="51" customWidth="1"/>
    <col min="13314" max="13314" width="11.6328125" style="51" customWidth="1"/>
    <col min="13315" max="13316" width="5.36328125" style="51" customWidth="1"/>
    <col min="13317" max="13317" width="11.6328125" style="51" customWidth="1"/>
    <col min="13318" max="13318" width="5.36328125" style="51" customWidth="1"/>
    <col min="13319" max="13320" width="11.6328125" style="51" customWidth="1"/>
    <col min="13321" max="13321" width="4.81640625" style="51" customWidth="1"/>
    <col min="13322" max="13322" width="11.6328125" style="51" customWidth="1"/>
    <col min="13323" max="13323" width="4.81640625" style="51" customWidth="1"/>
    <col min="13324" max="13324" width="11.6328125" style="51" customWidth="1"/>
    <col min="13325" max="13325" width="4.81640625" style="51" customWidth="1"/>
    <col min="13326" max="13326" width="11.6328125" style="51" customWidth="1"/>
    <col min="13327" max="13327" width="4.81640625" style="51" customWidth="1"/>
    <col min="13328" max="13328" width="11.6328125" style="51" customWidth="1"/>
    <col min="13329" max="13329" width="5.36328125" style="51" customWidth="1"/>
    <col min="13330" max="13330" width="11.6328125" style="51" customWidth="1"/>
    <col min="13331" max="13568" width="9" style="51"/>
    <col min="13569" max="13569" width="17.90625" style="51" customWidth="1"/>
    <col min="13570" max="13570" width="11.6328125" style="51" customWidth="1"/>
    <col min="13571" max="13572" width="5.36328125" style="51" customWidth="1"/>
    <col min="13573" max="13573" width="11.6328125" style="51" customWidth="1"/>
    <col min="13574" max="13574" width="5.36328125" style="51" customWidth="1"/>
    <col min="13575" max="13576" width="11.6328125" style="51" customWidth="1"/>
    <col min="13577" max="13577" width="4.81640625" style="51" customWidth="1"/>
    <col min="13578" max="13578" width="11.6328125" style="51" customWidth="1"/>
    <col min="13579" max="13579" width="4.81640625" style="51" customWidth="1"/>
    <col min="13580" max="13580" width="11.6328125" style="51" customWidth="1"/>
    <col min="13581" max="13581" width="4.81640625" style="51" customWidth="1"/>
    <col min="13582" max="13582" width="11.6328125" style="51" customWidth="1"/>
    <col min="13583" max="13583" width="4.81640625" style="51" customWidth="1"/>
    <col min="13584" max="13584" width="11.6328125" style="51" customWidth="1"/>
    <col min="13585" max="13585" width="5.36328125" style="51" customWidth="1"/>
    <col min="13586" max="13586" width="11.6328125" style="51" customWidth="1"/>
    <col min="13587" max="13824" width="9" style="51"/>
    <col min="13825" max="13825" width="17.90625" style="51" customWidth="1"/>
    <col min="13826" max="13826" width="11.6328125" style="51" customWidth="1"/>
    <col min="13827" max="13828" width="5.36328125" style="51" customWidth="1"/>
    <col min="13829" max="13829" width="11.6328125" style="51" customWidth="1"/>
    <col min="13830" max="13830" width="5.36328125" style="51" customWidth="1"/>
    <col min="13831" max="13832" width="11.6328125" style="51" customWidth="1"/>
    <col min="13833" max="13833" width="4.81640625" style="51" customWidth="1"/>
    <col min="13834" max="13834" width="11.6328125" style="51" customWidth="1"/>
    <col min="13835" max="13835" width="4.81640625" style="51" customWidth="1"/>
    <col min="13836" max="13836" width="11.6328125" style="51" customWidth="1"/>
    <col min="13837" max="13837" width="4.81640625" style="51" customWidth="1"/>
    <col min="13838" max="13838" width="11.6328125" style="51" customWidth="1"/>
    <col min="13839" max="13839" width="4.81640625" style="51" customWidth="1"/>
    <col min="13840" max="13840" width="11.6328125" style="51" customWidth="1"/>
    <col min="13841" max="13841" width="5.36328125" style="51" customWidth="1"/>
    <col min="13842" max="13842" width="11.6328125" style="51" customWidth="1"/>
    <col min="13843" max="14080" width="9" style="51"/>
    <col min="14081" max="14081" width="17.90625" style="51" customWidth="1"/>
    <col min="14082" max="14082" width="11.6328125" style="51" customWidth="1"/>
    <col min="14083" max="14084" width="5.36328125" style="51" customWidth="1"/>
    <col min="14085" max="14085" width="11.6328125" style="51" customWidth="1"/>
    <col min="14086" max="14086" width="5.36328125" style="51" customWidth="1"/>
    <col min="14087" max="14088" width="11.6328125" style="51" customWidth="1"/>
    <col min="14089" max="14089" width="4.81640625" style="51" customWidth="1"/>
    <col min="14090" max="14090" width="11.6328125" style="51" customWidth="1"/>
    <col min="14091" max="14091" width="4.81640625" style="51" customWidth="1"/>
    <col min="14092" max="14092" width="11.6328125" style="51" customWidth="1"/>
    <col min="14093" max="14093" width="4.81640625" style="51" customWidth="1"/>
    <col min="14094" max="14094" width="11.6328125" style="51" customWidth="1"/>
    <col min="14095" max="14095" width="4.81640625" style="51" customWidth="1"/>
    <col min="14096" max="14096" width="11.6328125" style="51" customWidth="1"/>
    <col min="14097" max="14097" width="5.36328125" style="51" customWidth="1"/>
    <col min="14098" max="14098" width="11.6328125" style="51" customWidth="1"/>
    <col min="14099" max="14336" width="9" style="51"/>
    <col min="14337" max="14337" width="17.90625" style="51" customWidth="1"/>
    <col min="14338" max="14338" width="11.6328125" style="51" customWidth="1"/>
    <col min="14339" max="14340" width="5.36328125" style="51" customWidth="1"/>
    <col min="14341" max="14341" width="11.6328125" style="51" customWidth="1"/>
    <col min="14342" max="14342" width="5.36328125" style="51" customWidth="1"/>
    <col min="14343" max="14344" width="11.6328125" style="51" customWidth="1"/>
    <col min="14345" max="14345" width="4.81640625" style="51" customWidth="1"/>
    <col min="14346" max="14346" width="11.6328125" style="51" customWidth="1"/>
    <col min="14347" max="14347" width="4.81640625" style="51" customWidth="1"/>
    <col min="14348" max="14348" width="11.6328125" style="51" customWidth="1"/>
    <col min="14349" max="14349" width="4.81640625" style="51" customWidth="1"/>
    <col min="14350" max="14350" width="11.6328125" style="51" customWidth="1"/>
    <col min="14351" max="14351" width="4.81640625" style="51" customWidth="1"/>
    <col min="14352" max="14352" width="11.6328125" style="51" customWidth="1"/>
    <col min="14353" max="14353" width="5.36328125" style="51" customWidth="1"/>
    <col min="14354" max="14354" width="11.6328125" style="51" customWidth="1"/>
    <col min="14355" max="14592" width="9" style="51"/>
    <col min="14593" max="14593" width="17.90625" style="51" customWidth="1"/>
    <col min="14594" max="14594" width="11.6328125" style="51" customWidth="1"/>
    <col min="14595" max="14596" width="5.36328125" style="51" customWidth="1"/>
    <col min="14597" max="14597" width="11.6328125" style="51" customWidth="1"/>
    <col min="14598" max="14598" width="5.36328125" style="51" customWidth="1"/>
    <col min="14599" max="14600" width="11.6328125" style="51" customWidth="1"/>
    <col min="14601" max="14601" width="4.81640625" style="51" customWidth="1"/>
    <col min="14602" max="14602" width="11.6328125" style="51" customWidth="1"/>
    <col min="14603" max="14603" width="4.81640625" style="51" customWidth="1"/>
    <col min="14604" max="14604" width="11.6328125" style="51" customWidth="1"/>
    <col min="14605" max="14605" width="4.81640625" style="51" customWidth="1"/>
    <col min="14606" max="14606" width="11.6328125" style="51" customWidth="1"/>
    <col min="14607" max="14607" width="4.81640625" style="51" customWidth="1"/>
    <col min="14608" max="14608" width="11.6328125" style="51" customWidth="1"/>
    <col min="14609" max="14609" width="5.36328125" style="51" customWidth="1"/>
    <col min="14610" max="14610" width="11.6328125" style="51" customWidth="1"/>
    <col min="14611" max="14848" width="9" style="51"/>
    <col min="14849" max="14849" width="17.90625" style="51" customWidth="1"/>
    <col min="14850" max="14850" width="11.6328125" style="51" customWidth="1"/>
    <col min="14851" max="14852" width="5.36328125" style="51" customWidth="1"/>
    <col min="14853" max="14853" width="11.6328125" style="51" customWidth="1"/>
    <col min="14854" max="14854" width="5.36328125" style="51" customWidth="1"/>
    <col min="14855" max="14856" width="11.6328125" style="51" customWidth="1"/>
    <col min="14857" max="14857" width="4.81640625" style="51" customWidth="1"/>
    <col min="14858" max="14858" width="11.6328125" style="51" customWidth="1"/>
    <col min="14859" max="14859" width="4.81640625" style="51" customWidth="1"/>
    <col min="14860" max="14860" width="11.6328125" style="51" customWidth="1"/>
    <col min="14861" max="14861" width="4.81640625" style="51" customWidth="1"/>
    <col min="14862" max="14862" width="11.6328125" style="51" customWidth="1"/>
    <col min="14863" max="14863" width="4.81640625" style="51" customWidth="1"/>
    <col min="14864" max="14864" width="11.6328125" style="51" customWidth="1"/>
    <col min="14865" max="14865" width="5.36328125" style="51" customWidth="1"/>
    <col min="14866" max="14866" width="11.6328125" style="51" customWidth="1"/>
    <col min="14867" max="15104" width="9" style="51"/>
    <col min="15105" max="15105" width="17.90625" style="51" customWidth="1"/>
    <col min="15106" max="15106" width="11.6328125" style="51" customWidth="1"/>
    <col min="15107" max="15108" width="5.36328125" style="51" customWidth="1"/>
    <col min="15109" max="15109" width="11.6328125" style="51" customWidth="1"/>
    <col min="15110" max="15110" width="5.36328125" style="51" customWidth="1"/>
    <col min="15111" max="15112" width="11.6328125" style="51" customWidth="1"/>
    <col min="15113" max="15113" width="4.81640625" style="51" customWidth="1"/>
    <col min="15114" max="15114" width="11.6328125" style="51" customWidth="1"/>
    <col min="15115" max="15115" width="4.81640625" style="51" customWidth="1"/>
    <col min="15116" max="15116" width="11.6328125" style="51" customWidth="1"/>
    <col min="15117" max="15117" width="4.81640625" style="51" customWidth="1"/>
    <col min="15118" max="15118" width="11.6328125" style="51" customWidth="1"/>
    <col min="15119" max="15119" width="4.81640625" style="51" customWidth="1"/>
    <col min="15120" max="15120" width="11.6328125" style="51" customWidth="1"/>
    <col min="15121" max="15121" width="5.36328125" style="51" customWidth="1"/>
    <col min="15122" max="15122" width="11.6328125" style="51" customWidth="1"/>
    <col min="15123" max="15360" width="9" style="51"/>
    <col min="15361" max="15361" width="17.90625" style="51" customWidth="1"/>
    <col min="15362" max="15362" width="11.6328125" style="51" customWidth="1"/>
    <col min="15363" max="15364" width="5.36328125" style="51" customWidth="1"/>
    <col min="15365" max="15365" width="11.6328125" style="51" customWidth="1"/>
    <col min="15366" max="15366" width="5.36328125" style="51" customWidth="1"/>
    <col min="15367" max="15368" width="11.6328125" style="51" customWidth="1"/>
    <col min="15369" max="15369" width="4.81640625" style="51" customWidth="1"/>
    <col min="15370" max="15370" width="11.6328125" style="51" customWidth="1"/>
    <col min="15371" max="15371" width="4.81640625" style="51" customWidth="1"/>
    <col min="15372" max="15372" width="11.6328125" style="51" customWidth="1"/>
    <col min="15373" max="15373" width="4.81640625" style="51" customWidth="1"/>
    <col min="15374" max="15374" width="11.6328125" style="51" customWidth="1"/>
    <col min="15375" max="15375" width="4.81640625" style="51" customWidth="1"/>
    <col min="15376" max="15376" width="11.6328125" style="51" customWidth="1"/>
    <col min="15377" max="15377" width="5.36328125" style="51" customWidth="1"/>
    <col min="15378" max="15378" width="11.6328125" style="51" customWidth="1"/>
    <col min="15379" max="15616" width="9" style="51"/>
    <col min="15617" max="15617" width="17.90625" style="51" customWidth="1"/>
    <col min="15618" max="15618" width="11.6328125" style="51" customWidth="1"/>
    <col min="15619" max="15620" width="5.36328125" style="51" customWidth="1"/>
    <col min="15621" max="15621" width="11.6328125" style="51" customWidth="1"/>
    <col min="15622" max="15622" width="5.36328125" style="51" customWidth="1"/>
    <col min="15623" max="15624" width="11.6328125" style="51" customWidth="1"/>
    <col min="15625" max="15625" width="4.81640625" style="51" customWidth="1"/>
    <col min="15626" max="15626" width="11.6328125" style="51" customWidth="1"/>
    <col min="15627" max="15627" width="4.81640625" style="51" customWidth="1"/>
    <col min="15628" max="15628" width="11.6328125" style="51" customWidth="1"/>
    <col min="15629" max="15629" width="4.81640625" style="51" customWidth="1"/>
    <col min="15630" max="15630" width="11.6328125" style="51" customWidth="1"/>
    <col min="15631" max="15631" width="4.81640625" style="51" customWidth="1"/>
    <col min="15632" max="15632" width="11.6328125" style="51" customWidth="1"/>
    <col min="15633" max="15633" width="5.36328125" style="51" customWidth="1"/>
    <col min="15634" max="15634" width="11.6328125" style="51" customWidth="1"/>
    <col min="15635" max="15872" width="9" style="51"/>
    <col min="15873" max="15873" width="17.90625" style="51" customWidth="1"/>
    <col min="15874" max="15874" width="11.6328125" style="51" customWidth="1"/>
    <col min="15875" max="15876" width="5.36328125" style="51" customWidth="1"/>
    <col min="15877" max="15877" width="11.6328125" style="51" customWidth="1"/>
    <col min="15878" max="15878" width="5.36328125" style="51" customWidth="1"/>
    <col min="15879" max="15880" width="11.6328125" style="51" customWidth="1"/>
    <col min="15881" max="15881" width="4.81640625" style="51" customWidth="1"/>
    <col min="15882" max="15882" width="11.6328125" style="51" customWidth="1"/>
    <col min="15883" max="15883" width="4.81640625" style="51" customWidth="1"/>
    <col min="15884" max="15884" width="11.6328125" style="51" customWidth="1"/>
    <col min="15885" max="15885" width="4.81640625" style="51" customWidth="1"/>
    <col min="15886" max="15886" width="11.6328125" style="51" customWidth="1"/>
    <col min="15887" max="15887" width="4.81640625" style="51" customWidth="1"/>
    <col min="15888" max="15888" width="11.6328125" style="51" customWidth="1"/>
    <col min="15889" max="15889" width="5.36328125" style="51" customWidth="1"/>
    <col min="15890" max="15890" width="11.6328125" style="51" customWidth="1"/>
    <col min="15891" max="16128" width="9" style="51"/>
    <col min="16129" max="16129" width="17.90625" style="51" customWidth="1"/>
    <col min="16130" max="16130" width="11.6328125" style="51" customWidth="1"/>
    <col min="16131" max="16132" width="5.36328125" style="51" customWidth="1"/>
    <col min="16133" max="16133" width="11.6328125" style="51" customWidth="1"/>
    <col min="16134" max="16134" width="5.36328125" style="51" customWidth="1"/>
    <col min="16135" max="16136" width="11.6328125" style="51" customWidth="1"/>
    <col min="16137" max="16137" width="4.81640625" style="51" customWidth="1"/>
    <col min="16138" max="16138" width="11.6328125" style="51" customWidth="1"/>
    <col min="16139" max="16139" width="4.81640625" style="51" customWidth="1"/>
    <col min="16140" max="16140" width="11.6328125" style="51" customWidth="1"/>
    <col min="16141" max="16141" width="4.81640625" style="51" customWidth="1"/>
    <col min="16142" max="16142" width="11.6328125" style="51" customWidth="1"/>
    <col min="16143" max="16143" width="4.81640625" style="51" customWidth="1"/>
    <col min="16144" max="16144" width="11.6328125" style="51" customWidth="1"/>
    <col min="16145" max="16145" width="5.36328125" style="51" customWidth="1"/>
    <col min="16146" max="16146" width="11.6328125" style="51" customWidth="1"/>
    <col min="16147" max="16384" width="9" style="51"/>
  </cols>
  <sheetData>
    <row r="1" spans="1:19" s="47" customFormat="1" ht="14">
      <c r="B1" s="48"/>
      <c r="Q1" s="186" t="s">
        <v>158</v>
      </c>
      <c r="R1" s="186"/>
      <c r="S1" s="186"/>
    </row>
    <row r="2" spans="1:19" ht="23.5">
      <c r="A2" s="49" t="s">
        <v>164</v>
      </c>
      <c r="B2" s="50"/>
      <c r="C2" s="50"/>
      <c r="D2" s="50"/>
      <c r="E2" s="50"/>
      <c r="F2" s="50"/>
      <c r="G2" s="50"/>
      <c r="H2" s="50"/>
      <c r="I2" s="50"/>
      <c r="J2" s="50"/>
      <c r="K2" s="50"/>
      <c r="L2" s="50"/>
      <c r="M2" s="50"/>
      <c r="N2" s="50"/>
      <c r="O2" s="50"/>
      <c r="P2" s="50"/>
      <c r="Q2" s="50"/>
      <c r="R2" s="50"/>
      <c r="S2" s="50"/>
    </row>
    <row r="3" spans="1:19" ht="17" thickBot="1">
      <c r="A3" s="52"/>
      <c r="S3" s="53" t="s">
        <v>65</v>
      </c>
    </row>
    <row r="4" spans="1:19">
      <c r="A4" s="54"/>
      <c r="B4" s="55" t="s">
        <v>66</v>
      </c>
      <c r="C4" s="55" t="s">
        <v>67</v>
      </c>
      <c r="D4" s="55" t="s">
        <v>68</v>
      </c>
      <c r="E4" s="55" t="s">
        <v>69</v>
      </c>
      <c r="F4" s="55" t="s">
        <v>70</v>
      </c>
      <c r="G4" s="55" t="s">
        <v>71</v>
      </c>
      <c r="H4" s="56" t="s">
        <v>72</v>
      </c>
      <c r="I4" s="57"/>
      <c r="J4" s="57"/>
      <c r="K4" s="58"/>
      <c r="L4" s="56" t="s">
        <v>73</v>
      </c>
      <c r="M4" s="57"/>
      <c r="N4" s="58"/>
      <c r="O4" s="59"/>
      <c r="P4" s="55" t="s">
        <v>74</v>
      </c>
      <c r="Q4" s="55" t="s">
        <v>75</v>
      </c>
      <c r="R4" s="55" t="s">
        <v>76</v>
      </c>
      <c r="S4" s="60" t="s">
        <v>77</v>
      </c>
    </row>
    <row r="5" spans="1:19" s="64" customFormat="1" ht="12.75" customHeight="1">
      <c r="A5" s="61" t="s">
        <v>78</v>
      </c>
      <c r="B5" s="190" t="s">
        <v>79</v>
      </c>
      <c r="C5" s="190" t="s">
        <v>80</v>
      </c>
      <c r="D5" s="190" t="s">
        <v>81</v>
      </c>
      <c r="E5" s="190" t="s">
        <v>82</v>
      </c>
      <c r="F5" s="190" t="s">
        <v>83</v>
      </c>
      <c r="G5" s="190" t="s">
        <v>84</v>
      </c>
      <c r="H5" s="62" t="s">
        <v>85</v>
      </c>
      <c r="I5" s="62"/>
      <c r="J5" s="62" t="s">
        <v>86</v>
      </c>
      <c r="K5" s="62"/>
      <c r="L5" s="62" t="s">
        <v>87</v>
      </c>
      <c r="M5" s="62"/>
      <c r="N5" s="62" t="s">
        <v>88</v>
      </c>
      <c r="O5" s="63"/>
      <c r="P5" s="190" t="s">
        <v>89</v>
      </c>
      <c r="Q5" s="190" t="s">
        <v>90</v>
      </c>
      <c r="R5" s="190" t="s">
        <v>91</v>
      </c>
      <c r="S5" s="192" t="s">
        <v>92</v>
      </c>
    </row>
    <row r="6" spans="1:19" ht="28.75" customHeight="1">
      <c r="A6" s="65"/>
      <c r="B6" s="190"/>
      <c r="C6" s="190"/>
      <c r="D6" s="190"/>
      <c r="E6" s="190"/>
      <c r="F6" s="190"/>
      <c r="G6" s="190"/>
      <c r="H6" s="66" t="s">
        <v>93</v>
      </c>
      <c r="I6" s="66" t="s">
        <v>94</v>
      </c>
      <c r="J6" s="66" t="s">
        <v>95</v>
      </c>
      <c r="K6" s="66" t="s">
        <v>96</v>
      </c>
      <c r="L6" s="66" t="s">
        <v>97</v>
      </c>
      <c r="M6" s="66" t="s">
        <v>94</v>
      </c>
      <c r="N6" s="66" t="s">
        <v>98</v>
      </c>
      <c r="O6" s="66" t="s">
        <v>96</v>
      </c>
      <c r="P6" s="190"/>
      <c r="Q6" s="190"/>
      <c r="R6" s="190"/>
      <c r="S6" s="192"/>
    </row>
    <row r="7" spans="1:19" s="70" customFormat="1" ht="25.5" customHeight="1" thickBot="1">
      <c r="A7" s="67"/>
      <c r="B7" s="68"/>
      <c r="C7" s="190"/>
      <c r="D7" s="190"/>
      <c r="E7" s="68" t="s">
        <v>99</v>
      </c>
      <c r="F7" s="190"/>
      <c r="G7" s="68" t="s">
        <v>100</v>
      </c>
      <c r="H7" s="68"/>
      <c r="I7" s="68"/>
      <c r="J7" s="68"/>
      <c r="K7" s="68"/>
      <c r="L7" s="68"/>
      <c r="M7" s="68"/>
      <c r="N7" s="68"/>
      <c r="O7" s="68"/>
      <c r="P7" s="68" t="s">
        <v>101</v>
      </c>
      <c r="Q7" s="191"/>
      <c r="R7" s="68" t="s">
        <v>102</v>
      </c>
      <c r="S7" s="69"/>
    </row>
    <row r="8" spans="1:19" s="70" customFormat="1" ht="13.5" customHeight="1">
      <c r="A8" s="193" t="s">
        <v>135</v>
      </c>
      <c r="B8" s="194"/>
      <c r="C8" s="194"/>
      <c r="D8" s="194"/>
      <c r="E8" s="194"/>
      <c r="F8" s="194"/>
      <c r="G8" s="194"/>
      <c r="H8" s="194"/>
      <c r="I8" s="194"/>
      <c r="J8" s="194"/>
      <c r="K8" s="194"/>
      <c r="L8" s="194"/>
      <c r="M8" s="194"/>
      <c r="N8" s="194"/>
      <c r="O8" s="194"/>
      <c r="P8" s="194"/>
      <c r="Q8" s="194"/>
      <c r="R8" s="194"/>
      <c r="S8" s="195"/>
    </row>
    <row r="9" spans="1:19" s="77" customFormat="1" ht="38.4" customHeight="1">
      <c r="A9" s="71" t="s">
        <v>103</v>
      </c>
      <c r="B9" s="72"/>
      <c r="C9" s="73"/>
      <c r="D9" s="72"/>
      <c r="E9" s="72"/>
      <c r="F9" s="72"/>
      <c r="G9" s="72"/>
      <c r="H9" s="72"/>
      <c r="I9" s="74"/>
      <c r="J9" s="72"/>
      <c r="K9" s="75"/>
      <c r="L9" s="72"/>
      <c r="M9" s="74"/>
      <c r="N9" s="72"/>
      <c r="O9" s="75"/>
      <c r="P9" s="72"/>
      <c r="Q9" s="72"/>
      <c r="R9" s="72"/>
      <c r="S9" s="76"/>
    </row>
    <row r="10" spans="1:19" s="77" customFormat="1" ht="38.4" customHeight="1" thickBot="1">
      <c r="A10" s="78" t="s">
        <v>104</v>
      </c>
      <c r="B10" s="79"/>
      <c r="C10" s="79"/>
      <c r="D10" s="79"/>
      <c r="E10" s="79"/>
      <c r="F10" s="79"/>
      <c r="G10" s="79"/>
      <c r="H10" s="79"/>
      <c r="I10" s="79"/>
      <c r="J10" s="79"/>
      <c r="K10" s="80"/>
      <c r="L10" s="79"/>
      <c r="M10" s="79"/>
      <c r="N10" s="79"/>
      <c r="O10" s="80"/>
      <c r="P10" s="79"/>
      <c r="Q10" s="79"/>
      <c r="R10" s="79"/>
      <c r="S10" s="81"/>
    </row>
    <row r="11" spans="1:19" s="70" customFormat="1">
      <c r="A11" s="187" t="s">
        <v>136</v>
      </c>
      <c r="B11" s="188"/>
      <c r="C11" s="188"/>
      <c r="D11" s="188"/>
      <c r="E11" s="188"/>
      <c r="F11" s="188"/>
      <c r="G11" s="188"/>
      <c r="H11" s="188"/>
      <c r="I11" s="188"/>
      <c r="J11" s="188"/>
      <c r="K11" s="188"/>
      <c r="L11" s="188"/>
      <c r="M11" s="188"/>
      <c r="N11" s="188"/>
      <c r="O11" s="188"/>
      <c r="P11" s="188"/>
      <c r="Q11" s="188"/>
      <c r="R11" s="188"/>
      <c r="S11" s="189"/>
    </row>
    <row r="12" spans="1:19" s="77" customFormat="1" ht="38.4" customHeight="1">
      <c r="A12" s="82" t="s">
        <v>105</v>
      </c>
      <c r="B12" s="83"/>
      <c r="C12" s="83"/>
      <c r="D12" s="83"/>
      <c r="E12" s="83"/>
      <c r="F12" s="83"/>
      <c r="G12" s="83"/>
      <c r="H12" s="83"/>
      <c r="I12" s="84"/>
      <c r="J12" s="83"/>
      <c r="K12" s="199"/>
      <c r="L12" s="83"/>
      <c r="M12" s="84"/>
      <c r="N12" s="83"/>
      <c r="O12" s="199"/>
      <c r="P12" s="83"/>
      <c r="Q12" s="83"/>
      <c r="R12" s="83"/>
      <c r="S12" s="85"/>
    </row>
    <row r="13" spans="1:19" s="77" customFormat="1" ht="38.4" customHeight="1">
      <c r="A13" s="86" t="s">
        <v>106</v>
      </c>
      <c r="B13" s="83"/>
      <c r="C13" s="83"/>
      <c r="D13" s="83"/>
      <c r="E13" s="83"/>
      <c r="F13" s="83"/>
      <c r="G13" s="83"/>
      <c r="H13" s="83"/>
      <c r="I13" s="84"/>
      <c r="J13" s="83"/>
      <c r="K13" s="200"/>
      <c r="L13" s="83"/>
      <c r="M13" s="84"/>
      <c r="N13" s="83"/>
      <c r="O13" s="200"/>
      <c r="P13" s="83"/>
      <c r="Q13" s="83"/>
      <c r="R13" s="83"/>
      <c r="S13" s="85"/>
    </row>
    <row r="14" spans="1:19" s="77" customFormat="1" ht="38.4" customHeight="1">
      <c r="A14" s="86" t="s">
        <v>121</v>
      </c>
      <c r="B14" s="83"/>
      <c r="C14" s="83"/>
      <c r="D14" s="83"/>
      <c r="E14" s="83"/>
      <c r="F14" s="83"/>
      <c r="G14" s="83"/>
      <c r="H14" s="83"/>
      <c r="I14" s="84"/>
      <c r="J14" s="83"/>
      <c r="K14" s="110"/>
      <c r="L14" s="83"/>
      <c r="M14" s="84"/>
      <c r="N14" s="83"/>
      <c r="O14" s="110"/>
      <c r="P14" s="83"/>
      <c r="Q14" s="83"/>
      <c r="R14" s="83"/>
      <c r="S14" s="85"/>
    </row>
    <row r="15" spans="1:19" s="77" customFormat="1" ht="38.4" customHeight="1">
      <c r="A15" s="86" t="s">
        <v>120</v>
      </c>
      <c r="B15" s="83"/>
      <c r="C15" s="83"/>
      <c r="D15" s="83"/>
      <c r="E15" s="83"/>
      <c r="F15" s="83"/>
      <c r="G15" s="83"/>
      <c r="H15" s="83"/>
      <c r="I15" s="84"/>
      <c r="J15" s="83"/>
      <c r="K15" s="110"/>
      <c r="L15" s="83"/>
      <c r="M15" s="84"/>
      <c r="N15" s="83"/>
      <c r="O15" s="110"/>
      <c r="P15" s="83"/>
      <c r="Q15" s="83"/>
      <c r="R15" s="83"/>
      <c r="S15" s="85"/>
    </row>
    <row r="16" spans="1:19" s="77" customFormat="1" ht="38.4" customHeight="1">
      <c r="A16" s="71" t="s">
        <v>107</v>
      </c>
      <c r="B16" s="72"/>
      <c r="C16" s="72"/>
      <c r="D16" s="72"/>
      <c r="E16" s="72"/>
      <c r="F16" s="72"/>
      <c r="G16" s="72"/>
      <c r="H16" s="72"/>
      <c r="I16" s="74"/>
      <c r="J16" s="72"/>
      <c r="K16" s="87"/>
      <c r="L16" s="72"/>
      <c r="M16" s="74"/>
      <c r="N16" s="72"/>
      <c r="O16" s="87"/>
      <c r="P16" s="72"/>
      <c r="Q16" s="72"/>
      <c r="R16" s="72"/>
      <c r="S16" s="76"/>
    </row>
    <row r="17" spans="1:19" s="77" customFormat="1" ht="38.4" customHeight="1" thickBot="1">
      <c r="A17" s="78" t="s">
        <v>104</v>
      </c>
      <c r="B17" s="79"/>
      <c r="C17" s="79"/>
      <c r="D17" s="79"/>
      <c r="E17" s="79"/>
      <c r="F17" s="79"/>
      <c r="G17" s="79"/>
      <c r="H17" s="79"/>
      <c r="I17" s="79"/>
      <c r="J17" s="79"/>
      <c r="K17" s="88"/>
      <c r="L17" s="79"/>
      <c r="M17" s="79"/>
      <c r="N17" s="79"/>
      <c r="O17" s="88"/>
      <c r="P17" s="79"/>
      <c r="Q17" s="79"/>
      <c r="R17" s="79"/>
      <c r="S17" s="81"/>
    </row>
    <row r="18" spans="1:19" s="70" customFormat="1" ht="13" thickBot="1">
      <c r="A18" s="213" t="s">
        <v>137</v>
      </c>
      <c r="B18" s="214"/>
      <c r="C18" s="214"/>
      <c r="D18" s="214"/>
      <c r="E18" s="214"/>
      <c r="F18" s="214"/>
      <c r="G18" s="214"/>
      <c r="H18" s="214"/>
      <c r="I18" s="214"/>
      <c r="J18" s="214"/>
      <c r="K18" s="214"/>
      <c r="L18" s="214"/>
      <c r="M18" s="214"/>
      <c r="N18" s="214"/>
      <c r="O18" s="214"/>
      <c r="P18" s="214"/>
      <c r="Q18" s="214"/>
      <c r="R18" s="214"/>
      <c r="S18" s="215"/>
    </row>
    <row r="19" spans="1:19" s="77" customFormat="1" ht="38.4" customHeight="1">
      <c r="A19" s="149" t="s">
        <v>138</v>
      </c>
      <c r="B19" s="150"/>
      <c r="C19" s="150"/>
      <c r="D19" s="150"/>
      <c r="E19" s="150"/>
      <c r="F19" s="150"/>
      <c r="G19" s="150"/>
      <c r="H19" s="150"/>
      <c r="I19" s="150"/>
      <c r="J19" s="150"/>
      <c r="K19" s="151"/>
      <c r="L19" s="150"/>
      <c r="M19" s="150"/>
      <c r="N19" s="150"/>
      <c r="O19" s="151"/>
      <c r="P19" s="150"/>
      <c r="Q19" s="150"/>
      <c r="R19" s="150"/>
      <c r="S19" s="152"/>
    </row>
    <row r="20" spans="1:19" s="77" customFormat="1" ht="38.4" customHeight="1" thickBot="1">
      <c r="A20" s="78" t="s">
        <v>139</v>
      </c>
      <c r="B20" s="79"/>
      <c r="C20" s="79"/>
      <c r="D20" s="79"/>
      <c r="E20" s="79"/>
      <c r="F20" s="79"/>
      <c r="G20" s="79"/>
      <c r="H20" s="79"/>
      <c r="I20" s="79"/>
      <c r="J20" s="79"/>
      <c r="K20" s="148"/>
      <c r="L20" s="79"/>
      <c r="M20" s="79"/>
      <c r="N20" s="79"/>
      <c r="O20" s="148"/>
      <c r="P20" s="79"/>
      <c r="Q20" s="79"/>
      <c r="R20" s="79"/>
      <c r="S20" s="81"/>
    </row>
    <row r="21" spans="1:19" s="70" customFormat="1" ht="13.5" customHeight="1">
      <c r="A21" s="187" t="s">
        <v>108</v>
      </c>
      <c r="B21" s="188"/>
      <c r="C21" s="188"/>
      <c r="D21" s="188"/>
      <c r="E21" s="188"/>
      <c r="F21" s="188"/>
      <c r="G21" s="188"/>
      <c r="H21" s="188"/>
      <c r="I21" s="188"/>
      <c r="J21" s="188"/>
      <c r="K21" s="188"/>
      <c r="L21" s="188"/>
      <c r="M21" s="188"/>
      <c r="N21" s="188"/>
      <c r="O21" s="188"/>
      <c r="P21" s="188"/>
      <c r="Q21" s="188"/>
      <c r="R21" s="188"/>
      <c r="S21" s="189"/>
    </row>
    <row r="22" spans="1:19" s="77" customFormat="1" ht="34.5" customHeight="1">
      <c r="A22" s="82" t="s">
        <v>109</v>
      </c>
      <c r="B22" s="201"/>
      <c r="C22" s="202"/>
      <c r="D22" s="202"/>
      <c r="E22" s="202"/>
      <c r="F22" s="202"/>
      <c r="G22" s="202"/>
      <c r="H22" s="202"/>
      <c r="I22" s="203"/>
      <c r="J22" s="83"/>
      <c r="K22" s="210"/>
      <c r="L22" s="201"/>
      <c r="M22" s="203"/>
      <c r="N22" s="83"/>
      <c r="O22" s="210"/>
      <c r="P22" s="83"/>
      <c r="Q22" s="83"/>
      <c r="R22" s="83"/>
      <c r="S22" s="85"/>
    </row>
    <row r="23" spans="1:19" s="77" customFormat="1" ht="34.5" customHeight="1">
      <c r="A23" s="82" t="s">
        <v>110</v>
      </c>
      <c r="B23" s="204"/>
      <c r="C23" s="205"/>
      <c r="D23" s="205"/>
      <c r="E23" s="205"/>
      <c r="F23" s="205"/>
      <c r="G23" s="205"/>
      <c r="H23" s="205"/>
      <c r="I23" s="206"/>
      <c r="J23" s="83"/>
      <c r="K23" s="211"/>
      <c r="L23" s="204"/>
      <c r="M23" s="206"/>
      <c r="N23" s="83"/>
      <c r="O23" s="211"/>
      <c r="P23" s="83"/>
      <c r="Q23" s="83"/>
      <c r="R23" s="83"/>
      <c r="S23" s="85"/>
    </row>
    <row r="24" spans="1:19" s="77" customFormat="1" ht="34.25" customHeight="1">
      <c r="A24" s="89" t="s">
        <v>111</v>
      </c>
      <c r="B24" s="204"/>
      <c r="C24" s="205"/>
      <c r="D24" s="205"/>
      <c r="E24" s="205"/>
      <c r="F24" s="205"/>
      <c r="G24" s="205"/>
      <c r="H24" s="205"/>
      <c r="I24" s="206"/>
      <c r="J24" s="83"/>
      <c r="K24" s="211"/>
      <c r="L24" s="204"/>
      <c r="M24" s="206"/>
      <c r="N24" s="83"/>
      <c r="O24" s="211"/>
      <c r="P24" s="83"/>
      <c r="Q24" s="83"/>
      <c r="R24" s="83"/>
      <c r="S24" s="85"/>
    </row>
    <row r="25" spans="1:19" s="77" customFormat="1" ht="34.25" customHeight="1" thickBot="1">
      <c r="A25" s="90" t="s">
        <v>112</v>
      </c>
      <c r="B25" s="204"/>
      <c r="C25" s="205"/>
      <c r="D25" s="205"/>
      <c r="E25" s="205"/>
      <c r="F25" s="205"/>
      <c r="G25" s="205"/>
      <c r="H25" s="205"/>
      <c r="I25" s="206"/>
      <c r="J25" s="72"/>
      <c r="K25" s="211"/>
      <c r="L25" s="204"/>
      <c r="M25" s="206"/>
      <c r="N25" s="72"/>
      <c r="O25" s="211"/>
      <c r="P25" s="72"/>
      <c r="Q25" s="72"/>
      <c r="R25" s="72"/>
      <c r="S25" s="76"/>
    </row>
    <row r="26" spans="1:19" s="77" customFormat="1" ht="34.5" customHeight="1" thickBot="1">
      <c r="A26" s="90" t="s">
        <v>140</v>
      </c>
      <c r="B26" s="207"/>
      <c r="C26" s="208"/>
      <c r="D26" s="208"/>
      <c r="E26" s="208"/>
      <c r="F26" s="208"/>
      <c r="G26" s="208"/>
      <c r="H26" s="208"/>
      <c r="I26" s="209"/>
      <c r="J26" s="79"/>
      <c r="K26" s="212"/>
      <c r="L26" s="207"/>
      <c r="M26" s="209"/>
      <c r="N26" s="79"/>
      <c r="O26" s="212"/>
      <c r="P26" s="79"/>
      <c r="Q26" s="79"/>
      <c r="R26" s="79"/>
      <c r="S26" s="81"/>
    </row>
    <row r="27" spans="1:19" s="70" customFormat="1" ht="13.5" customHeight="1">
      <c r="A27" s="187" t="s">
        <v>113</v>
      </c>
      <c r="B27" s="188"/>
      <c r="C27" s="188"/>
      <c r="D27" s="188"/>
      <c r="E27" s="188"/>
      <c r="F27" s="188"/>
      <c r="G27" s="188"/>
      <c r="H27" s="188"/>
      <c r="I27" s="188"/>
      <c r="J27" s="188"/>
      <c r="K27" s="188"/>
      <c r="L27" s="188"/>
      <c r="M27" s="188"/>
      <c r="N27" s="188"/>
      <c r="O27" s="188"/>
      <c r="P27" s="188"/>
      <c r="Q27" s="188"/>
      <c r="R27" s="188"/>
      <c r="S27" s="189"/>
    </row>
    <row r="28" spans="1:19" s="77" customFormat="1" ht="34.5" customHeight="1" thickBot="1">
      <c r="A28" s="78" t="s">
        <v>104</v>
      </c>
      <c r="B28" s="196"/>
      <c r="C28" s="197"/>
      <c r="D28" s="197"/>
      <c r="E28" s="197"/>
      <c r="F28" s="197"/>
      <c r="G28" s="197"/>
      <c r="H28" s="197"/>
      <c r="I28" s="198"/>
      <c r="J28" s="79"/>
      <c r="K28" s="91"/>
      <c r="L28" s="196"/>
      <c r="M28" s="198"/>
      <c r="N28" s="79"/>
      <c r="O28" s="91"/>
      <c r="P28" s="79"/>
      <c r="Q28" s="79"/>
      <c r="R28" s="79"/>
      <c r="S28" s="81"/>
    </row>
    <row r="29" spans="1:19">
      <c r="A29" s="51" t="s">
        <v>114</v>
      </c>
    </row>
    <row r="30" spans="1:19">
      <c r="A30" s="51" t="s">
        <v>115</v>
      </c>
    </row>
    <row r="31" spans="1:19">
      <c r="A31" s="51" t="s">
        <v>116</v>
      </c>
    </row>
    <row r="32" spans="1:19">
      <c r="A32" s="51" t="s">
        <v>117</v>
      </c>
    </row>
  </sheetData>
  <mergeCells count="24">
    <mergeCell ref="A27:S27"/>
    <mergeCell ref="B28:I28"/>
    <mergeCell ref="L28:M28"/>
    <mergeCell ref="K12:K13"/>
    <mergeCell ref="O12:O13"/>
    <mergeCell ref="A21:S21"/>
    <mergeCell ref="B22:I26"/>
    <mergeCell ref="K22:K26"/>
    <mergeCell ref="L22:M26"/>
    <mergeCell ref="O22:O26"/>
    <mergeCell ref="A18:S18"/>
    <mergeCell ref="Q1:S1"/>
    <mergeCell ref="A11:S11"/>
    <mergeCell ref="B5:B6"/>
    <mergeCell ref="C5:C7"/>
    <mergeCell ref="D5:D7"/>
    <mergeCell ref="E5:E6"/>
    <mergeCell ref="F5:F7"/>
    <mergeCell ref="G5:G6"/>
    <mergeCell ref="P5:P6"/>
    <mergeCell ref="Q5:Q7"/>
    <mergeCell ref="R5:R6"/>
    <mergeCell ref="S5:S6"/>
    <mergeCell ref="A8:S8"/>
  </mergeCells>
  <phoneticPr fontId="2"/>
  <pageMargins left="0.36" right="0.2" top="0.51" bottom="0.28000000000000003" header="0.51181102362204722" footer="0.51181102362204722"/>
  <pageSetup paperSize="9" scale="81"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9"/>
  <sheetViews>
    <sheetView view="pageBreakPreview" zoomScale="42" zoomScaleNormal="70" zoomScaleSheetLayoutView="42" zoomScalePageLayoutView="55" workbookViewId="0">
      <selection activeCell="I30" sqref="I30"/>
    </sheetView>
  </sheetViews>
  <sheetFormatPr defaultRowHeight="13"/>
  <cols>
    <col min="1" max="1" width="3.81640625" style="4" customWidth="1"/>
    <col min="2" max="2" width="4.1796875" style="4" customWidth="1"/>
    <col min="3" max="3" width="6.36328125" style="4" customWidth="1"/>
    <col min="4" max="4" width="18.90625" style="4" customWidth="1"/>
    <col min="5" max="5" width="9.453125" style="4" customWidth="1"/>
    <col min="6" max="6" width="4" style="4" customWidth="1"/>
    <col min="7" max="7" width="16.453125" style="4" customWidth="1"/>
    <col min="8" max="8" width="14.6328125" style="4" customWidth="1"/>
    <col min="9" max="9" width="15.6328125" style="5" customWidth="1"/>
    <col min="10" max="12" width="12" style="4" customWidth="1"/>
    <col min="13" max="13" width="12" style="4" hidden="1" customWidth="1"/>
    <col min="14" max="14" width="3.90625" style="4" customWidth="1"/>
    <col min="15" max="15" width="12" style="4" customWidth="1"/>
    <col min="16" max="16" width="13.08984375" style="4" customWidth="1"/>
    <col min="17" max="17" width="12" style="4" hidden="1" customWidth="1"/>
    <col min="18" max="18" width="11.90625" style="4" customWidth="1"/>
    <col min="19" max="19" width="13.6328125" style="4" customWidth="1"/>
    <col min="20" max="20" width="11.90625" style="4" customWidth="1"/>
    <col min="21" max="22" width="8.36328125" style="4" customWidth="1"/>
    <col min="23" max="23" width="9.36328125" style="4" customWidth="1"/>
    <col min="24" max="24" width="11.90625" style="4" customWidth="1"/>
    <col min="25" max="25" width="10.453125" style="4" customWidth="1"/>
    <col min="26" max="26" width="11.90625" style="4" customWidth="1"/>
    <col min="27" max="27" width="10.81640625" style="4" customWidth="1"/>
    <col min="28" max="28" width="11.90625" style="4" customWidth="1"/>
    <col min="29" max="29" width="10.453125" style="4" customWidth="1"/>
    <col min="30" max="255" width="8.90625" style="4"/>
    <col min="256" max="256" width="3.81640625" style="4" customWidth="1"/>
    <col min="257" max="257" width="4.1796875" style="4" customWidth="1"/>
    <col min="258" max="258" width="6.36328125" style="4" customWidth="1"/>
    <col min="259" max="259" width="18.90625" style="4" customWidth="1"/>
    <col min="260" max="260" width="17.453125" style="4" customWidth="1"/>
    <col min="261" max="261" width="4" style="4" customWidth="1"/>
    <col min="262" max="262" width="17.81640625" style="4" customWidth="1"/>
    <col min="263" max="263" width="15.90625" style="4" customWidth="1"/>
    <col min="264" max="264" width="17.453125" style="4" customWidth="1"/>
    <col min="265" max="267" width="12.90625" style="4" customWidth="1"/>
    <col min="268" max="268" width="0" style="4" hidden="1" customWidth="1"/>
    <col min="269" max="269" width="4" style="4" customWidth="1"/>
    <col min="270" max="270" width="11.90625" style="4" customWidth="1"/>
    <col min="271" max="271" width="14.6328125" style="4" customWidth="1"/>
    <col min="272" max="272" width="0" style="4" hidden="1" customWidth="1"/>
    <col min="273" max="273" width="16.1796875" style="4" customWidth="1"/>
    <col min="274" max="274" width="16.81640625" style="4" customWidth="1"/>
    <col min="275" max="275" width="8.453125" style="4" customWidth="1"/>
    <col min="276" max="276" width="10.453125" style="4" customWidth="1"/>
    <col min="277" max="277" width="12.36328125" style="4" customWidth="1"/>
    <col min="278" max="278" width="13.6328125" style="4" customWidth="1"/>
    <col min="279" max="279" width="12.453125" style="4" customWidth="1"/>
    <col min="280" max="280" width="3" style="4" customWidth="1"/>
    <col min="281" max="281" width="20" style="4" customWidth="1"/>
    <col min="282" max="511" width="8.90625" style="4"/>
    <col min="512" max="512" width="3.81640625" style="4" customWidth="1"/>
    <col min="513" max="513" width="4.1796875" style="4" customWidth="1"/>
    <col min="514" max="514" width="6.36328125" style="4" customWidth="1"/>
    <col min="515" max="515" width="18.90625" style="4" customWidth="1"/>
    <col min="516" max="516" width="17.453125" style="4" customWidth="1"/>
    <col min="517" max="517" width="4" style="4" customWidth="1"/>
    <col min="518" max="518" width="17.81640625" style="4" customWidth="1"/>
    <col min="519" max="519" width="15.90625" style="4" customWidth="1"/>
    <col min="520" max="520" width="17.453125" style="4" customWidth="1"/>
    <col min="521" max="523" width="12.90625" style="4" customWidth="1"/>
    <col min="524" max="524" width="0" style="4" hidden="1" customWidth="1"/>
    <col min="525" max="525" width="4" style="4" customWidth="1"/>
    <col min="526" max="526" width="11.90625" style="4" customWidth="1"/>
    <col min="527" max="527" width="14.6328125" style="4" customWidth="1"/>
    <col min="528" max="528" width="0" style="4" hidden="1" customWidth="1"/>
    <col min="529" max="529" width="16.1796875" style="4" customWidth="1"/>
    <col min="530" max="530" width="16.81640625" style="4" customWidth="1"/>
    <col min="531" max="531" width="8.453125" style="4" customWidth="1"/>
    <col min="532" max="532" width="10.453125" style="4" customWidth="1"/>
    <col min="533" max="533" width="12.36328125" style="4" customWidth="1"/>
    <col min="534" max="534" width="13.6328125" style="4" customWidth="1"/>
    <col min="535" max="535" width="12.453125" style="4" customWidth="1"/>
    <col min="536" max="536" width="3" style="4" customWidth="1"/>
    <col min="537" max="537" width="20" style="4" customWidth="1"/>
    <col min="538" max="767" width="8.90625" style="4"/>
    <col min="768" max="768" width="3.81640625" style="4" customWidth="1"/>
    <col min="769" max="769" width="4.1796875" style="4" customWidth="1"/>
    <col min="770" max="770" width="6.36328125" style="4" customWidth="1"/>
    <col min="771" max="771" width="18.90625" style="4" customWidth="1"/>
    <col min="772" max="772" width="17.453125" style="4" customWidth="1"/>
    <col min="773" max="773" width="4" style="4" customWidth="1"/>
    <col min="774" max="774" width="17.81640625" style="4" customWidth="1"/>
    <col min="775" max="775" width="15.90625" style="4" customWidth="1"/>
    <col min="776" max="776" width="17.453125" style="4" customWidth="1"/>
    <col min="777" max="779" width="12.90625" style="4" customWidth="1"/>
    <col min="780" max="780" width="0" style="4" hidden="1" customWidth="1"/>
    <col min="781" max="781" width="4" style="4" customWidth="1"/>
    <col min="782" max="782" width="11.90625" style="4" customWidth="1"/>
    <col min="783" max="783" width="14.6328125" style="4" customWidth="1"/>
    <col min="784" max="784" width="0" style="4" hidden="1" customWidth="1"/>
    <col min="785" max="785" width="16.1796875" style="4" customWidth="1"/>
    <col min="786" max="786" width="16.81640625" style="4" customWidth="1"/>
    <col min="787" max="787" width="8.453125" style="4" customWidth="1"/>
    <col min="788" max="788" width="10.453125" style="4" customWidth="1"/>
    <col min="789" max="789" width="12.36328125" style="4" customWidth="1"/>
    <col min="790" max="790" width="13.6328125" style="4" customWidth="1"/>
    <col min="791" max="791" width="12.453125" style="4" customWidth="1"/>
    <col min="792" max="792" width="3" style="4" customWidth="1"/>
    <col min="793" max="793" width="20" style="4" customWidth="1"/>
    <col min="794" max="1023" width="8.90625" style="4"/>
    <col min="1024" max="1024" width="3.81640625" style="4" customWidth="1"/>
    <col min="1025" max="1025" width="4.1796875" style="4" customWidth="1"/>
    <col min="1026" max="1026" width="6.36328125" style="4" customWidth="1"/>
    <col min="1027" max="1027" width="18.90625" style="4" customWidth="1"/>
    <col min="1028" max="1028" width="17.453125" style="4" customWidth="1"/>
    <col min="1029" max="1029" width="4" style="4" customWidth="1"/>
    <col min="1030" max="1030" width="17.81640625" style="4" customWidth="1"/>
    <col min="1031" max="1031" width="15.90625" style="4" customWidth="1"/>
    <col min="1032" max="1032" width="17.453125" style="4" customWidth="1"/>
    <col min="1033" max="1035" width="12.90625" style="4" customWidth="1"/>
    <col min="1036" max="1036" width="0" style="4" hidden="1" customWidth="1"/>
    <col min="1037" max="1037" width="4" style="4" customWidth="1"/>
    <col min="1038" max="1038" width="11.90625" style="4" customWidth="1"/>
    <col min="1039" max="1039" width="14.6328125" style="4" customWidth="1"/>
    <col min="1040" max="1040" width="0" style="4" hidden="1" customWidth="1"/>
    <col min="1041" max="1041" width="16.1796875" style="4" customWidth="1"/>
    <col min="1042" max="1042" width="16.81640625" style="4" customWidth="1"/>
    <col min="1043" max="1043" width="8.453125" style="4" customWidth="1"/>
    <col min="1044" max="1044" width="10.453125" style="4" customWidth="1"/>
    <col min="1045" max="1045" width="12.36328125" style="4" customWidth="1"/>
    <col min="1046" max="1046" width="13.6328125" style="4" customWidth="1"/>
    <col min="1047" max="1047" width="12.453125" style="4" customWidth="1"/>
    <col min="1048" max="1048" width="3" style="4" customWidth="1"/>
    <col min="1049" max="1049" width="20" style="4" customWidth="1"/>
    <col min="1050" max="1279" width="8.90625" style="4"/>
    <col min="1280" max="1280" width="3.81640625" style="4" customWidth="1"/>
    <col min="1281" max="1281" width="4.1796875" style="4" customWidth="1"/>
    <col min="1282" max="1282" width="6.36328125" style="4" customWidth="1"/>
    <col min="1283" max="1283" width="18.90625" style="4" customWidth="1"/>
    <col min="1284" max="1284" width="17.453125" style="4" customWidth="1"/>
    <col min="1285" max="1285" width="4" style="4" customWidth="1"/>
    <col min="1286" max="1286" width="17.81640625" style="4" customWidth="1"/>
    <col min="1287" max="1287" width="15.90625" style="4" customWidth="1"/>
    <col min="1288" max="1288" width="17.453125" style="4" customWidth="1"/>
    <col min="1289" max="1291" width="12.90625" style="4" customWidth="1"/>
    <col min="1292" max="1292" width="0" style="4" hidden="1" customWidth="1"/>
    <col min="1293" max="1293" width="4" style="4" customWidth="1"/>
    <col min="1294" max="1294" width="11.90625" style="4" customWidth="1"/>
    <col min="1295" max="1295" width="14.6328125" style="4" customWidth="1"/>
    <col min="1296" max="1296" width="0" style="4" hidden="1" customWidth="1"/>
    <col min="1297" max="1297" width="16.1796875" style="4" customWidth="1"/>
    <col min="1298" max="1298" width="16.81640625" style="4" customWidth="1"/>
    <col min="1299" max="1299" width="8.453125" style="4" customWidth="1"/>
    <col min="1300" max="1300" width="10.453125" style="4" customWidth="1"/>
    <col min="1301" max="1301" width="12.36328125" style="4" customWidth="1"/>
    <col min="1302" max="1302" width="13.6328125" style="4" customWidth="1"/>
    <col min="1303" max="1303" width="12.453125" style="4" customWidth="1"/>
    <col min="1304" max="1304" width="3" style="4" customWidth="1"/>
    <col min="1305" max="1305" width="20" style="4" customWidth="1"/>
    <col min="1306" max="1535" width="8.90625" style="4"/>
    <col min="1536" max="1536" width="3.81640625" style="4" customWidth="1"/>
    <col min="1537" max="1537" width="4.1796875" style="4" customWidth="1"/>
    <col min="1538" max="1538" width="6.36328125" style="4" customWidth="1"/>
    <col min="1539" max="1539" width="18.90625" style="4" customWidth="1"/>
    <col min="1540" max="1540" width="17.453125" style="4" customWidth="1"/>
    <col min="1541" max="1541" width="4" style="4" customWidth="1"/>
    <col min="1542" max="1542" width="17.81640625" style="4" customWidth="1"/>
    <col min="1543" max="1543" width="15.90625" style="4" customWidth="1"/>
    <col min="1544" max="1544" width="17.453125" style="4" customWidth="1"/>
    <col min="1545" max="1547" width="12.90625" style="4" customWidth="1"/>
    <col min="1548" max="1548" width="0" style="4" hidden="1" customWidth="1"/>
    <col min="1549" max="1549" width="4" style="4" customWidth="1"/>
    <col min="1550" max="1550" width="11.90625" style="4" customWidth="1"/>
    <col min="1551" max="1551" width="14.6328125" style="4" customWidth="1"/>
    <col min="1552" max="1552" width="0" style="4" hidden="1" customWidth="1"/>
    <col min="1553" max="1553" width="16.1796875" style="4" customWidth="1"/>
    <col min="1554" max="1554" width="16.81640625" style="4" customWidth="1"/>
    <col min="1555" max="1555" width="8.453125" style="4" customWidth="1"/>
    <col min="1556" max="1556" width="10.453125" style="4" customWidth="1"/>
    <col min="1557" max="1557" width="12.36328125" style="4" customWidth="1"/>
    <col min="1558" max="1558" width="13.6328125" style="4" customWidth="1"/>
    <col min="1559" max="1559" width="12.453125" style="4" customWidth="1"/>
    <col min="1560" max="1560" width="3" style="4" customWidth="1"/>
    <col min="1561" max="1561" width="20" style="4" customWidth="1"/>
    <col min="1562" max="1791" width="8.90625" style="4"/>
    <col min="1792" max="1792" width="3.81640625" style="4" customWidth="1"/>
    <col min="1793" max="1793" width="4.1796875" style="4" customWidth="1"/>
    <col min="1794" max="1794" width="6.36328125" style="4" customWidth="1"/>
    <col min="1795" max="1795" width="18.90625" style="4" customWidth="1"/>
    <col min="1796" max="1796" width="17.453125" style="4" customWidth="1"/>
    <col min="1797" max="1797" width="4" style="4" customWidth="1"/>
    <col min="1798" max="1798" width="17.81640625" style="4" customWidth="1"/>
    <col min="1799" max="1799" width="15.90625" style="4" customWidth="1"/>
    <col min="1800" max="1800" width="17.453125" style="4" customWidth="1"/>
    <col min="1801" max="1803" width="12.90625" style="4" customWidth="1"/>
    <col min="1804" max="1804" width="0" style="4" hidden="1" customWidth="1"/>
    <col min="1805" max="1805" width="4" style="4" customWidth="1"/>
    <col min="1806" max="1806" width="11.90625" style="4" customWidth="1"/>
    <col min="1807" max="1807" width="14.6328125" style="4" customWidth="1"/>
    <col min="1808" max="1808" width="0" style="4" hidden="1" customWidth="1"/>
    <col min="1809" max="1809" width="16.1796875" style="4" customWidth="1"/>
    <col min="1810" max="1810" width="16.81640625" style="4" customWidth="1"/>
    <col min="1811" max="1811" width="8.453125" style="4" customWidth="1"/>
    <col min="1812" max="1812" width="10.453125" style="4" customWidth="1"/>
    <col min="1813" max="1813" width="12.36328125" style="4" customWidth="1"/>
    <col min="1814" max="1814" width="13.6328125" style="4" customWidth="1"/>
    <col min="1815" max="1815" width="12.453125" style="4" customWidth="1"/>
    <col min="1816" max="1816" width="3" style="4" customWidth="1"/>
    <col min="1817" max="1817" width="20" style="4" customWidth="1"/>
    <col min="1818" max="2047" width="8.90625" style="4"/>
    <col min="2048" max="2048" width="3.81640625" style="4" customWidth="1"/>
    <col min="2049" max="2049" width="4.1796875" style="4" customWidth="1"/>
    <col min="2050" max="2050" width="6.36328125" style="4" customWidth="1"/>
    <col min="2051" max="2051" width="18.90625" style="4" customWidth="1"/>
    <col min="2052" max="2052" width="17.453125" style="4" customWidth="1"/>
    <col min="2053" max="2053" width="4" style="4" customWidth="1"/>
    <col min="2054" max="2054" width="17.81640625" style="4" customWidth="1"/>
    <col min="2055" max="2055" width="15.90625" style="4" customWidth="1"/>
    <col min="2056" max="2056" width="17.453125" style="4" customWidth="1"/>
    <col min="2057" max="2059" width="12.90625" style="4" customWidth="1"/>
    <col min="2060" max="2060" width="0" style="4" hidden="1" customWidth="1"/>
    <col min="2061" max="2061" width="4" style="4" customWidth="1"/>
    <col min="2062" max="2062" width="11.90625" style="4" customWidth="1"/>
    <col min="2063" max="2063" width="14.6328125" style="4" customWidth="1"/>
    <col min="2064" max="2064" width="0" style="4" hidden="1" customWidth="1"/>
    <col min="2065" max="2065" width="16.1796875" style="4" customWidth="1"/>
    <col min="2066" max="2066" width="16.81640625" style="4" customWidth="1"/>
    <col min="2067" max="2067" width="8.453125" style="4" customWidth="1"/>
    <col min="2068" max="2068" width="10.453125" style="4" customWidth="1"/>
    <col min="2069" max="2069" width="12.36328125" style="4" customWidth="1"/>
    <col min="2070" max="2070" width="13.6328125" style="4" customWidth="1"/>
    <col min="2071" max="2071" width="12.453125" style="4" customWidth="1"/>
    <col min="2072" max="2072" width="3" style="4" customWidth="1"/>
    <col min="2073" max="2073" width="20" style="4" customWidth="1"/>
    <col min="2074" max="2303" width="8.90625" style="4"/>
    <col min="2304" max="2304" width="3.81640625" style="4" customWidth="1"/>
    <col min="2305" max="2305" width="4.1796875" style="4" customWidth="1"/>
    <col min="2306" max="2306" width="6.36328125" style="4" customWidth="1"/>
    <col min="2307" max="2307" width="18.90625" style="4" customWidth="1"/>
    <col min="2308" max="2308" width="17.453125" style="4" customWidth="1"/>
    <col min="2309" max="2309" width="4" style="4" customWidth="1"/>
    <col min="2310" max="2310" width="17.81640625" style="4" customWidth="1"/>
    <col min="2311" max="2311" width="15.90625" style="4" customWidth="1"/>
    <col min="2312" max="2312" width="17.453125" style="4" customWidth="1"/>
    <col min="2313" max="2315" width="12.90625" style="4" customWidth="1"/>
    <col min="2316" max="2316" width="0" style="4" hidden="1" customWidth="1"/>
    <col min="2317" max="2317" width="4" style="4" customWidth="1"/>
    <col min="2318" max="2318" width="11.90625" style="4" customWidth="1"/>
    <col min="2319" max="2319" width="14.6328125" style="4" customWidth="1"/>
    <col min="2320" max="2320" width="0" style="4" hidden="1" customWidth="1"/>
    <col min="2321" max="2321" width="16.1796875" style="4" customWidth="1"/>
    <col min="2322" max="2322" width="16.81640625" style="4" customWidth="1"/>
    <col min="2323" max="2323" width="8.453125" style="4" customWidth="1"/>
    <col min="2324" max="2324" width="10.453125" style="4" customWidth="1"/>
    <col min="2325" max="2325" width="12.36328125" style="4" customWidth="1"/>
    <col min="2326" max="2326" width="13.6328125" style="4" customWidth="1"/>
    <col min="2327" max="2327" width="12.453125" style="4" customWidth="1"/>
    <col min="2328" max="2328" width="3" style="4" customWidth="1"/>
    <col min="2329" max="2329" width="20" style="4" customWidth="1"/>
    <col min="2330" max="2559" width="8.90625" style="4"/>
    <col min="2560" max="2560" width="3.81640625" style="4" customWidth="1"/>
    <col min="2561" max="2561" width="4.1796875" style="4" customWidth="1"/>
    <col min="2562" max="2562" width="6.36328125" style="4" customWidth="1"/>
    <col min="2563" max="2563" width="18.90625" style="4" customWidth="1"/>
    <col min="2564" max="2564" width="17.453125" style="4" customWidth="1"/>
    <col min="2565" max="2565" width="4" style="4" customWidth="1"/>
    <col min="2566" max="2566" width="17.81640625" style="4" customWidth="1"/>
    <col min="2567" max="2567" width="15.90625" style="4" customWidth="1"/>
    <col min="2568" max="2568" width="17.453125" style="4" customWidth="1"/>
    <col min="2569" max="2571" width="12.90625" style="4" customWidth="1"/>
    <col min="2572" max="2572" width="0" style="4" hidden="1" customWidth="1"/>
    <col min="2573" max="2573" width="4" style="4" customWidth="1"/>
    <col min="2574" max="2574" width="11.90625" style="4" customWidth="1"/>
    <col min="2575" max="2575" width="14.6328125" style="4" customWidth="1"/>
    <col min="2576" max="2576" width="0" style="4" hidden="1" customWidth="1"/>
    <col min="2577" max="2577" width="16.1796875" style="4" customWidth="1"/>
    <col min="2578" max="2578" width="16.81640625" style="4" customWidth="1"/>
    <col min="2579" max="2579" width="8.453125" style="4" customWidth="1"/>
    <col min="2580" max="2580" width="10.453125" style="4" customWidth="1"/>
    <col min="2581" max="2581" width="12.36328125" style="4" customWidth="1"/>
    <col min="2582" max="2582" width="13.6328125" style="4" customWidth="1"/>
    <col min="2583" max="2583" width="12.453125" style="4" customWidth="1"/>
    <col min="2584" max="2584" width="3" style="4" customWidth="1"/>
    <col min="2585" max="2585" width="20" style="4" customWidth="1"/>
    <col min="2586" max="2815" width="8.90625" style="4"/>
    <col min="2816" max="2816" width="3.81640625" style="4" customWidth="1"/>
    <col min="2817" max="2817" width="4.1796875" style="4" customWidth="1"/>
    <col min="2818" max="2818" width="6.36328125" style="4" customWidth="1"/>
    <col min="2819" max="2819" width="18.90625" style="4" customWidth="1"/>
    <col min="2820" max="2820" width="17.453125" style="4" customWidth="1"/>
    <col min="2821" max="2821" width="4" style="4" customWidth="1"/>
    <col min="2822" max="2822" width="17.81640625" style="4" customWidth="1"/>
    <col min="2823" max="2823" width="15.90625" style="4" customWidth="1"/>
    <col min="2824" max="2824" width="17.453125" style="4" customWidth="1"/>
    <col min="2825" max="2827" width="12.90625" style="4" customWidth="1"/>
    <col min="2828" max="2828" width="0" style="4" hidden="1" customWidth="1"/>
    <col min="2829" max="2829" width="4" style="4" customWidth="1"/>
    <col min="2830" max="2830" width="11.90625" style="4" customWidth="1"/>
    <col min="2831" max="2831" width="14.6328125" style="4" customWidth="1"/>
    <col min="2832" max="2832" width="0" style="4" hidden="1" customWidth="1"/>
    <col min="2833" max="2833" width="16.1796875" style="4" customWidth="1"/>
    <col min="2834" max="2834" width="16.81640625" style="4" customWidth="1"/>
    <col min="2835" max="2835" width="8.453125" style="4" customWidth="1"/>
    <col min="2836" max="2836" width="10.453125" style="4" customWidth="1"/>
    <col min="2837" max="2837" width="12.36328125" style="4" customWidth="1"/>
    <col min="2838" max="2838" width="13.6328125" style="4" customWidth="1"/>
    <col min="2839" max="2839" width="12.453125" style="4" customWidth="1"/>
    <col min="2840" max="2840" width="3" style="4" customWidth="1"/>
    <col min="2841" max="2841" width="20" style="4" customWidth="1"/>
    <col min="2842" max="3071" width="8.90625" style="4"/>
    <col min="3072" max="3072" width="3.81640625" style="4" customWidth="1"/>
    <col min="3073" max="3073" width="4.1796875" style="4" customWidth="1"/>
    <col min="3074" max="3074" width="6.36328125" style="4" customWidth="1"/>
    <col min="3075" max="3075" width="18.90625" style="4" customWidth="1"/>
    <col min="3076" max="3076" width="17.453125" style="4" customWidth="1"/>
    <col min="3077" max="3077" width="4" style="4" customWidth="1"/>
    <col min="3078" max="3078" width="17.81640625" style="4" customWidth="1"/>
    <col min="3079" max="3079" width="15.90625" style="4" customWidth="1"/>
    <col min="3080" max="3080" width="17.453125" style="4" customWidth="1"/>
    <col min="3081" max="3083" width="12.90625" style="4" customWidth="1"/>
    <col min="3084" max="3084" width="0" style="4" hidden="1" customWidth="1"/>
    <col min="3085" max="3085" width="4" style="4" customWidth="1"/>
    <col min="3086" max="3086" width="11.90625" style="4" customWidth="1"/>
    <col min="3087" max="3087" width="14.6328125" style="4" customWidth="1"/>
    <col min="3088" max="3088" width="0" style="4" hidden="1" customWidth="1"/>
    <col min="3089" max="3089" width="16.1796875" style="4" customWidth="1"/>
    <col min="3090" max="3090" width="16.81640625" style="4" customWidth="1"/>
    <col min="3091" max="3091" width="8.453125" style="4" customWidth="1"/>
    <col min="3092" max="3092" width="10.453125" style="4" customWidth="1"/>
    <col min="3093" max="3093" width="12.36328125" style="4" customWidth="1"/>
    <col min="3094" max="3094" width="13.6328125" style="4" customWidth="1"/>
    <col min="3095" max="3095" width="12.453125" style="4" customWidth="1"/>
    <col min="3096" max="3096" width="3" style="4" customWidth="1"/>
    <col min="3097" max="3097" width="20" style="4" customWidth="1"/>
    <col min="3098" max="3327" width="8.90625" style="4"/>
    <col min="3328" max="3328" width="3.81640625" style="4" customWidth="1"/>
    <col min="3329" max="3329" width="4.1796875" style="4" customWidth="1"/>
    <col min="3330" max="3330" width="6.36328125" style="4" customWidth="1"/>
    <col min="3331" max="3331" width="18.90625" style="4" customWidth="1"/>
    <col min="3332" max="3332" width="17.453125" style="4" customWidth="1"/>
    <col min="3333" max="3333" width="4" style="4" customWidth="1"/>
    <col min="3334" max="3334" width="17.81640625" style="4" customWidth="1"/>
    <col min="3335" max="3335" width="15.90625" style="4" customWidth="1"/>
    <col min="3336" max="3336" width="17.453125" style="4" customWidth="1"/>
    <col min="3337" max="3339" width="12.90625" style="4" customWidth="1"/>
    <col min="3340" max="3340" width="0" style="4" hidden="1" customWidth="1"/>
    <col min="3341" max="3341" width="4" style="4" customWidth="1"/>
    <col min="3342" max="3342" width="11.90625" style="4" customWidth="1"/>
    <col min="3343" max="3343" width="14.6328125" style="4" customWidth="1"/>
    <col min="3344" max="3344" width="0" style="4" hidden="1" customWidth="1"/>
    <col min="3345" max="3345" width="16.1796875" style="4" customWidth="1"/>
    <col min="3346" max="3346" width="16.81640625" style="4" customWidth="1"/>
    <col min="3347" max="3347" width="8.453125" style="4" customWidth="1"/>
    <col min="3348" max="3348" width="10.453125" style="4" customWidth="1"/>
    <col min="3349" max="3349" width="12.36328125" style="4" customWidth="1"/>
    <col min="3350" max="3350" width="13.6328125" style="4" customWidth="1"/>
    <col min="3351" max="3351" width="12.453125" style="4" customWidth="1"/>
    <col min="3352" max="3352" width="3" style="4" customWidth="1"/>
    <col min="3353" max="3353" width="20" style="4" customWidth="1"/>
    <col min="3354" max="3583" width="8.90625" style="4"/>
    <col min="3584" max="3584" width="3.81640625" style="4" customWidth="1"/>
    <col min="3585" max="3585" width="4.1796875" style="4" customWidth="1"/>
    <col min="3586" max="3586" width="6.36328125" style="4" customWidth="1"/>
    <col min="3587" max="3587" width="18.90625" style="4" customWidth="1"/>
    <col min="3588" max="3588" width="17.453125" style="4" customWidth="1"/>
    <col min="3589" max="3589" width="4" style="4" customWidth="1"/>
    <col min="3590" max="3590" width="17.81640625" style="4" customWidth="1"/>
    <col min="3591" max="3591" width="15.90625" style="4" customWidth="1"/>
    <col min="3592" max="3592" width="17.453125" style="4" customWidth="1"/>
    <col min="3593" max="3595" width="12.90625" style="4" customWidth="1"/>
    <col min="3596" max="3596" width="0" style="4" hidden="1" customWidth="1"/>
    <col min="3597" max="3597" width="4" style="4" customWidth="1"/>
    <col min="3598" max="3598" width="11.90625" style="4" customWidth="1"/>
    <col min="3599" max="3599" width="14.6328125" style="4" customWidth="1"/>
    <col min="3600" max="3600" width="0" style="4" hidden="1" customWidth="1"/>
    <col min="3601" max="3601" width="16.1796875" style="4" customWidth="1"/>
    <col min="3602" max="3602" width="16.81640625" style="4" customWidth="1"/>
    <col min="3603" max="3603" width="8.453125" style="4" customWidth="1"/>
    <col min="3604" max="3604" width="10.453125" style="4" customWidth="1"/>
    <col min="3605" max="3605" width="12.36328125" style="4" customWidth="1"/>
    <col min="3606" max="3606" width="13.6328125" style="4" customWidth="1"/>
    <col min="3607" max="3607" width="12.453125" style="4" customWidth="1"/>
    <col min="3608" max="3608" width="3" style="4" customWidth="1"/>
    <col min="3609" max="3609" width="20" style="4" customWidth="1"/>
    <col min="3610" max="3839" width="8.90625" style="4"/>
    <col min="3840" max="3840" width="3.81640625" style="4" customWidth="1"/>
    <col min="3841" max="3841" width="4.1796875" style="4" customWidth="1"/>
    <col min="3842" max="3842" width="6.36328125" style="4" customWidth="1"/>
    <col min="3843" max="3843" width="18.90625" style="4" customWidth="1"/>
    <col min="3844" max="3844" width="17.453125" style="4" customWidth="1"/>
    <col min="3845" max="3845" width="4" style="4" customWidth="1"/>
    <col min="3846" max="3846" width="17.81640625" style="4" customWidth="1"/>
    <col min="3847" max="3847" width="15.90625" style="4" customWidth="1"/>
    <col min="3848" max="3848" width="17.453125" style="4" customWidth="1"/>
    <col min="3849" max="3851" width="12.90625" style="4" customWidth="1"/>
    <col min="3852" max="3852" width="0" style="4" hidden="1" customWidth="1"/>
    <col min="3853" max="3853" width="4" style="4" customWidth="1"/>
    <col min="3854" max="3854" width="11.90625" style="4" customWidth="1"/>
    <col min="3855" max="3855" width="14.6328125" style="4" customWidth="1"/>
    <col min="3856" max="3856" width="0" style="4" hidden="1" customWidth="1"/>
    <col min="3857" max="3857" width="16.1796875" style="4" customWidth="1"/>
    <col min="3858" max="3858" width="16.81640625" style="4" customWidth="1"/>
    <col min="3859" max="3859" width="8.453125" style="4" customWidth="1"/>
    <col min="3860" max="3860" width="10.453125" style="4" customWidth="1"/>
    <col min="3861" max="3861" width="12.36328125" style="4" customWidth="1"/>
    <col min="3862" max="3862" width="13.6328125" style="4" customWidth="1"/>
    <col min="3863" max="3863" width="12.453125" style="4" customWidth="1"/>
    <col min="3864" max="3864" width="3" style="4" customWidth="1"/>
    <col min="3865" max="3865" width="20" style="4" customWidth="1"/>
    <col min="3866" max="4095" width="8.90625" style="4"/>
    <col min="4096" max="4096" width="3.81640625" style="4" customWidth="1"/>
    <col min="4097" max="4097" width="4.1796875" style="4" customWidth="1"/>
    <col min="4098" max="4098" width="6.36328125" style="4" customWidth="1"/>
    <col min="4099" max="4099" width="18.90625" style="4" customWidth="1"/>
    <col min="4100" max="4100" width="17.453125" style="4" customWidth="1"/>
    <col min="4101" max="4101" width="4" style="4" customWidth="1"/>
    <col min="4102" max="4102" width="17.81640625" style="4" customWidth="1"/>
    <col min="4103" max="4103" width="15.90625" style="4" customWidth="1"/>
    <col min="4104" max="4104" width="17.453125" style="4" customWidth="1"/>
    <col min="4105" max="4107" width="12.90625" style="4" customWidth="1"/>
    <col min="4108" max="4108" width="0" style="4" hidden="1" customWidth="1"/>
    <col min="4109" max="4109" width="4" style="4" customWidth="1"/>
    <col min="4110" max="4110" width="11.90625" style="4" customWidth="1"/>
    <col min="4111" max="4111" width="14.6328125" style="4" customWidth="1"/>
    <col min="4112" max="4112" width="0" style="4" hidden="1" customWidth="1"/>
    <col min="4113" max="4113" width="16.1796875" style="4" customWidth="1"/>
    <col min="4114" max="4114" width="16.81640625" style="4" customWidth="1"/>
    <col min="4115" max="4115" width="8.453125" style="4" customWidth="1"/>
    <col min="4116" max="4116" width="10.453125" style="4" customWidth="1"/>
    <col min="4117" max="4117" width="12.36328125" style="4" customWidth="1"/>
    <col min="4118" max="4118" width="13.6328125" style="4" customWidth="1"/>
    <col min="4119" max="4119" width="12.453125" style="4" customWidth="1"/>
    <col min="4120" max="4120" width="3" style="4" customWidth="1"/>
    <col min="4121" max="4121" width="20" style="4" customWidth="1"/>
    <col min="4122" max="4351" width="8.90625" style="4"/>
    <col min="4352" max="4352" width="3.81640625" style="4" customWidth="1"/>
    <col min="4353" max="4353" width="4.1796875" style="4" customWidth="1"/>
    <col min="4354" max="4354" width="6.36328125" style="4" customWidth="1"/>
    <col min="4355" max="4355" width="18.90625" style="4" customWidth="1"/>
    <col min="4356" max="4356" width="17.453125" style="4" customWidth="1"/>
    <col min="4357" max="4357" width="4" style="4" customWidth="1"/>
    <col min="4358" max="4358" width="17.81640625" style="4" customWidth="1"/>
    <col min="4359" max="4359" width="15.90625" style="4" customWidth="1"/>
    <col min="4360" max="4360" width="17.453125" style="4" customWidth="1"/>
    <col min="4361" max="4363" width="12.90625" style="4" customWidth="1"/>
    <col min="4364" max="4364" width="0" style="4" hidden="1" customWidth="1"/>
    <col min="4365" max="4365" width="4" style="4" customWidth="1"/>
    <col min="4366" max="4366" width="11.90625" style="4" customWidth="1"/>
    <col min="4367" max="4367" width="14.6328125" style="4" customWidth="1"/>
    <col min="4368" max="4368" width="0" style="4" hidden="1" customWidth="1"/>
    <col min="4369" max="4369" width="16.1796875" style="4" customWidth="1"/>
    <col min="4370" max="4370" width="16.81640625" style="4" customWidth="1"/>
    <col min="4371" max="4371" width="8.453125" style="4" customWidth="1"/>
    <col min="4372" max="4372" width="10.453125" style="4" customWidth="1"/>
    <col min="4373" max="4373" width="12.36328125" style="4" customWidth="1"/>
    <col min="4374" max="4374" width="13.6328125" style="4" customWidth="1"/>
    <col min="4375" max="4375" width="12.453125" style="4" customWidth="1"/>
    <col min="4376" max="4376" width="3" style="4" customWidth="1"/>
    <col min="4377" max="4377" width="20" style="4" customWidth="1"/>
    <col min="4378" max="4607" width="8.90625" style="4"/>
    <col min="4608" max="4608" width="3.81640625" style="4" customWidth="1"/>
    <col min="4609" max="4609" width="4.1796875" style="4" customWidth="1"/>
    <col min="4610" max="4610" width="6.36328125" style="4" customWidth="1"/>
    <col min="4611" max="4611" width="18.90625" style="4" customWidth="1"/>
    <col min="4612" max="4612" width="17.453125" style="4" customWidth="1"/>
    <col min="4613" max="4613" width="4" style="4" customWidth="1"/>
    <col min="4614" max="4614" width="17.81640625" style="4" customWidth="1"/>
    <col min="4615" max="4615" width="15.90625" style="4" customWidth="1"/>
    <col min="4616" max="4616" width="17.453125" style="4" customWidth="1"/>
    <col min="4617" max="4619" width="12.90625" style="4" customWidth="1"/>
    <col min="4620" max="4620" width="0" style="4" hidden="1" customWidth="1"/>
    <col min="4621" max="4621" width="4" style="4" customWidth="1"/>
    <col min="4622" max="4622" width="11.90625" style="4" customWidth="1"/>
    <col min="4623" max="4623" width="14.6328125" style="4" customWidth="1"/>
    <col min="4624" max="4624" width="0" style="4" hidden="1" customWidth="1"/>
    <col min="4625" max="4625" width="16.1796875" style="4" customWidth="1"/>
    <col min="4626" max="4626" width="16.81640625" style="4" customWidth="1"/>
    <col min="4627" max="4627" width="8.453125" style="4" customWidth="1"/>
    <col min="4628" max="4628" width="10.453125" style="4" customWidth="1"/>
    <col min="4629" max="4629" width="12.36328125" style="4" customWidth="1"/>
    <col min="4630" max="4630" width="13.6328125" style="4" customWidth="1"/>
    <col min="4631" max="4631" width="12.453125" style="4" customWidth="1"/>
    <col min="4632" max="4632" width="3" style="4" customWidth="1"/>
    <col min="4633" max="4633" width="20" style="4" customWidth="1"/>
    <col min="4634" max="4863" width="8.90625" style="4"/>
    <col min="4864" max="4864" width="3.81640625" style="4" customWidth="1"/>
    <col min="4865" max="4865" width="4.1796875" style="4" customWidth="1"/>
    <col min="4866" max="4866" width="6.36328125" style="4" customWidth="1"/>
    <col min="4867" max="4867" width="18.90625" style="4" customWidth="1"/>
    <col min="4868" max="4868" width="17.453125" style="4" customWidth="1"/>
    <col min="4869" max="4869" width="4" style="4" customWidth="1"/>
    <col min="4870" max="4870" width="17.81640625" style="4" customWidth="1"/>
    <col min="4871" max="4871" width="15.90625" style="4" customWidth="1"/>
    <col min="4872" max="4872" width="17.453125" style="4" customWidth="1"/>
    <col min="4873" max="4875" width="12.90625" style="4" customWidth="1"/>
    <col min="4876" max="4876" width="0" style="4" hidden="1" customWidth="1"/>
    <col min="4877" max="4877" width="4" style="4" customWidth="1"/>
    <col min="4878" max="4878" width="11.90625" style="4" customWidth="1"/>
    <col min="4879" max="4879" width="14.6328125" style="4" customWidth="1"/>
    <col min="4880" max="4880" width="0" style="4" hidden="1" customWidth="1"/>
    <col min="4881" max="4881" width="16.1796875" style="4" customWidth="1"/>
    <col min="4882" max="4882" width="16.81640625" style="4" customWidth="1"/>
    <col min="4883" max="4883" width="8.453125" style="4" customWidth="1"/>
    <col min="4884" max="4884" width="10.453125" style="4" customWidth="1"/>
    <col min="4885" max="4885" width="12.36328125" style="4" customWidth="1"/>
    <col min="4886" max="4886" width="13.6328125" style="4" customWidth="1"/>
    <col min="4887" max="4887" width="12.453125" style="4" customWidth="1"/>
    <col min="4888" max="4888" width="3" style="4" customWidth="1"/>
    <col min="4889" max="4889" width="20" style="4" customWidth="1"/>
    <col min="4890" max="5119" width="8.90625" style="4"/>
    <col min="5120" max="5120" width="3.81640625" style="4" customWidth="1"/>
    <col min="5121" max="5121" width="4.1796875" style="4" customWidth="1"/>
    <col min="5122" max="5122" width="6.36328125" style="4" customWidth="1"/>
    <col min="5123" max="5123" width="18.90625" style="4" customWidth="1"/>
    <col min="5124" max="5124" width="17.453125" style="4" customWidth="1"/>
    <col min="5125" max="5125" width="4" style="4" customWidth="1"/>
    <col min="5126" max="5126" width="17.81640625" style="4" customWidth="1"/>
    <col min="5127" max="5127" width="15.90625" style="4" customWidth="1"/>
    <col min="5128" max="5128" width="17.453125" style="4" customWidth="1"/>
    <col min="5129" max="5131" width="12.90625" style="4" customWidth="1"/>
    <col min="5132" max="5132" width="0" style="4" hidden="1" customWidth="1"/>
    <col min="5133" max="5133" width="4" style="4" customWidth="1"/>
    <col min="5134" max="5134" width="11.90625" style="4" customWidth="1"/>
    <col min="5135" max="5135" width="14.6328125" style="4" customWidth="1"/>
    <col min="5136" max="5136" width="0" style="4" hidden="1" customWidth="1"/>
    <col min="5137" max="5137" width="16.1796875" style="4" customWidth="1"/>
    <col min="5138" max="5138" width="16.81640625" style="4" customWidth="1"/>
    <col min="5139" max="5139" width="8.453125" style="4" customWidth="1"/>
    <col min="5140" max="5140" width="10.453125" style="4" customWidth="1"/>
    <col min="5141" max="5141" width="12.36328125" style="4" customWidth="1"/>
    <col min="5142" max="5142" width="13.6328125" style="4" customWidth="1"/>
    <col min="5143" max="5143" width="12.453125" style="4" customWidth="1"/>
    <col min="5144" max="5144" width="3" style="4" customWidth="1"/>
    <col min="5145" max="5145" width="20" style="4" customWidth="1"/>
    <col min="5146" max="5375" width="8.90625" style="4"/>
    <col min="5376" max="5376" width="3.81640625" style="4" customWidth="1"/>
    <col min="5377" max="5377" width="4.1796875" style="4" customWidth="1"/>
    <col min="5378" max="5378" width="6.36328125" style="4" customWidth="1"/>
    <col min="5379" max="5379" width="18.90625" style="4" customWidth="1"/>
    <col min="5380" max="5380" width="17.453125" style="4" customWidth="1"/>
    <col min="5381" max="5381" width="4" style="4" customWidth="1"/>
    <col min="5382" max="5382" width="17.81640625" style="4" customWidth="1"/>
    <col min="5383" max="5383" width="15.90625" style="4" customWidth="1"/>
    <col min="5384" max="5384" width="17.453125" style="4" customWidth="1"/>
    <col min="5385" max="5387" width="12.90625" style="4" customWidth="1"/>
    <col min="5388" max="5388" width="0" style="4" hidden="1" customWidth="1"/>
    <col min="5389" max="5389" width="4" style="4" customWidth="1"/>
    <col min="5390" max="5390" width="11.90625" style="4" customWidth="1"/>
    <col min="5391" max="5391" width="14.6328125" style="4" customWidth="1"/>
    <col min="5392" max="5392" width="0" style="4" hidden="1" customWidth="1"/>
    <col min="5393" max="5393" width="16.1796875" style="4" customWidth="1"/>
    <col min="5394" max="5394" width="16.81640625" style="4" customWidth="1"/>
    <col min="5395" max="5395" width="8.453125" style="4" customWidth="1"/>
    <col min="5396" max="5396" width="10.453125" style="4" customWidth="1"/>
    <col min="5397" max="5397" width="12.36328125" style="4" customWidth="1"/>
    <col min="5398" max="5398" width="13.6328125" style="4" customWidth="1"/>
    <col min="5399" max="5399" width="12.453125" style="4" customWidth="1"/>
    <col min="5400" max="5400" width="3" style="4" customWidth="1"/>
    <col min="5401" max="5401" width="20" style="4" customWidth="1"/>
    <col min="5402" max="5631" width="8.90625" style="4"/>
    <col min="5632" max="5632" width="3.81640625" style="4" customWidth="1"/>
    <col min="5633" max="5633" width="4.1796875" style="4" customWidth="1"/>
    <col min="5634" max="5634" width="6.36328125" style="4" customWidth="1"/>
    <col min="5635" max="5635" width="18.90625" style="4" customWidth="1"/>
    <col min="5636" max="5636" width="17.453125" style="4" customWidth="1"/>
    <col min="5637" max="5637" width="4" style="4" customWidth="1"/>
    <col min="5638" max="5638" width="17.81640625" style="4" customWidth="1"/>
    <col min="5639" max="5639" width="15.90625" style="4" customWidth="1"/>
    <col min="5640" max="5640" width="17.453125" style="4" customWidth="1"/>
    <col min="5641" max="5643" width="12.90625" style="4" customWidth="1"/>
    <col min="5644" max="5644" width="0" style="4" hidden="1" customWidth="1"/>
    <col min="5645" max="5645" width="4" style="4" customWidth="1"/>
    <col min="5646" max="5646" width="11.90625" style="4" customWidth="1"/>
    <col min="5647" max="5647" width="14.6328125" style="4" customWidth="1"/>
    <col min="5648" max="5648" width="0" style="4" hidden="1" customWidth="1"/>
    <col min="5649" max="5649" width="16.1796875" style="4" customWidth="1"/>
    <col min="5650" max="5650" width="16.81640625" style="4" customWidth="1"/>
    <col min="5651" max="5651" width="8.453125" style="4" customWidth="1"/>
    <col min="5652" max="5652" width="10.453125" style="4" customWidth="1"/>
    <col min="5653" max="5653" width="12.36328125" style="4" customWidth="1"/>
    <col min="5654" max="5654" width="13.6328125" style="4" customWidth="1"/>
    <col min="5655" max="5655" width="12.453125" style="4" customWidth="1"/>
    <col min="5656" max="5656" width="3" style="4" customWidth="1"/>
    <col min="5657" max="5657" width="20" style="4" customWidth="1"/>
    <col min="5658" max="5887" width="8.90625" style="4"/>
    <col min="5888" max="5888" width="3.81640625" style="4" customWidth="1"/>
    <col min="5889" max="5889" width="4.1796875" style="4" customWidth="1"/>
    <col min="5890" max="5890" width="6.36328125" style="4" customWidth="1"/>
    <col min="5891" max="5891" width="18.90625" style="4" customWidth="1"/>
    <col min="5892" max="5892" width="17.453125" style="4" customWidth="1"/>
    <col min="5893" max="5893" width="4" style="4" customWidth="1"/>
    <col min="5894" max="5894" width="17.81640625" style="4" customWidth="1"/>
    <col min="5895" max="5895" width="15.90625" style="4" customWidth="1"/>
    <col min="5896" max="5896" width="17.453125" style="4" customWidth="1"/>
    <col min="5897" max="5899" width="12.90625" style="4" customWidth="1"/>
    <col min="5900" max="5900" width="0" style="4" hidden="1" customWidth="1"/>
    <col min="5901" max="5901" width="4" style="4" customWidth="1"/>
    <col min="5902" max="5902" width="11.90625" style="4" customWidth="1"/>
    <col min="5903" max="5903" width="14.6328125" style="4" customWidth="1"/>
    <col min="5904" max="5904" width="0" style="4" hidden="1" customWidth="1"/>
    <col min="5905" max="5905" width="16.1796875" style="4" customWidth="1"/>
    <col min="5906" max="5906" width="16.81640625" style="4" customWidth="1"/>
    <col min="5907" max="5907" width="8.453125" style="4" customWidth="1"/>
    <col min="5908" max="5908" width="10.453125" style="4" customWidth="1"/>
    <col min="5909" max="5909" width="12.36328125" style="4" customWidth="1"/>
    <col min="5910" max="5910" width="13.6328125" style="4" customWidth="1"/>
    <col min="5911" max="5911" width="12.453125" style="4" customWidth="1"/>
    <col min="5912" max="5912" width="3" style="4" customWidth="1"/>
    <col min="5913" max="5913" width="20" style="4" customWidth="1"/>
    <col min="5914" max="6143" width="8.90625" style="4"/>
    <col min="6144" max="6144" width="3.81640625" style="4" customWidth="1"/>
    <col min="6145" max="6145" width="4.1796875" style="4" customWidth="1"/>
    <col min="6146" max="6146" width="6.36328125" style="4" customWidth="1"/>
    <col min="6147" max="6147" width="18.90625" style="4" customWidth="1"/>
    <col min="6148" max="6148" width="17.453125" style="4" customWidth="1"/>
    <col min="6149" max="6149" width="4" style="4" customWidth="1"/>
    <col min="6150" max="6150" width="17.81640625" style="4" customWidth="1"/>
    <col min="6151" max="6151" width="15.90625" style="4" customWidth="1"/>
    <col min="6152" max="6152" width="17.453125" style="4" customWidth="1"/>
    <col min="6153" max="6155" width="12.90625" style="4" customWidth="1"/>
    <col min="6156" max="6156" width="0" style="4" hidden="1" customWidth="1"/>
    <col min="6157" max="6157" width="4" style="4" customWidth="1"/>
    <col min="6158" max="6158" width="11.90625" style="4" customWidth="1"/>
    <col min="6159" max="6159" width="14.6328125" style="4" customWidth="1"/>
    <col min="6160" max="6160" width="0" style="4" hidden="1" customWidth="1"/>
    <col min="6161" max="6161" width="16.1796875" style="4" customWidth="1"/>
    <col min="6162" max="6162" width="16.81640625" style="4" customWidth="1"/>
    <col min="6163" max="6163" width="8.453125" style="4" customWidth="1"/>
    <col min="6164" max="6164" width="10.453125" style="4" customWidth="1"/>
    <col min="6165" max="6165" width="12.36328125" style="4" customWidth="1"/>
    <col min="6166" max="6166" width="13.6328125" style="4" customWidth="1"/>
    <col min="6167" max="6167" width="12.453125" style="4" customWidth="1"/>
    <col min="6168" max="6168" width="3" style="4" customWidth="1"/>
    <col min="6169" max="6169" width="20" style="4" customWidth="1"/>
    <col min="6170" max="6399" width="8.90625" style="4"/>
    <col min="6400" max="6400" width="3.81640625" style="4" customWidth="1"/>
    <col min="6401" max="6401" width="4.1796875" style="4" customWidth="1"/>
    <col min="6402" max="6402" width="6.36328125" style="4" customWidth="1"/>
    <col min="6403" max="6403" width="18.90625" style="4" customWidth="1"/>
    <col min="6404" max="6404" width="17.453125" style="4" customWidth="1"/>
    <col min="6405" max="6405" width="4" style="4" customWidth="1"/>
    <col min="6406" max="6406" width="17.81640625" style="4" customWidth="1"/>
    <col min="6407" max="6407" width="15.90625" style="4" customWidth="1"/>
    <col min="6408" max="6408" width="17.453125" style="4" customWidth="1"/>
    <col min="6409" max="6411" width="12.90625" style="4" customWidth="1"/>
    <col min="6412" max="6412" width="0" style="4" hidden="1" customWidth="1"/>
    <col min="6413" max="6413" width="4" style="4" customWidth="1"/>
    <col min="6414" max="6414" width="11.90625" style="4" customWidth="1"/>
    <col min="6415" max="6415" width="14.6328125" style="4" customWidth="1"/>
    <col min="6416" max="6416" width="0" style="4" hidden="1" customWidth="1"/>
    <col min="6417" max="6417" width="16.1796875" style="4" customWidth="1"/>
    <col min="6418" max="6418" width="16.81640625" style="4" customWidth="1"/>
    <col min="6419" max="6419" width="8.453125" style="4" customWidth="1"/>
    <col min="6420" max="6420" width="10.453125" style="4" customWidth="1"/>
    <col min="6421" max="6421" width="12.36328125" style="4" customWidth="1"/>
    <col min="6422" max="6422" width="13.6328125" style="4" customWidth="1"/>
    <col min="6423" max="6423" width="12.453125" style="4" customWidth="1"/>
    <col min="6424" max="6424" width="3" style="4" customWidth="1"/>
    <col min="6425" max="6425" width="20" style="4" customWidth="1"/>
    <col min="6426" max="6655" width="8.90625" style="4"/>
    <col min="6656" max="6656" width="3.81640625" style="4" customWidth="1"/>
    <col min="6657" max="6657" width="4.1796875" style="4" customWidth="1"/>
    <col min="6658" max="6658" width="6.36328125" style="4" customWidth="1"/>
    <col min="6659" max="6659" width="18.90625" style="4" customWidth="1"/>
    <col min="6660" max="6660" width="17.453125" style="4" customWidth="1"/>
    <col min="6661" max="6661" width="4" style="4" customWidth="1"/>
    <col min="6662" max="6662" width="17.81640625" style="4" customWidth="1"/>
    <col min="6663" max="6663" width="15.90625" style="4" customWidth="1"/>
    <col min="6664" max="6664" width="17.453125" style="4" customWidth="1"/>
    <col min="6665" max="6667" width="12.90625" style="4" customWidth="1"/>
    <col min="6668" max="6668" width="0" style="4" hidden="1" customWidth="1"/>
    <col min="6669" max="6669" width="4" style="4" customWidth="1"/>
    <col min="6670" max="6670" width="11.90625" style="4" customWidth="1"/>
    <col min="6671" max="6671" width="14.6328125" style="4" customWidth="1"/>
    <col min="6672" max="6672" width="0" style="4" hidden="1" customWidth="1"/>
    <col min="6673" max="6673" width="16.1796875" style="4" customWidth="1"/>
    <col min="6674" max="6674" width="16.81640625" style="4" customWidth="1"/>
    <col min="6675" max="6675" width="8.453125" style="4" customWidth="1"/>
    <col min="6676" max="6676" width="10.453125" style="4" customWidth="1"/>
    <col min="6677" max="6677" width="12.36328125" style="4" customWidth="1"/>
    <col min="6678" max="6678" width="13.6328125" style="4" customWidth="1"/>
    <col min="6679" max="6679" width="12.453125" style="4" customWidth="1"/>
    <col min="6680" max="6680" width="3" style="4" customWidth="1"/>
    <col min="6681" max="6681" width="20" style="4" customWidth="1"/>
    <col min="6682" max="6911" width="8.90625" style="4"/>
    <col min="6912" max="6912" width="3.81640625" style="4" customWidth="1"/>
    <col min="6913" max="6913" width="4.1796875" style="4" customWidth="1"/>
    <col min="6914" max="6914" width="6.36328125" style="4" customWidth="1"/>
    <col min="6915" max="6915" width="18.90625" style="4" customWidth="1"/>
    <col min="6916" max="6916" width="17.453125" style="4" customWidth="1"/>
    <col min="6917" max="6917" width="4" style="4" customWidth="1"/>
    <col min="6918" max="6918" width="17.81640625" style="4" customWidth="1"/>
    <col min="6919" max="6919" width="15.90625" style="4" customWidth="1"/>
    <col min="6920" max="6920" width="17.453125" style="4" customWidth="1"/>
    <col min="6921" max="6923" width="12.90625" style="4" customWidth="1"/>
    <col min="6924" max="6924" width="0" style="4" hidden="1" customWidth="1"/>
    <col min="6925" max="6925" width="4" style="4" customWidth="1"/>
    <col min="6926" max="6926" width="11.90625" style="4" customWidth="1"/>
    <col min="6927" max="6927" width="14.6328125" style="4" customWidth="1"/>
    <col min="6928" max="6928" width="0" style="4" hidden="1" customWidth="1"/>
    <col min="6929" max="6929" width="16.1796875" style="4" customWidth="1"/>
    <col min="6930" max="6930" width="16.81640625" style="4" customWidth="1"/>
    <col min="6931" max="6931" width="8.453125" style="4" customWidth="1"/>
    <col min="6932" max="6932" width="10.453125" style="4" customWidth="1"/>
    <col min="6933" max="6933" width="12.36328125" style="4" customWidth="1"/>
    <col min="6934" max="6934" width="13.6328125" style="4" customWidth="1"/>
    <col min="6935" max="6935" width="12.453125" style="4" customWidth="1"/>
    <col min="6936" max="6936" width="3" style="4" customWidth="1"/>
    <col min="6937" max="6937" width="20" style="4" customWidth="1"/>
    <col min="6938" max="7167" width="8.90625" style="4"/>
    <col min="7168" max="7168" width="3.81640625" style="4" customWidth="1"/>
    <col min="7169" max="7169" width="4.1796875" style="4" customWidth="1"/>
    <col min="7170" max="7170" width="6.36328125" style="4" customWidth="1"/>
    <col min="7171" max="7171" width="18.90625" style="4" customWidth="1"/>
    <col min="7172" max="7172" width="17.453125" style="4" customWidth="1"/>
    <col min="7173" max="7173" width="4" style="4" customWidth="1"/>
    <col min="7174" max="7174" width="17.81640625" style="4" customWidth="1"/>
    <col min="7175" max="7175" width="15.90625" style="4" customWidth="1"/>
    <col min="7176" max="7176" width="17.453125" style="4" customWidth="1"/>
    <col min="7177" max="7179" width="12.90625" style="4" customWidth="1"/>
    <col min="7180" max="7180" width="0" style="4" hidden="1" customWidth="1"/>
    <col min="7181" max="7181" width="4" style="4" customWidth="1"/>
    <col min="7182" max="7182" width="11.90625" style="4" customWidth="1"/>
    <col min="7183" max="7183" width="14.6328125" style="4" customWidth="1"/>
    <col min="7184" max="7184" width="0" style="4" hidden="1" customWidth="1"/>
    <col min="7185" max="7185" width="16.1796875" style="4" customWidth="1"/>
    <col min="7186" max="7186" width="16.81640625" style="4" customWidth="1"/>
    <col min="7187" max="7187" width="8.453125" style="4" customWidth="1"/>
    <col min="7188" max="7188" width="10.453125" style="4" customWidth="1"/>
    <col min="7189" max="7189" width="12.36328125" style="4" customWidth="1"/>
    <col min="7190" max="7190" width="13.6328125" style="4" customWidth="1"/>
    <col min="7191" max="7191" width="12.453125" style="4" customWidth="1"/>
    <col min="7192" max="7192" width="3" style="4" customWidth="1"/>
    <col min="7193" max="7193" width="20" style="4" customWidth="1"/>
    <col min="7194" max="7423" width="8.90625" style="4"/>
    <col min="7424" max="7424" width="3.81640625" style="4" customWidth="1"/>
    <col min="7425" max="7425" width="4.1796875" style="4" customWidth="1"/>
    <col min="7426" max="7426" width="6.36328125" style="4" customWidth="1"/>
    <col min="7427" max="7427" width="18.90625" style="4" customWidth="1"/>
    <col min="7428" max="7428" width="17.453125" style="4" customWidth="1"/>
    <col min="7429" max="7429" width="4" style="4" customWidth="1"/>
    <col min="7430" max="7430" width="17.81640625" style="4" customWidth="1"/>
    <col min="7431" max="7431" width="15.90625" style="4" customWidth="1"/>
    <col min="7432" max="7432" width="17.453125" style="4" customWidth="1"/>
    <col min="7433" max="7435" width="12.90625" style="4" customWidth="1"/>
    <col min="7436" max="7436" width="0" style="4" hidden="1" customWidth="1"/>
    <col min="7437" max="7437" width="4" style="4" customWidth="1"/>
    <col min="7438" max="7438" width="11.90625" style="4" customWidth="1"/>
    <col min="7439" max="7439" width="14.6328125" style="4" customWidth="1"/>
    <col min="7440" max="7440" width="0" style="4" hidden="1" customWidth="1"/>
    <col min="7441" max="7441" width="16.1796875" style="4" customWidth="1"/>
    <col min="7442" max="7442" width="16.81640625" style="4" customWidth="1"/>
    <col min="7443" max="7443" width="8.453125" style="4" customWidth="1"/>
    <col min="7444" max="7444" width="10.453125" style="4" customWidth="1"/>
    <col min="7445" max="7445" width="12.36328125" style="4" customWidth="1"/>
    <col min="7446" max="7446" width="13.6328125" style="4" customWidth="1"/>
    <col min="7447" max="7447" width="12.453125" style="4" customWidth="1"/>
    <col min="7448" max="7448" width="3" style="4" customWidth="1"/>
    <col min="7449" max="7449" width="20" style="4" customWidth="1"/>
    <col min="7450" max="7679" width="8.90625" style="4"/>
    <col min="7680" max="7680" width="3.81640625" style="4" customWidth="1"/>
    <col min="7681" max="7681" width="4.1796875" style="4" customWidth="1"/>
    <col min="7682" max="7682" width="6.36328125" style="4" customWidth="1"/>
    <col min="7683" max="7683" width="18.90625" style="4" customWidth="1"/>
    <col min="7684" max="7684" width="17.453125" style="4" customWidth="1"/>
    <col min="7685" max="7685" width="4" style="4" customWidth="1"/>
    <col min="7686" max="7686" width="17.81640625" style="4" customWidth="1"/>
    <col min="7687" max="7687" width="15.90625" style="4" customWidth="1"/>
    <col min="7688" max="7688" width="17.453125" style="4" customWidth="1"/>
    <col min="7689" max="7691" width="12.90625" style="4" customWidth="1"/>
    <col min="7692" max="7692" width="0" style="4" hidden="1" customWidth="1"/>
    <col min="7693" max="7693" width="4" style="4" customWidth="1"/>
    <col min="7694" max="7694" width="11.90625" style="4" customWidth="1"/>
    <col min="7695" max="7695" width="14.6328125" style="4" customWidth="1"/>
    <col min="7696" max="7696" width="0" style="4" hidden="1" customWidth="1"/>
    <col min="7697" max="7697" width="16.1796875" style="4" customWidth="1"/>
    <col min="7698" max="7698" width="16.81640625" style="4" customWidth="1"/>
    <col min="7699" max="7699" width="8.453125" style="4" customWidth="1"/>
    <col min="7700" max="7700" width="10.453125" style="4" customWidth="1"/>
    <col min="7701" max="7701" width="12.36328125" style="4" customWidth="1"/>
    <col min="7702" max="7702" width="13.6328125" style="4" customWidth="1"/>
    <col min="7703" max="7703" width="12.453125" style="4" customWidth="1"/>
    <col min="7704" max="7704" width="3" style="4" customWidth="1"/>
    <col min="7705" max="7705" width="20" style="4" customWidth="1"/>
    <col min="7706" max="7935" width="8.90625" style="4"/>
    <col min="7936" max="7936" width="3.81640625" style="4" customWidth="1"/>
    <col min="7937" max="7937" width="4.1796875" style="4" customWidth="1"/>
    <col min="7938" max="7938" width="6.36328125" style="4" customWidth="1"/>
    <col min="7939" max="7939" width="18.90625" style="4" customWidth="1"/>
    <col min="7940" max="7940" width="17.453125" style="4" customWidth="1"/>
    <col min="7941" max="7941" width="4" style="4" customWidth="1"/>
    <col min="7942" max="7942" width="17.81640625" style="4" customWidth="1"/>
    <col min="7943" max="7943" width="15.90625" style="4" customWidth="1"/>
    <col min="7944" max="7944" width="17.453125" style="4" customWidth="1"/>
    <col min="7945" max="7947" width="12.90625" style="4" customWidth="1"/>
    <col min="7948" max="7948" width="0" style="4" hidden="1" customWidth="1"/>
    <col min="7949" max="7949" width="4" style="4" customWidth="1"/>
    <col min="7950" max="7950" width="11.90625" style="4" customWidth="1"/>
    <col min="7951" max="7951" width="14.6328125" style="4" customWidth="1"/>
    <col min="7952" max="7952" width="0" style="4" hidden="1" customWidth="1"/>
    <col min="7953" max="7953" width="16.1796875" style="4" customWidth="1"/>
    <col min="7954" max="7954" width="16.81640625" style="4" customWidth="1"/>
    <col min="7955" max="7955" width="8.453125" style="4" customWidth="1"/>
    <col min="7956" max="7956" width="10.453125" style="4" customWidth="1"/>
    <col min="7957" max="7957" width="12.36328125" style="4" customWidth="1"/>
    <col min="7958" max="7958" width="13.6328125" style="4" customWidth="1"/>
    <col min="7959" max="7959" width="12.453125" style="4" customWidth="1"/>
    <col min="7960" max="7960" width="3" style="4" customWidth="1"/>
    <col min="7961" max="7961" width="20" style="4" customWidth="1"/>
    <col min="7962" max="8191" width="8.90625" style="4"/>
    <col min="8192" max="8192" width="3.81640625" style="4" customWidth="1"/>
    <col min="8193" max="8193" width="4.1796875" style="4" customWidth="1"/>
    <col min="8194" max="8194" width="6.36328125" style="4" customWidth="1"/>
    <col min="8195" max="8195" width="18.90625" style="4" customWidth="1"/>
    <col min="8196" max="8196" width="17.453125" style="4" customWidth="1"/>
    <col min="8197" max="8197" width="4" style="4" customWidth="1"/>
    <col min="8198" max="8198" width="17.81640625" style="4" customWidth="1"/>
    <col min="8199" max="8199" width="15.90625" style="4" customWidth="1"/>
    <col min="8200" max="8200" width="17.453125" style="4" customWidth="1"/>
    <col min="8201" max="8203" width="12.90625" style="4" customWidth="1"/>
    <col min="8204" max="8204" width="0" style="4" hidden="1" customWidth="1"/>
    <col min="8205" max="8205" width="4" style="4" customWidth="1"/>
    <col min="8206" max="8206" width="11.90625" style="4" customWidth="1"/>
    <col min="8207" max="8207" width="14.6328125" style="4" customWidth="1"/>
    <col min="8208" max="8208" width="0" style="4" hidden="1" customWidth="1"/>
    <col min="8209" max="8209" width="16.1796875" style="4" customWidth="1"/>
    <col min="8210" max="8210" width="16.81640625" style="4" customWidth="1"/>
    <col min="8211" max="8211" width="8.453125" style="4" customWidth="1"/>
    <col min="8212" max="8212" width="10.453125" style="4" customWidth="1"/>
    <col min="8213" max="8213" width="12.36328125" style="4" customWidth="1"/>
    <col min="8214" max="8214" width="13.6328125" style="4" customWidth="1"/>
    <col min="8215" max="8215" width="12.453125" style="4" customWidth="1"/>
    <col min="8216" max="8216" width="3" style="4" customWidth="1"/>
    <col min="8217" max="8217" width="20" style="4" customWidth="1"/>
    <col min="8218" max="8447" width="8.90625" style="4"/>
    <col min="8448" max="8448" width="3.81640625" style="4" customWidth="1"/>
    <col min="8449" max="8449" width="4.1796875" style="4" customWidth="1"/>
    <col min="8450" max="8450" width="6.36328125" style="4" customWidth="1"/>
    <col min="8451" max="8451" width="18.90625" style="4" customWidth="1"/>
    <col min="8452" max="8452" width="17.453125" style="4" customWidth="1"/>
    <col min="8453" max="8453" width="4" style="4" customWidth="1"/>
    <col min="8454" max="8454" width="17.81640625" style="4" customWidth="1"/>
    <col min="8455" max="8455" width="15.90625" style="4" customWidth="1"/>
    <col min="8456" max="8456" width="17.453125" style="4" customWidth="1"/>
    <col min="8457" max="8459" width="12.90625" style="4" customWidth="1"/>
    <col min="8460" max="8460" width="0" style="4" hidden="1" customWidth="1"/>
    <col min="8461" max="8461" width="4" style="4" customWidth="1"/>
    <col min="8462" max="8462" width="11.90625" style="4" customWidth="1"/>
    <col min="8463" max="8463" width="14.6328125" style="4" customWidth="1"/>
    <col min="8464" max="8464" width="0" style="4" hidden="1" customWidth="1"/>
    <col min="8465" max="8465" width="16.1796875" style="4" customWidth="1"/>
    <col min="8466" max="8466" width="16.81640625" style="4" customWidth="1"/>
    <col min="8467" max="8467" width="8.453125" style="4" customWidth="1"/>
    <col min="8468" max="8468" width="10.453125" style="4" customWidth="1"/>
    <col min="8469" max="8469" width="12.36328125" style="4" customWidth="1"/>
    <col min="8470" max="8470" width="13.6328125" style="4" customWidth="1"/>
    <col min="8471" max="8471" width="12.453125" style="4" customWidth="1"/>
    <col min="8472" max="8472" width="3" style="4" customWidth="1"/>
    <col min="8473" max="8473" width="20" style="4" customWidth="1"/>
    <col min="8474" max="8703" width="8.90625" style="4"/>
    <col min="8704" max="8704" width="3.81640625" style="4" customWidth="1"/>
    <col min="8705" max="8705" width="4.1796875" style="4" customWidth="1"/>
    <col min="8706" max="8706" width="6.36328125" style="4" customWidth="1"/>
    <col min="8707" max="8707" width="18.90625" style="4" customWidth="1"/>
    <col min="8708" max="8708" width="17.453125" style="4" customWidth="1"/>
    <col min="8709" max="8709" width="4" style="4" customWidth="1"/>
    <col min="8710" max="8710" width="17.81640625" style="4" customWidth="1"/>
    <col min="8711" max="8711" width="15.90625" style="4" customWidth="1"/>
    <col min="8712" max="8712" width="17.453125" style="4" customWidth="1"/>
    <col min="8713" max="8715" width="12.90625" style="4" customWidth="1"/>
    <col min="8716" max="8716" width="0" style="4" hidden="1" customWidth="1"/>
    <col min="8717" max="8717" width="4" style="4" customWidth="1"/>
    <col min="8718" max="8718" width="11.90625" style="4" customWidth="1"/>
    <col min="8719" max="8719" width="14.6328125" style="4" customWidth="1"/>
    <col min="8720" max="8720" width="0" style="4" hidden="1" customWidth="1"/>
    <col min="8721" max="8721" width="16.1796875" style="4" customWidth="1"/>
    <col min="8722" max="8722" width="16.81640625" style="4" customWidth="1"/>
    <col min="8723" max="8723" width="8.453125" style="4" customWidth="1"/>
    <col min="8724" max="8724" width="10.453125" style="4" customWidth="1"/>
    <col min="8725" max="8725" width="12.36328125" style="4" customWidth="1"/>
    <col min="8726" max="8726" width="13.6328125" style="4" customWidth="1"/>
    <col min="8727" max="8727" width="12.453125" style="4" customWidth="1"/>
    <col min="8728" max="8728" width="3" style="4" customWidth="1"/>
    <col min="8729" max="8729" width="20" style="4" customWidth="1"/>
    <col min="8730" max="8959" width="8.90625" style="4"/>
    <col min="8960" max="8960" width="3.81640625" style="4" customWidth="1"/>
    <col min="8961" max="8961" width="4.1796875" style="4" customWidth="1"/>
    <col min="8962" max="8962" width="6.36328125" style="4" customWidth="1"/>
    <col min="8963" max="8963" width="18.90625" style="4" customWidth="1"/>
    <col min="8964" max="8964" width="17.453125" style="4" customWidth="1"/>
    <col min="8965" max="8965" width="4" style="4" customWidth="1"/>
    <col min="8966" max="8966" width="17.81640625" style="4" customWidth="1"/>
    <col min="8967" max="8967" width="15.90625" style="4" customWidth="1"/>
    <col min="8968" max="8968" width="17.453125" style="4" customWidth="1"/>
    <col min="8969" max="8971" width="12.90625" style="4" customWidth="1"/>
    <col min="8972" max="8972" width="0" style="4" hidden="1" customWidth="1"/>
    <col min="8973" max="8973" width="4" style="4" customWidth="1"/>
    <col min="8974" max="8974" width="11.90625" style="4" customWidth="1"/>
    <col min="8975" max="8975" width="14.6328125" style="4" customWidth="1"/>
    <col min="8976" max="8976" width="0" style="4" hidden="1" customWidth="1"/>
    <col min="8977" max="8977" width="16.1796875" style="4" customWidth="1"/>
    <col min="8978" max="8978" width="16.81640625" style="4" customWidth="1"/>
    <col min="8979" max="8979" width="8.453125" style="4" customWidth="1"/>
    <col min="8980" max="8980" width="10.453125" style="4" customWidth="1"/>
    <col min="8981" max="8981" width="12.36328125" style="4" customWidth="1"/>
    <col min="8982" max="8982" width="13.6328125" style="4" customWidth="1"/>
    <col min="8983" max="8983" width="12.453125" style="4" customWidth="1"/>
    <col min="8984" max="8984" width="3" style="4" customWidth="1"/>
    <col min="8985" max="8985" width="20" style="4" customWidth="1"/>
    <col min="8986" max="9215" width="8.90625" style="4"/>
    <col min="9216" max="9216" width="3.81640625" style="4" customWidth="1"/>
    <col min="9217" max="9217" width="4.1796875" style="4" customWidth="1"/>
    <col min="9218" max="9218" width="6.36328125" style="4" customWidth="1"/>
    <col min="9219" max="9219" width="18.90625" style="4" customWidth="1"/>
    <col min="9220" max="9220" width="17.453125" style="4" customWidth="1"/>
    <col min="9221" max="9221" width="4" style="4" customWidth="1"/>
    <col min="9222" max="9222" width="17.81640625" style="4" customWidth="1"/>
    <col min="9223" max="9223" width="15.90625" style="4" customWidth="1"/>
    <col min="9224" max="9224" width="17.453125" style="4" customWidth="1"/>
    <col min="9225" max="9227" width="12.90625" style="4" customWidth="1"/>
    <col min="9228" max="9228" width="0" style="4" hidden="1" customWidth="1"/>
    <col min="9229" max="9229" width="4" style="4" customWidth="1"/>
    <col min="9230" max="9230" width="11.90625" style="4" customWidth="1"/>
    <col min="9231" max="9231" width="14.6328125" style="4" customWidth="1"/>
    <col min="9232" max="9232" width="0" style="4" hidden="1" customWidth="1"/>
    <col min="9233" max="9233" width="16.1796875" style="4" customWidth="1"/>
    <col min="9234" max="9234" width="16.81640625" style="4" customWidth="1"/>
    <col min="9235" max="9235" width="8.453125" style="4" customWidth="1"/>
    <col min="9236" max="9236" width="10.453125" style="4" customWidth="1"/>
    <col min="9237" max="9237" width="12.36328125" style="4" customWidth="1"/>
    <col min="9238" max="9238" width="13.6328125" style="4" customWidth="1"/>
    <col min="9239" max="9239" width="12.453125" style="4" customWidth="1"/>
    <col min="9240" max="9240" width="3" style="4" customWidth="1"/>
    <col min="9241" max="9241" width="20" style="4" customWidth="1"/>
    <col min="9242" max="9471" width="8.90625" style="4"/>
    <col min="9472" max="9472" width="3.81640625" style="4" customWidth="1"/>
    <col min="9473" max="9473" width="4.1796875" style="4" customWidth="1"/>
    <col min="9474" max="9474" width="6.36328125" style="4" customWidth="1"/>
    <col min="9475" max="9475" width="18.90625" style="4" customWidth="1"/>
    <col min="9476" max="9476" width="17.453125" style="4" customWidth="1"/>
    <col min="9477" max="9477" width="4" style="4" customWidth="1"/>
    <col min="9478" max="9478" width="17.81640625" style="4" customWidth="1"/>
    <col min="9479" max="9479" width="15.90625" style="4" customWidth="1"/>
    <col min="9480" max="9480" width="17.453125" style="4" customWidth="1"/>
    <col min="9481" max="9483" width="12.90625" style="4" customWidth="1"/>
    <col min="9484" max="9484" width="0" style="4" hidden="1" customWidth="1"/>
    <col min="9485" max="9485" width="4" style="4" customWidth="1"/>
    <col min="9486" max="9486" width="11.90625" style="4" customWidth="1"/>
    <col min="9487" max="9487" width="14.6328125" style="4" customWidth="1"/>
    <col min="9488" max="9488" width="0" style="4" hidden="1" customWidth="1"/>
    <col min="9489" max="9489" width="16.1796875" style="4" customWidth="1"/>
    <col min="9490" max="9490" width="16.81640625" style="4" customWidth="1"/>
    <col min="9491" max="9491" width="8.453125" style="4" customWidth="1"/>
    <col min="9492" max="9492" width="10.453125" style="4" customWidth="1"/>
    <col min="9493" max="9493" width="12.36328125" style="4" customWidth="1"/>
    <col min="9494" max="9494" width="13.6328125" style="4" customWidth="1"/>
    <col min="9495" max="9495" width="12.453125" style="4" customWidth="1"/>
    <col min="9496" max="9496" width="3" style="4" customWidth="1"/>
    <col min="9497" max="9497" width="20" style="4" customWidth="1"/>
    <col min="9498" max="9727" width="8.90625" style="4"/>
    <col min="9728" max="9728" width="3.81640625" style="4" customWidth="1"/>
    <col min="9729" max="9729" width="4.1796875" style="4" customWidth="1"/>
    <col min="9730" max="9730" width="6.36328125" style="4" customWidth="1"/>
    <col min="9731" max="9731" width="18.90625" style="4" customWidth="1"/>
    <col min="9732" max="9732" width="17.453125" style="4" customWidth="1"/>
    <col min="9733" max="9733" width="4" style="4" customWidth="1"/>
    <col min="9734" max="9734" width="17.81640625" style="4" customWidth="1"/>
    <col min="9735" max="9735" width="15.90625" style="4" customWidth="1"/>
    <col min="9736" max="9736" width="17.453125" style="4" customWidth="1"/>
    <col min="9737" max="9739" width="12.90625" style="4" customWidth="1"/>
    <col min="9740" max="9740" width="0" style="4" hidden="1" customWidth="1"/>
    <col min="9741" max="9741" width="4" style="4" customWidth="1"/>
    <col min="9742" max="9742" width="11.90625" style="4" customWidth="1"/>
    <col min="9743" max="9743" width="14.6328125" style="4" customWidth="1"/>
    <col min="9744" max="9744" width="0" style="4" hidden="1" customWidth="1"/>
    <col min="9745" max="9745" width="16.1796875" style="4" customWidth="1"/>
    <col min="9746" max="9746" width="16.81640625" style="4" customWidth="1"/>
    <col min="9747" max="9747" width="8.453125" style="4" customWidth="1"/>
    <col min="9748" max="9748" width="10.453125" style="4" customWidth="1"/>
    <col min="9749" max="9749" width="12.36328125" style="4" customWidth="1"/>
    <col min="9750" max="9750" width="13.6328125" style="4" customWidth="1"/>
    <col min="9751" max="9751" width="12.453125" style="4" customWidth="1"/>
    <col min="9752" max="9752" width="3" style="4" customWidth="1"/>
    <col min="9753" max="9753" width="20" style="4" customWidth="1"/>
    <col min="9754" max="9983" width="8.90625" style="4"/>
    <col min="9984" max="9984" width="3.81640625" style="4" customWidth="1"/>
    <col min="9985" max="9985" width="4.1796875" style="4" customWidth="1"/>
    <col min="9986" max="9986" width="6.36328125" style="4" customWidth="1"/>
    <col min="9987" max="9987" width="18.90625" style="4" customWidth="1"/>
    <col min="9988" max="9988" width="17.453125" style="4" customWidth="1"/>
    <col min="9989" max="9989" width="4" style="4" customWidth="1"/>
    <col min="9990" max="9990" width="17.81640625" style="4" customWidth="1"/>
    <col min="9991" max="9991" width="15.90625" style="4" customWidth="1"/>
    <col min="9992" max="9992" width="17.453125" style="4" customWidth="1"/>
    <col min="9993" max="9995" width="12.90625" style="4" customWidth="1"/>
    <col min="9996" max="9996" width="0" style="4" hidden="1" customWidth="1"/>
    <col min="9997" max="9997" width="4" style="4" customWidth="1"/>
    <col min="9998" max="9998" width="11.90625" style="4" customWidth="1"/>
    <col min="9999" max="9999" width="14.6328125" style="4" customWidth="1"/>
    <col min="10000" max="10000" width="0" style="4" hidden="1" customWidth="1"/>
    <col min="10001" max="10001" width="16.1796875" style="4" customWidth="1"/>
    <col min="10002" max="10002" width="16.81640625" style="4" customWidth="1"/>
    <col min="10003" max="10003" width="8.453125" style="4" customWidth="1"/>
    <col min="10004" max="10004" width="10.453125" style="4" customWidth="1"/>
    <col min="10005" max="10005" width="12.36328125" style="4" customWidth="1"/>
    <col min="10006" max="10006" width="13.6328125" style="4" customWidth="1"/>
    <col min="10007" max="10007" width="12.453125" style="4" customWidth="1"/>
    <col min="10008" max="10008" width="3" style="4" customWidth="1"/>
    <col min="10009" max="10009" width="20" style="4" customWidth="1"/>
    <col min="10010" max="10239" width="8.90625" style="4"/>
    <col min="10240" max="10240" width="3.81640625" style="4" customWidth="1"/>
    <col min="10241" max="10241" width="4.1796875" style="4" customWidth="1"/>
    <col min="10242" max="10242" width="6.36328125" style="4" customWidth="1"/>
    <col min="10243" max="10243" width="18.90625" style="4" customWidth="1"/>
    <col min="10244" max="10244" width="17.453125" style="4" customWidth="1"/>
    <col min="10245" max="10245" width="4" style="4" customWidth="1"/>
    <col min="10246" max="10246" width="17.81640625" style="4" customWidth="1"/>
    <col min="10247" max="10247" width="15.90625" style="4" customWidth="1"/>
    <col min="10248" max="10248" width="17.453125" style="4" customWidth="1"/>
    <col min="10249" max="10251" width="12.90625" style="4" customWidth="1"/>
    <col min="10252" max="10252" width="0" style="4" hidden="1" customWidth="1"/>
    <col min="10253" max="10253" width="4" style="4" customWidth="1"/>
    <col min="10254" max="10254" width="11.90625" style="4" customWidth="1"/>
    <col min="10255" max="10255" width="14.6328125" style="4" customWidth="1"/>
    <col min="10256" max="10256" width="0" style="4" hidden="1" customWidth="1"/>
    <col min="10257" max="10257" width="16.1796875" style="4" customWidth="1"/>
    <col min="10258" max="10258" width="16.81640625" style="4" customWidth="1"/>
    <col min="10259" max="10259" width="8.453125" style="4" customWidth="1"/>
    <col min="10260" max="10260" width="10.453125" style="4" customWidth="1"/>
    <col min="10261" max="10261" width="12.36328125" style="4" customWidth="1"/>
    <col min="10262" max="10262" width="13.6328125" style="4" customWidth="1"/>
    <col min="10263" max="10263" width="12.453125" style="4" customWidth="1"/>
    <col min="10264" max="10264" width="3" style="4" customWidth="1"/>
    <col min="10265" max="10265" width="20" style="4" customWidth="1"/>
    <col min="10266" max="10495" width="8.90625" style="4"/>
    <col min="10496" max="10496" width="3.81640625" style="4" customWidth="1"/>
    <col min="10497" max="10497" width="4.1796875" style="4" customWidth="1"/>
    <col min="10498" max="10498" width="6.36328125" style="4" customWidth="1"/>
    <col min="10499" max="10499" width="18.90625" style="4" customWidth="1"/>
    <col min="10500" max="10500" width="17.453125" style="4" customWidth="1"/>
    <col min="10501" max="10501" width="4" style="4" customWidth="1"/>
    <col min="10502" max="10502" width="17.81640625" style="4" customWidth="1"/>
    <col min="10503" max="10503" width="15.90625" style="4" customWidth="1"/>
    <col min="10504" max="10504" width="17.453125" style="4" customWidth="1"/>
    <col min="10505" max="10507" width="12.90625" style="4" customWidth="1"/>
    <col min="10508" max="10508" width="0" style="4" hidden="1" customWidth="1"/>
    <col min="10509" max="10509" width="4" style="4" customWidth="1"/>
    <col min="10510" max="10510" width="11.90625" style="4" customWidth="1"/>
    <col min="10511" max="10511" width="14.6328125" style="4" customWidth="1"/>
    <col min="10512" max="10512" width="0" style="4" hidden="1" customWidth="1"/>
    <col min="10513" max="10513" width="16.1796875" style="4" customWidth="1"/>
    <col min="10514" max="10514" width="16.81640625" style="4" customWidth="1"/>
    <col min="10515" max="10515" width="8.453125" style="4" customWidth="1"/>
    <col min="10516" max="10516" width="10.453125" style="4" customWidth="1"/>
    <col min="10517" max="10517" width="12.36328125" style="4" customWidth="1"/>
    <col min="10518" max="10518" width="13.6328125" style="4" customWidth="1"/>
    <col min="10519" max="10519" width="12.453125" style="4" customWidth="1"/>
    <col min="10520" max="10520" width="3" style="4" customWidth="1"/>
    <col min="10521" max="10521" width="20" style="4" customWidth="1"/>
    <col min="10522" max="10751" width="8.90625" style="4"/>
    <col min="10752" max="10752" width="3.81640625" style="4" customWidth="1"/>
    <col min="10753" max="10753" width="4.1796875" style="4" customWidth="1"/>
    <col min="10754" max="10754" width="6.36328125" style="4" customWidth="1"/>
    <col min="10755" max="10755" width="18.90625" style="4" customWidth="1"/>
    <col min="10756" max="10756" width="17.453125" style="4" customWidth="1"/>
    <col min="10757" max="10757" width="4" style="4" customWidth="1"/>
    <col min="10758" max="10758" width="17.81640625" style="4" customWidth="1"/>
    <col min="10759" max="10759" width="15.90625" style="4" customWidth="1"/>
    <col min="10760" max="10760" width="17.453125" style="4" customWidth="1"/>
    <col min="10761" max="10763" width="12.90625" style="4" customWidth="1"/>
    <col min="10764" max="10764" width="0" style="4" hidden="1" customWidth="1"/>
    <col min="10765" max="10765" width="4" style="4" customWidth="1"/>
    <col min="10766" max="10766" width="11.90625" style="4" customWidth="1"/>
    <col min="10767" max="10767" width="14.6328125" style="4" customWidth="1"/>
    <col min="10768" max="10768" width="0" style="4" hidden="1" customWidth="1"/>
    <col min="10769" max="10769" width="16.1796875" style="4" customWidth="1"/>
    <col min="10770" max="10770" width="16.81640625" style="4" customWidth="1"/>
    <col min="10771" max="10771" width="8.453125" style="4" customWidth="1"/>
    <col min="10772" max="10772" width="10.453125" style="4" customWidth="1"/>
    <col min="10773" max="10773" width="12.36328125" style="4" customWidth="1"/>
    <col min="10774" max="10774" width="13.6328125" style="4" customWidth="1"/>
    <col min="10775" max="10775" width="12.453125" style="4" customWidth="1"/>
    <col min="10776" max="10776" width="3" style="4" customWidth="1"/>
    <col min="10777" max="10777" width="20" style="4" customWidth="1"/>
    <col min="10778" max="11007" width="8.90625" style="4"/>
    <col min="11008" max="11008" width="3.81640625" style="4" customWidth="1"/>
    <col min="11009" max="11009" width="4.1796875" style="4" customWidth="1"/>
    <col min="11010" max="11010" width="6.36328125" style="4" customWidth="1"/>
    <col min="11011" max="11011" width="18.90625" style="4" customWidth="1"/>
    <col min="11012" max="11012" width="17.453125" style="4" customWidth="1"/>
    <col min="11013" max="11013" width="4" style="4" customWidth="1"/>
    <col min="11014" max="11014" width="17.81640625" style="4" customWidth="1"/>
    <col min="11015" max="11015" width="15.90625" style="4" customWidth="1"/>
    <col min="11016" max="11016" width="17.453125" style="4" customWidth="1"/>
    <col min="11017" max="11019" width="12.90625" style="4" customWidth="1"/>
    <col min="11020" max="11020" width="0" style="4" hidden="1" customWidth="1"/>
    <col min="11021" max="11021" width="4" style="4" customWidth="1"/>
    <col min="11022" max="11022" width="11.90625" style="4" customWidth="1"/>
    <col min="11023" max="11023" width="14.6328125" style="4" customWidth="1"/>
    <col min="11024" max="11024" width="0" style="4" hidden="1" customWidth="1"/>
    <col min="11025" max="11025" width="16.1796875" style="4" customWidth="1"/>
    <col min="11026" max="11026" width="16.81640625" style="4" customWidth="1"/>
    <col min="11027" max="11027" width="8.453125" style="4" customWidth="1"/>
    <col min="11028" max="11028" width="10.453125" style="4" customWidth="1"/>
    <col min="11029" max="11029" width="12.36328125" style="4" customWidth="1"/>
    <col min="11030" max="11030" width="13.6328125" style="4" customWidth="1"/>
    <col min="11031" max="11031" width="12.453125" style="4" customWidth="1"/>
    <col min="11032" max="11032" width="3" style="4" customWidth="1"/>
    <col min="11033" max="11033" width="20" style="4" customWidth="1"/>
    <col min="11034" max="11263" width="8.90625" style="4"/>
    <col min="11264" max="11264" width="3.81640625" style="4" customWidth="1"/>
    <col min="11265" max="11265" width="4.1796875" style="4" customWidth="1"/>
    <col min="11266" max="11266" width="6.36328125" style="4" customWidth="1"/>
    <col min="11267" max="11267" width="18.90625" style="4" customWidth="1"/>
    <col min="11268" max="11268" width="17.453125" style="4" customWidth="1"/>
    <col min="11269" max="11269" width="4" style="4" customWidth="1"/>
    <col min="11270" max="11270" width="17.81640625" style="4" customWidth="1"/>
    <col min="11271" max="11271" width="15.90625" style="4" customWidth="1"/>
    <col min="11272" max="11272" width="17.453125" style="4" customWidth="1"/>
    <col min="11273" max="11275" width="12.90625" style="4" customWidth="1"/>
    <col min="11276" max="11276" width="0" style="4" hidden="1" customWidth="1"/>
    <col min="11277" max="11277" width="4" style="4" customWidth="1"/>
    <col min="11278" max="11278" width="11.90625" style="4" customWidth="1"/>
    <col min="11279" max="11279" width="14.6328125" style="4" customWidth="1"/>
    <col min="11280" max="11280" width="0" style="4" hidden="1" customWidth="1"/>
    <col min="11281" max="11281" width="16.1796875" style="4" customWidth="1"/>
    <col min="11282" max="11282" width="16.81640625" style="4" customWidth="1"/>
    <col min="11283" max="11283" width="8.453125" style="4" customWidth="1"/>
    <col min="11284" max="11284" width="10.453125" style="4" customWidth="1"/>
    <col min="11285" max="11285" width="12.36328125" style="4" customWidth="1"/>
    <col min="11286" max="11286" width="13.6328125" style="4" customWidth="1"/>
    <col min="11287" max="11287" width="12.453125" style="4" customWidth="1"/>
    <col min="11288" max="11288" width="3" style="4" customWidth="1"/>
    <col min="11289" max="11289" width="20" style="4" customWidth="1"/>
    <col min="11290" max="11519" width="8.90625" style="4"/>
    <col min="11520" max="11520" width="3.81640625" style="4" customWidth="1"/>
    <col min="11521" max="11521" width="4.1796875" style="4" customWidth="1"/>
    <col min="11522" max="11522" width="6.36328125" style="4" customWidth="1"/>
    <col min="11523" max="11523" width="18.90625" style="4" customWidth="1"/>
    <col min="11524" max="11524" width="17.453125" style="4" customWidth="1"/>
    <col min="11525" max="11525" width="4" style="4" customWidth="1"/>
    <col min="11526" max="11526" width="17.81640625" style="4" customWidth="1"/>
    <col min="11527" max="11527" width="15.90625" style="4" customWidth="1"/>
    <col min="11528" max="11528" width="17.453125" style="4" customWidth="1"/>
    <col min="11529" max="11531" width="12.90625" style="4" customWidth="1"/>
    <col min="11532" max="11532" width="0" style="4" hidden="1" customWidth="1"/>
    <col min="11533" max="11533" width="4" style="4" customWidth="1"/>
    <col min="11534" max="11534" width="11.90625" style="4" customWidth="1"/>
    <col min="11535" max="11535" width="14.6328125" style="4" customWidth="1"/>
    <col min="11536" max="11536" width="0" style="4" hidden="1" customWidth="1"/>
    <col min="11537" max="11537" width="16.1796875" style="4" customWidth="1"/>
    <col min="11538" max="11538" width="16.81640625" style="4" customWidth="1"/>
    <col min="11539" max="11539" width="8.453125" style="4" customWidth="1"/>
    <col min="11540" max="11540" width="10.453125" style="4" customWidth="1"/>
    <col min="11541" max="11541" width="12.36328125" style="4" customWidth="1"/>
    <col min="11542" max="11542" width="13.6328125" style="4" customWidth="1"/>
    <col min="11543" max="11543" width="12.453125" style="4" customWidth="1"/>
    <col min="11544" max="11544" width="3" style="4" customWidth="1"/>
    <col min="11545" max="11545" width="20" style="4" customWidth="1"/>
    <col min="11546" max="11775" width="8.90625" style="4"/>
    <col min="11776" max="11776" width="3.81640625" style="4" customWidth="1"/>
    <col min="11777" max="11777" width="4.1796875" style="4" customWidth="1"/>
    <col min="11778" max="11778" width="6.36328125" style="4" customWidth="1"/>
    <col min="11779" max="11779" width="18.90625" style="4" customWidth="1"/>
    <col min="11780" max="11780" width="17.453125" style="4" customWidth="1"/>
    <col min="11781" max="11781" width="4" style="4" customWidth="1"/>
    <col min="11782" max="11782" width="17.81640625" style="4" customWidth="1"/>
    <col min="11783" max="11783" width="15.90625" style="4" customWidth="1"/>
    <col min="11784" max="11784" width="17.453125" style="4" customWidth="1"/>
    <col min="11785" max="11787" width="12.90625" style="4" customWidth="1"/>
    <col min="11788" max="11788" width="0" style="4" hidden="1" customWidth="1"/>
    <col min="11789" max="11789" width="4" style="4" customWidth="1"/>
    <col min="11790" max="11790" width="11.90625" style="4" customWidth="1"/>
    <col min="11791" max="11791" width="14.6328125" style="4" customWidth="1"/>
    <col min="11792" max="11792" width="0" style="4" hidden="1" customWidth="1"/>
    <col min="11793" max="11793" width="16.1796875" style="4" customWidth="1"/>
    <col min="11794" max="11794" width="16.81640625" style="4" customWidth="1"/>
    <col min="11795" max="11795" width="8.453125" style="4" customWidth="1"/>
    <col min="11796" max="11796" width="10.453125" style="4" customWidth="1"/>
    <col min="11797" max="11797" width="12.36328125" style="4" customWidth="1"/>
    <col min="11798" max="11798" width="13.6328125" style="4" customWidth="1"/>
    <col min="11799" max="11799" width="12.453125" style="4" customWidth="1"/>
    <col min="11800" max="11800" width="3" style="4" customWidth="1"/>
    <col min="11801" max="11801" width="20" style="4" customWidth="1"/>
    <col min="11802" max="12031" width="8.90625" style="4"/>
    <col min="12032" max="12032" width="3.81640625" style="4" customWidth="1"/>
    <col min="12033" max="12033" width="4.1796875" style="4" customWidth="1"/>
    <col min="12034" max="12034" width="6.36328125" style="4" customWidth="1"/>
    <col min="12035" max="12035" width="18.90625" style="4" customWidth="1"/>
    <col min="12036" max="12036" width="17.453125" style="4" customWidth="1"/>
    <col min="12037" max="12037" width="4" style="4" customWidth="1"/>
    <col min="12038" max="12038" width="17.81640625" style="4" customWidth="1"/>
    <col min="12039" max="12039" width="15.90625" style="4" customWidth="1"/>
    <col min="12040" max="12040" width="17.453125" style="4" customWidth="1"/>
    <col min="12041" max="12043" width="12.90625" style="4" customWidth="1"/>
    <col min="12044" max="12044" width="0" style="4" hidden="1" customWidth="1"/>
    <col min="12045" max="12045" width="4" style="4" customWidth="1"/>
    <col min="12046" max="12046" width="11.90625" style="4" customWidth="1"/>
    <col min="12047" max="12047" width="14.6328125" style="4" customWidth="1"/>
    <col min="12048" max="12048" width="0" style="4" hidden="1" customWidth="1"/>
    <col min="12049" max="12049" width="16.1796875" style="4" customWidth="1"/>
    <col min="12050" max="12050" width="16.81640625" style="4" customWidth="1"/>
    <col min="12051" max="12051" width="8.453125" style="4" customWidth="1"/>
    <col min="12052" max="12052" width="10.453125" style="4" customWidth="1"/>
    <col min="12053" max="12053" width="12.36328125" style="4" customWidth="1"/>
    <col min="12054" max="12054" width="13.6328125" style="4" customWidth="1"/>
    <col min="12055" max="12055" width="12.453125" style="4" customWidth="1"/>
    <col min="12056" max="12056" width="3" style="4" customWidth="1"/>
    <col min="12057" max="12057" width="20" style="4" customWidth="1"/>
    <col min="12058" max="12287" width="8.90625" style="4"/>
    <col min="12288" max="12288" width="3.81640625" style="4" customWidth="1"/>
    <col min="12289" max="12289" width="4.1796875" style="4" customWidth="1"/>
    <col min="12290" max="12290" width="6.36328125" style="4" customWidth="1"/>
    <col min="12291" max="12291" width="18.90625" style="4" customWidth="1"/>
    <col min="12292" max="12292" width="17.453125" style="4" customWidth="1"/>
    <col min="12293" max="12293" width="4" style="4" customWidth="1"/>
    <col min="12294" max="12294" width="17.81640625" style="4" customWidth="1"/>
    <col min="12295" max="12295" width="15.90625" style="4" customWidth="1"/>
    <col min="12296" max="12296" width="17.453125" style="4" customWidth="1"/>
    <col min="12297" max="12299" width="12.90625" style="4" customWidth="1"/>
    <col min="12300" max="12300" width="0" style="4" hidden="1" customWidth="1"/>
    <col min="12301" max="12301" width="4" style="4" customWidth="1"/>
    <col min="12302" max="12302" width="11.90625" style="4" customWidth="1"/>
    <col min="12303" max="12303" width="14.6328125" style="4" customWidth="1"/>
    <col min="12304" max="12304" width="0" style="4" hidden="1" customWidth="1"/>
    <col min="12305" max="12305" width="16.1796875" style="4" customWidth="1"/>
    <col min="12306" max="12306" width="16.81640625" style="4" customWidth="1"/>
    <col min="12307" max="12307" width="8.453125" style="4" customWidth="1"/>
    <col min="12308" max="12308" width="10.453125" style="4" customWidth="1"/>
    <col min="12309" max="12309" width="12.36328125" style="4" customWidth="1"/>
    <col min="12310" max="12310" width="13.6328125" style="4" customWidth="1"/>
    <col min="12311" max="12311" width="12.453125" style="4" customWidth="1"/>
    <col min="12312" max="12312" width="3" style="4" customWidth="1"/>
    <col min="12313" max="12313" width="20" style="4" customWidth="1"/>
    <col min="12314" max="12543" width="8.90625" style="4"/>
    <col min="12544" max="12544" width="3.81640625" style="4" customWidth="1"/>
    <col min="12545" max="12545" width="4.1796875" style="4" customWidth="1"/>
    <col min="12546" max="12546" width="6.36328125" style="4" customWidth="1"/>
    <col min="12547" max="12547" width="18.90625" style="4" customWidth="1"/>
    <col min="12548" max="12548" width="17.453125" style="4" customWidth="1"/>
    <col min="12549" max="12549" width="4" style="4" customWidth="1"/>
    <col min="12550" max="12550" width="17.81640625" style="4" customWidth="1"/>
    <col min="12551" max="12551" width="15.90625" style="4" customWidth="1"/>
    <col min="12552" max="12552" width="17.453125" style="4" customWidth="1"/>
    <col min="12553" max="12555" width="12.90625" style="4" customWidth="1"/>
    <col min="12556" max="12556" width="0" style="4" hidden="1" customWidth="1"/>
    <col min="12557" max="12557" width="4" style="4" customWidth="1"/>
    <col min="12558" max="12558" width="11.90625" style="4" customWidth="1"/>
    <col min="12559" max="12559" width="14.6328125" style="4" customWidth="1"/>
    <col min="12560" max="12560" width="0" style="4" hidden="1" customWidth="1"/>
    <col min="12561" max="12561" width="16.1796875" style="4" customWidth="1"/>
    <col min="12562" max="12562" width="16.81640625" style="4" customWidth="1"/>
    <col min="12563" max="12563" width="8.453125" style="4" customWidth="1"/>
    <col min="12564" max="12564" width="10.453125" style="4" customWidth="1"/>
    <col min="12565" max="12565" width="12.36328125" style="4" customWidth="1"/>
    <col min="12566" max="12566" width="13.6328125" style="4" customWidth="1"/>
    <col min="12567" max="12567" width="12.453125" style="4" customWidth="1"/>
    <col min="12568" max="12568" width="3" style="4" customWidth="1"/>
    <col min="12569" max="12569" width="20" style="4" customWidth="1"/>
    <col min="12570" max="12799" width="8.90625" style="4"/>
    <col min="12800" max="12800" width="3.81640625" style="4" customWidth="1"/>
    <col min="12801" max="12801" width="4.1796875" style="4" customWidth="1"/>
    <col min="12802" max="12802" width="6.36328125" style="4" customWidth="1"/>
    <col min="12803" max="12803" width="18.90625" style="4" customWidth="1"/>
    <col min="12804" max="12804" width="17.453125" style="4" customWidth="1"/>
    <col min="12805" max="12805" width="4" style="4" customWidth="1"/>
    <col min="12806" max="12806" width="17.81640625" style="4" customWidth="1"/>
    <col min="12807" max="12807" width="15.90625" style="4" customWidth="1"/>
    <col min="12808" max="12808" width="17.453125" style="4" customWidth="1"/>
    <col min="12809" max="12811" width="12.90625" style="4" customWidth="1"/>
    <col min="12812" max="12812" width="0" style="4" hidden="1" customWidth="1"/>
    <col min="12813" max="12813" width="4" style="4" customWidth="1"/>
    <col min="12814" max="12814" width="11.90625" style="4" customWidth="1"/>
    <col min="12815" max="12815" width="14.6328125" style="4" customWidth="1"/>
    <col min="12816" max="12816" width="0" style="4" hidden="1" customWidth="1"/>
    <col min="12817" max="12817" width="16.1796875" style="4" customWidth="1"/>
    <col min="12818" max="12818" width="16.81640625" style="4" customWidth="1"/>
    <col min="12819" max="12819" width="8.453125" style="4" customWidth="1"/>
    <col min="12820" max="12820" width="10.453125" style="4" customWidth="1"/>
    <col min="12821" max="12821" width="12.36328125" style="4" customWidth="1"/>
    <col min="12822" max="12822" width="13.6328125" style="4" customWidth="1"/>
    <col min="12823" max="12823" width="12.453125" style="4" customWidth="1"/>
    <col min="12824" max="12824" width="3" style="4" customWidth="1"/>
    <col min="12825" max="12825" width="20" style="4" customWidth="1"/>
    <col min="12826" max="13055" width="8.90625" style="4"/>
    <col min="13056" max="13056" width="3.81640625" style="4" customWidth="1"/>
    <col min="13057" max="13057" width="4.1796875" style="4" customWidth="1"/>
    <col min="13058" max="13058" width="6.36328125" style="4" customWidth="1"/>
    <col min="13059" max="13059" width="18.90625" style="4" customWidth="1"/>
    <col min="13060" max="13060" width="17.453125" style="4" customWidth="1"/>
    <col min="13061" max="13061" width="4" style="4" customWidth="1"/>
    <col min="13062" max="13062" width="17.81640625" style="4" customWidth="1"/>
    <col min="13063" max="13063" width="15.90625" style="4" customWidth="1"/>
    <col min="13064" max="13064" width="17.453125" style="4" customWidth="1"/>
    <col min="13065" max="13067" width="12.90625" style="4" customWidth="1"/>
    <col min="13068" max="13068" width="0" style="4" hidden="1" customWidth="1"/>
    <col min="13069" max="13069" width="4" style="4" customWidth="1"/>
    <col min="13070" max="13070" width="11.90625" style="4" customWidth="1"/>
    <col min="13071" max="13071" width="14.6328125" style="4" customWidth="1"/>
    <col min="13072" max="13072" width="0" style="4" hidden="1" customWidth="1"/>
    <col min="13073" max="13073" width="16.1796875" style="4" customWidth="1"/>
    <col min="13074" max="13074" width="16.81640625" style="4" customWidth="1"/>
    <col min="13075" max="13075" width="8.453125" style="4" customWidth="1"/>
    <col min="13076" max="13076" width="10.453125" style="4" customWidth="1"/>
    <col min="13077" max="13077" width="12.36328125" style="4" customWidth="1"/>
    <col min="13078" max="13078" width="13.6328125" style="4" customWidth="1"/>
    <col min="13079" max="13079" width="12.453125" style="4" customWidth="1"/>
    <col min="13080" max="13080" width="3" style="4" customWidth="1"/>
    <col min="13081" max="13081" width="20" style="4" customWidth="1"/>
    <col min="13082" max="13311" width="8.90625" style="4"/>
    <col min="13312" max="13312" width="3.81640625" style="4" customWidth="1"/>
    <col min="13313" max="13313" width="4.1796875" style="4" customWidth="1"/>
    <col min="13314" max="13314" width="6.36328125" style="4" customWidth="1"/>
    <col min="13315" max="13315" width="18.90625" style="4" customWidth="1"/>
    <col min="13316" max="13316" width="17.453125" style="4" customWidth="1"/>
    <col min="13317" max="13317" width="4" style="4" customWidth="1"/>
    <col min="13318" max="13318" width="17.81640625" style="4" customWidth="1"/>
    <col min="13319" max="13319" width="15.90625" style="4" customWidth="1"/>
    <col min="13320" max="13320" width="17.453125" style="4" customWidth="1"/>
    <col min="13321" max="13323" width="12.90625" style="4" customWidth="1"/>
    <col min="13324" max="13324" width="0" style="4" hidden="1" customWidth="1"/>
    <col min="13325" max="13325" width="4" style="4" customWidth="1"/>
    <col min="13326" max="13326" width="11.90625" style="4" customWidth="1"/>
    <col min="13327" max="13327" width="14.6328125" style="4" customWidth="1"/>
    <col min="13328" max="13328" width="0" style="4" hidden="1" customWidth="1"/>
    <col min="13329" max="13329" width="16.1796875" style="4" customWidth="1"/>
    <col min="13330" max="13330" width="16.81640625" style="4" customWidth="1"/>
    <col min="13331" max="13331" width="8.453125" style="4" customWidth="1"/>
    <col min="13332" max="13332" width="10.453125" style="4" customWidth="1"/>
    <col min="13333" max="13333" width="12.36328125" style="4" customWidth="1"/>
    <col min="13334" max="13334" width="13.6328125" style="4" customWidth="1"/>
    <col min="13335" max="13335" width="12.453125" style="4" customWidth="1"/>
    <col min="13336" max="13336" width="3" style="4" customWidth="1"/>
    <col min="13337" max="13337" width="20" style="4" customWidth="1"/>
    <col min="13338" max="13567" width="8.90625" style="4"/>
    <col min="13568" max="13568" width="3.81640625" style="4" customWidth="1"/>
    <col min="13569" max="13569" width="4.1796875" style="4" customWidth="1"/>
    <col min="13570" max="13570" width="6.36328125" style="4" customWidth="1"/>
    <col min="13571" max="13571" width="18.90625" style="4" customWidth="1"/>
    <col min="13572" max="13572" width="17.453125" style="4" customWidth="1"/>
    <col min="13573" max="13573" width="4" style="4" customWidth="1"/>
    <col min="13574" max="13574" width="17.81640625" style="4" customWidth="1"/>
    <col min="13575" max="13575" width="15.90625" style="4" customWidth="1"/>
    <col min="13576" max="13576" width="17.453125" style="4" customWidth="1"/>
    <col min="13577" max="13579" width="12.90625" style="4" customWidth="1"/>
    <col min="13580" max="13580" width="0" style="4" hidden="1" customWidth="1"/>
    <col min="13581" max="13581" width="4" style="4" customWidth="1"/>
    <col min="13582" max="13582" width="11.90625" style="4" customWidth="1"/>
    <col min="13583" max="13583" width="14.6328125" style="4" customWidth="1"/>
    <col min="13584" max="13584" width="0" style="4" hidden="1" customWidth="1"/>
    <col min="13585" max="13585" width="16.1796875" style="4" customWidth="1"/>
    <col min="13586" max="13586" width="16.81640625" style="4" customWidth="1"/>
    <col min="13587" max="13587" width="8.453125" style="4" customWidth="1"/>
    <col min="13588" max="13588" width="10.453125" style="4" customWidth="1"/>
    <col min="13589" max="13589" width="12.36328125" style="4" customWidth="1"/>
    <col min="13590" max="13590" width="13.6328125" style="4" customWidth="1"/>
    <col min="13591" max="13591" width="12.453125" style="4" customWidth="1"/>
    <col min="13592" max="13592" width="3" style="4" customWidth="1"/>
    <col min="13593" max="13593" width="20" style="4" customWidth="1"/>
    <col min="13594" max="13823" width="8.90625" style="4"/>
    <col min="13824" max="13824" width="3.81640625" style="4" customWidth="1"/>
    <col min="13825" max="13825" width="4.1796875" style="4" customWidth="1"/>
    <col min="13826" max="13826" width="6.36328125" style="4" customWidth="1"/>
    <col min="13827" max="13827" width="18.90625" style="4" customWidth="1"/>
    <col min="13828" max="13828" width="17.453125" style="4" customWidth="1"/>
    <col min="13829" max="13829" width="4" style="4" customWidth="1"/>
    <col min="13830" max="13830" width="17.81640625" style="4" customWidth="1"/>
    <col min="13831" max="13831" width="15.90625" style="4" customWidth="1"/>
    <col min="13832" max="13832" width="17.453125" style="4" customWidth="1"/>
    <col min="13833" max="13835" width="12.90625" style="4" customWidth="1"/>
    <col min="13836" max="13836" width="0" style="4" hidden="1" customWidth="1"/>
    <col min="13837" max="13837" width="4" style="4" customWidth="1"/>
    <col min="13838" max="13838" width="11.90625" style="4" customWidth="1"/>
    <col min="13839" max="13839" width="14.6328125" style="4" customWidth="1"/>
    <col min="13840" max="13840" width="0" style="4" hidden="1" customWidth="1"/>
    <col min="13841" max="13841" width="16.1796875" style="4" customWidth="1"/>
    <col min="13842" max="13842" width="16.81640625" style="4" customWidth="1"/>
    <col min="13843" max="13843" width="8.453125" style="4" customWidth="1"/>
    <col min="13844" max="13844" width="10.453125" style="4" customWidth="1"/>
    <col min="13845" max="13845" width="12.36328125" style="4" customWidth="1"/>
    <col min="13846" max="13846" width="13.6328125" style="4" customWidth="1"/>
    <col min="13847" max="13847" width="12.453125" style="4" customWidth="1"/>
    <col min="13848" max="13848" width="3" style="4" customWidth="1"/>
    <col min="13849" max="13849" width="20" style="4" customWidth="1"/>
    <col min="13850" max="14079" width="8.90625" style="4"/>
    <col min="14080" max="14080" width="3.81640625" style="4" customWidth="1"/>
    <col min="14081" max="14081" width="4.1796875" style="4" customWidth="1"/>
    <col min="14082" max="14082" width="6.36328125" style="4" customWidth="1"/>
    <col min="14083" max="14083" width="18.90625" style="4" customWidth="1"/>
    <col min="14084" max="14084" width="17.453125" style="4" customWidth="1"/>
    <col min="14085" max="14085" width="4" style="4" customWidth="1"/>
    <col min="14086" max="14086" width="17.81640625" style="4" customWidth="1"/>
    <col min="14087" max="14087" width="15.90625" style="4" customWidth="1"/>
    <col min="14088" max="14088" width="17.453125" style="4" customWidth="1"/>
    <col min="14089" max="14091" width="12.90625" style="4" customWidth="1"/>
    <col min="14092" max="14092" width="0" style="4" hidden="1" customWidth="1"/>
    <col min="14093" max="14093" width="4" style="4" customWidth="1"/>
    <col min="14094" max="14094" width="11.90625" style="4" customWidth="1"/>
    <col min="14095" max="14095" width="14.6328125" style="4" customWidth="1"/>
    <col min="14096" max="14096" width="0" style="4" hidden="1" customWidth="1"/>
    <col min="14097" max="14097" width="16.1796875" style="4" customWidth="1"/>
    <col min="14098" max="14098" width="16.81640625" style="4" customWidth="1"/>
    <col min="14099" max="14099" width="8.453125" style="4" customWidth="1"/>
    <col min="14100" max="14100" width="10.453125" style="4" customWidth="1"/>
    <col min="14101" max="14101" width="12.36328125" style="4" customWidth="1"/>
    <col min="14102" max="14102" width="13.6328125" style="4" customWidth="1"/>
    <col min="14103" max="14103" width="12.453125" style="4" customWidth="1"/>
    <col min="14104" max="14104" width="3" style="4" customWidth="1"/>
    <col min="14105" max="14105" width="20" style="4" customWidth="1"/>
    <col min="14106" max="14335" width="8.90625" style="4"/>
    <col min="14336" max="14336" width="3.81640625" style="4" customWidth="1"/>
    <col min="14337" max="14337" width="4.1796875" style="4" customWidth="1"/>
    <col min="14338" max="14338" width="6.36328125" style="4" customWidth="1"/>
    <col min="14339" max="14339" width="18.90625" style="4" customWidth="1"/>
    <col min="14340" max="14340" width="17.453125" style="4" customWidth="1"/>
    <col min="14341" max="14341" width="4" style="4" customWidth="1"/>
    <col min="14342" max="14342" width="17.81640625" style="4" customWidth="1"/>
    <col min="14343" max="14343" width="15.90625" style="4" customWidth="1"/>
    <col min="14344" max="14344" width="17.453125" style="4" customWidth="1"/>
    <col min="14345" max="14347" width="12.90625" style="4" customWidth="1"/>
    <col min="14348" max="14348" width="0" style="4" hidden="1" customWidth="1"/>
    <col min="14349" max="14349" width="4" style="4" customWidth="1"/>
    <col min="14350" max="14350" width="11.90625" style="4" customWidth="1"/>
    <col min="14351" max="14351" width="14.6328125" style="4" customWidth="1"/>
    <col min="14352" max="14352" width="0" style="4" hidden="1" customWidth="1"/>
    <col min="14353" max="14353" width="16.1796875" style="4" customWidth="1"/>
    <col min="14354" max="14354" width="16.81640625" style="4" customWidth="1"/>
    <col min="14355" max="14355" width="8.453125" style="4" customWidth="1"/>
    <col min="14356" max="14356" width="10.453125" style="4" customWidth="1"/>
    <col min="14357" max="14357" width="12.36328125" style="4" customWidth="1"/>
    <col min="14358" max="14358" width="13.6328125" style="4" customWidth="1"/>
    <col min="14359" max="14359" width="12.453125" style="4" customWidth="1"/>
    <col min="14360" max="14360" width="3" style="4" customWidth="1"/>
    <col min="14361" max="14361" width="20" style="4" customWidth="1"/>
    <col min="14362" max="14591" width="8.90625" style="4"/>
    <col min="14592" max="14592" width="3.81640625" style="4" customWidth="1"/>
    <col min="14593" max="14593" width="4.1796875" style="4" customWidth="1"/>
    <col min="14594" max="14594" width="6.36328125" style="4" customWidth="1"/>
    <col min="14595" max="14595" width="18.90625" style="4" customWidth="1"/>
    <col min="14596" max="14596" width="17.453125" style="4" customWidth="1"/>
    <col min="14597" max="14597" width="4" style="4" customWidth="1"/>
    <col min="14598" max="14598" width="17.81640625" style="4" customWidth="1"/>
    <col min="14599" max="14599" width="15.90625" style="4" customWidth="1"/>
    <col min="14600" max="14600" width="17.453125" style="4" customWidth="1"/>
    <col min="14601" max="14603" width="12.90625" style="4" customWidth="1"/>
    <col min="14604" max="14604" width="0" style="4" hidden="1" customWidth="1"/>
    <col min="14605" max="14605" width="4" style="4" customWidth="1"/>
    <col min="14606" max="14606" width="11.90625" style="4" customWidth="1"/>
    <col min="14607" max="14607" width="14.6328125" style="4" customWidth="1"/>
    <col min="14608" max="14608" width="0" style="4" hidden="1" customWidth="1"/>
    <col min="14609" max="14609" width="16.1796875" style="4" customWidth="1"/>
    <col min="14610" max="14610" width="16.81640625" style="4" customWidth="1"/>
    <col min="14611" max="14611" width="8.453125" style="4" customWidth="1"/>
    <col min="14612" max="14612" width="10.453125" style="4" customWidth="1"/>
    <col min="14613" max="14613" width="12.36328125" style="4" customWidth="1"/>
    <col min="14614" max="14614" width="13.6328125" style="4" customWidth="1"/>
    <col min="14615" max="14615" width="12.453125" style="4" customWidth="1"/>
    <col min="14616" max="14616" width="3" style="4" customWidth="1"/>
    <col min="14617" max="14617" width="20" style="4" customWidth="1"/>
    <col min="14618" max="14847" width="8.90625" style="4"/>
    <col min="14848" max="14848" width="3.81640625" style="4" customWidth="1"/>
    <col min="14849" max="14849" width="4.1796875" style="4" customWidth="1"/>
    <col min="14850" max="14850" width="6.36328125" style="4" customWidth="1"/>
    <col min="14851" max="14851" width="18.90625" style="4" customWidth="1"/>
    <col min="14852" max="14852" width="17.453125" style="4" customWidth="1"/>
    <col min="14853" max="14853" width="4" style="4" customWidth="1"/>
    <col min="14854" max="14854" width="17.81640625" style="4" customWidth="1"/>
    <col min="14855" max="14855" width="15.90625" style="4" customWidth="1"/>
    <col min="14856" max="14856" width="17.453125" style="4" customWidth="1"/>
    <col min="14857" max="14859" width="12.90625" style="4" customWidth="1"/>
    <col min="14860" max="14860" width="0" style="4" hidden="1" customWidth="1"/>
    <col min="14861" max="14861" width="4" style="4" customWidth="1"/>
    <col min="14862" max="14862" width="11.90625" style="4" customWidth="1"/>
    <col min="14863" max="14863" width="14.6328125" style="4" customWidth="1"/>
    <col min="14864" max="14864" width="0" style="4" hidden="1" customWidth="1"/>
    <col min="14865" max="14865" width="16.1796875" style="4" customWidth="1"/>
    <col min="14866" max="14866" width="16.81640625" style="4" customWidth="1"/>
    <col min="14867" max="14867" width="8.453125" style="4" customWidth="1"/>
    <col min="14868" max="14868" width="10.453125" style="4" customWidth="1"/>
    <col min="14869" max="14869" width="12.36328125" style="4" customWidth="1"/>
    <col min="14870" max="14870" width="13.6328125" style="4" customWidth="1"/>
    <col min="14871" max="14871" width="12.453125" style="4" customWidth="1"/>
    <col min="14872" max="14872" width="3" style="4" customWidth="1"/>
    <col min="14873" max="14873" width="20" style="4" customWidth="1"/>
    <col min="14874" max="15103" width="8.90625" style="4"/>
    <col min="15104" max="15104" width="3.81640625" style="4" customWidth="1"/>
    <col min="15105" max="15105" width="4.1796875" style="4" customWidth="1"/>
    <col min="15106" max="15106" width="6.36328125" style="4" customWidth="1"/>
    <col min="15107" max="15107" width="18.90625" style="4" customWidth="1"/>
    <col min="15108" max="15108" width="17.453125" style="4" customWidth="1"/>
    <col min="15109" max="15109" width="4" style="4" customWidth="1"/>
    <col min="15110" max="15110" width="17.81640625" style="4" customWidth="1"/>
    <col min="15111" max="15111" width="15.90625" style="4" customWidth="1"/>
    <col min="15112" max="15112" width="17.453125" style="4" customWidth="1"/>
    <col min="15113" max="15115" width="12.90625" style="4" customWidth="1"/>
    <col min="15116" max="15116" width="0" style="4" hidden="1" customWidth="1"/>
    <col min="15117" max="15117" width="4" style="4" customWidth="1"/>
    <col min="15118" max="15118" width="11.90625" style="4" customWidth="1"/>
    <col min="15119" max="15119" width="14.6328125" style="4" customWidth="1"/>
    <col min="15120" max="15120" width="0" style="4" hidden="1" customWidth="1"/>
    <col min="15121" max="15121" width="16.1796875" style="4" customWidth="1"/>
    <col min="15122" max="15122" width="16.81640625" style="4" customWidth="1"/>
    <col min="15123" max="15123" width="8.453125" style="4" customWidth="1"/>
    <col min="15124" max="15124" width="10.453125" style="4" customWidth="1"/>
    <col min="15125" max="15125" width="12.36328125" style="4" customWidth="1"/>
    <col min="15126" max="15126" width="13.6328125" style="4" customWidth="1"/>
    <col min="15127" max="15127" width="12.453125" style="4" customWidth="1"/>
    <col min="15128" max="15128" width="3" style="4" customWidth="1"/>
    <col min="15129" max="15129" width="20" style="4" customWidth="1"/>
    <col min="15130" max="15359" width="8.90625" style="4"/>
    <col min="15360" max="15360" width="3.81640625" style="4" customWidth="1"/>
    <col min="15361" max="15361" width="4.1796875" style="4" customWidth="1"/>
    <col min="15362" max="15362" width="6.36328125" style="4" customWidth="1"/>
    <col min="15363" max="15363" width="18.90625" style="4" customWidth="1"/>
    <col min="15364" max="15364" width="17.453125" style="4" customWidth="1"/>
    <col min="15365" max="15365" width="4" style="4" customWidth="1"/>
    <col min="15366" max="15366" width="17.81640625" style="4" customWidth="1"/>
    <col min="15367" max="15367" width="15.90625" style="4" customWidth="1"/>
    <col min="15368" max="15368" width="17.453125" style="4" customWidth="1"/>
    <col min="15369" max="15371" width="12.90625" style="4" customWidth="1"/>
    <col min="15372" max="15372" width="0" style="4" hidden="1" customWidth="1"/>
    <col min="15373" max="15373" width="4" style="4" customWidth="1"/>
    <col min="15374" max="15374" width="11.90625" style="4" customWidth="1"/>
    <col min="15375" max="15375" width="14.6328125" style="4" customWidth="1"/>
    <col min="15376" max="15376" width="0" style="4" hidden="1" customWidth="1"/>
    <col min="15377" max="15377" width="16.1796875" style="4" customWidth="1"/>
    <col min="15378" max="15378" width="16.81640625" style="4" customWidth="1"/>
    <col min="15379" max="15379" width="8.453125" style="4" customWidth="1"/>
    <col min="15380" max="15380" width="10.453125" style="4" customWidth="1"/>
    <col min="15381" max="15381" width="12.36328125" style="4" customWidth="1"/>
    <col min="15382" max="15382" width="13.6328125" style="4" customWidth="1"/>
    <col min="15383" max="15383" width="12.453125" style="4" customWidth="1"/>
    <col min="15384" max="15384" width="3" style="4" customWidth="1"/>
    <col min="15385" max="15385" width="20" style="4" customWidth="1"/>
    <col min="15386" max="15615" width="8.90625" style="4"/>
    <col min="15616" max="15616" width="3.81640625" style="4" customWidth="1"/>
    <col min="15617" max="15617" width="4.1796875" style="4" customWidth="1"/>
    <col min="15618" max="15618" width="6.36328125" style="4" customWidth="1"/>
    <col min="15619" max="15619" width="18.90625" style="4" customWidth="1"/>
    <col min="15620" max="15620" width="17.453125" style="4" customWidth="1"/>
    <col min="15621" max="15621" width="4" style="4" customWidth="1"/>
    <col min="15622" max="15622" width="17.81640625" style="4" customWidth="1"/>
    <col min="15623" max="15623" width="15.90625" style="4" customWidth="1"/>
    <col min="15624" max="15624" width="17.453125" style="4" customWidth="1"/>
    <col min="15625" max="15627" width="12.90625" style="4" customWidth="1"/>
    <col min="15628" max="15628" width="0" style="4" hidden="1" customWidth="1"/>
    <col min="15629" max="15629" width="4" style="4" customWidth="1"/>
    <col min="15630" max="15630" width="11.90625" style="4" customWidth="1"/>
    <col min="15631" max="15631" width="14.6328125" style="4" customWidth="1"/>
    <col min="15632" max="15632" width="0" style="4" hidden="1" customWidth="1"/>
    <col min="15633" max="15633" width="16.1796875" style="4" customWidth="1"/>
    <col min="15634" max="15634" width="16.81640625" style="4" customWidth="1"/>
    <col min="15635" max="15635" width="8.453125" style="4" customWidth="1"/>
    <col min="15636" max="15636" width="10.453125" style="4" customWidth="1"/>
    <col min="15637" max="15637" width="12.36328125" style="4" customWidth="1"/>
    <col min="15638" max="15638" width="13.6328125" style="4" customWidth="1"/>
    <col min="15639" max="15639" width="12.453125" style="4" customWidth="1"/>
    <col min="15640" max="15640" width="3" style="4" customWidth="1"/>
    <col min="15641" max="15641" width="20" style="4" customWidth="1"/>
    <col min="15642" max="15871" width="8.90625" style="4"/>
    <col min="15872" max="15872" width="3.81640625" style="4" customWidth="1"/>
    <col min="15873" max="15873" width="4.1796875" style="4" customWidth="1"/>
    <col min="15874" max="15874" width="6.36328125" style="4" customWidth="1"/>
    <col min="15875" max="15875" width="18.90625" style="4" customWidth="1"/>
    <col min="15876" max="15876" width="17.453125" style="4" customWidth="1"/>
    <col min="15877" max="15877" width="4" style="4" customWidth="1"/>
    <col min="15878" max="15878" width="17.81640625" style="4" customWidth="1"/>
    <col min="15879" max="15879" width="15.90625" style="4" customWidth="1"/>
    <col min="15880" max="15880" width="17.453125" style="4" customWidth="1"/>
    <col min="15881" max="15883" width="12.90625" style="4" customWidth="1"/>
    <col min="15884" max="15884" width="0" style="4" hidden="1" customWidth="1"/>
    <col min="15885" max="15885" width="4" style="4" customWidth="1"/>
    <col min="15886" max="15886" width="11.90625" style="4" customWidth="1"/>
    <col min="15887" max="15887" width="14.6328125" style="4" customWidth="1"/>
    <col min="15888" max="15888" width="0" style="4" hidden="1" customWidth="1"/>
    <col min="15889" max="15889" width="16.1796875" style="4" customWidth="1"/>
    <col min="15890" max="15890" width="16.81640625" style="4" customWidth="1"/>
    <col min="15891" max="15891" width="8.453125" style="4" customWidth="1"/>
    <col min="15892" max="15892" width="10.453125" style="4" customWidth="1"/>
    <col min="15893" max="15893" width="12.36328125" style="4" customWidth="1"/>
    <col min="15894" max="15894" width="13.6328125" style="4" customWidth="1"/>
    <col min="15895" max="15895" width="12.453125" style="4" customWidth="1"/>
    <col min="15896" max="15896" width="3" style="4" customWidth="1"/>
    <col min="15897" max="15897" width="20" style="4" customWidth="1"/>
    <col min="15898" max="16127" width="8.90625" style="4"/>
    <col min="16128" max="16128" width="3.81640625" style="4" customWidth="1"/>
    <col min="16129" max="16129" width="4.1796875" style="4" customWidth="1"/>
    <col min="16130" max="16130" width="6.36328125" style="4" customWidth="1"/>
    <col min="16131" max="16131" width="18.90625" style="4" customWidth="1"/>
    <col min="16132" max="16132" width="17.453125" style="4" customWidth="1"/>
    <col min="16133" max="16133" width="4" style="4" customWidth="1"/>
    <col min="16134" max="16134" width="17.81640625" style="4" customWidth="1"/>
    <col min="16135" max="16135" width="15.90625" style="4" customWidth="1"/>
    <col min="16136" max="16136" width="17.453125" style="4" customWidth="1"/>
    <col min="16137" max="16139" width="12.90625" style="4" customWidth="1"/>
    <col min="16140" max="16140" width="0" style="4" hidden="1" customWidth="1"/>
    <col min="16141" max="16141" width="4" style="4" customWidth="1"/>
    <col min="16142" max="16142" width="11.90625" style="4" customWidth="1"/>
    <col min="16143" max="16143" width="14.6328125" style="4" customWidth="1"/>
    <col min="16144" max="16144" width="0" style="4" hidden="1" customWidth="1"/>
    <col min="16145" max="16145" width="16.1796875" style="4" customWidth="1"/>
    <col min="16146" max="16146" width="16.81640625" style="4" customWidth="1"/>
    <col min="16147" max="16147" width="8.453125" style="4" customWidth="1"/>
    <col min="16148" max="16148" width="10.453125" style="4" customWidth="1"/>
    <col min="16149" max="16149" width="12.36328125" style="4" customWidth="1"/>
    <col min="16150" max="16150" width="13.6328125" style="4" customWidth="1"/>
    <col min="16151" max="16151" width="12.453125" style="4" customWidth="1"/>
    <col min="16152" max="16152" width="3" style="4" customWidth="1"/>
    <col min="16153" max="16153" width="20" style="4" customWidth="1"/>
    <col min="16154" max="16384" width="8.90625" style="4"/>
  </cols>
  <sheetData>
    <row r="1" spans="1:29" ht="31.5" customHeight="1">
      <c r="AC1" s="6" t="s">
        <v>57</v>
      </c>
    </row>
    <row r="2" spans="1:29" ht="21">
      <c r="A2" s="7" t="s">
        <v>63</v>
      </c>
      <c r="B2" s="7"/>
      <c r="C2" s="7"/>
      <c r="D2" s="7"/>
      <c r="E2" s="7"/>
      <c r="F2" s="7"/>
      <c r="G2" s="7"/>
      <c r="H2" s="7"/>
      <c r="I2" s="7"/>
      <c r="J2" s="7"/>
      <c r="K2" s="7"/>
      <c r="L2" s="7"/>
      <c r="M2" s="7"/>
      <c r="N2" s="7"/>
      <c r="O2" s="7"/>
      <c r="P2" s="7"/>
      <c r="Q2" s="7"/>
      <c r="R2" s="7"/>
      <c r="S2" s="7"/>
      <c r="T2" s="7"/>
      <c r="U2" s="7"/>
      <c r="V2" s="7"/>
      <c r="W2" s="7"/>
    </row>
    <row r="3" spans="1:29" ht="6.75" customHeight="1">
      <c r="E3" s="8"/>
      <c r="F3" s="8"/>
      <c r="G3" s="8"/>
      <c r="H3" s="9"/>
      <c r="I3" s="10"/>
      <c r="J3" s="8"/>
      <c r="K3" s="8"/>
      <c r="L3" s="8"/>
      <c r="M3" s="8"/>
      <c r="N3" s="8"/>
      <c r="O3" s="8"/>
      <c r="P3" s="8"/>
      <c r="Q3" s="8"/>
      <c r="R3" s="8"/>
      <c r="S3" s="8"/>
      <c r="T3" s="8"/>
      <c r="U3" s="8"/>
      <c r="V3" s="8"/>
      <c r="W3" s="8"/>
    </row>
    <row r="4" spans="1:29" s="15" customFormat="1" ht="21" customHeight="1">
      <c r="A4" s="349" t="s">
        <v>1</v>
      </c>
      <c r="B4" s="350"/>
      <c r="C4" s="350"/>
      <c r="D4" s="351"/>
      <c r="E4" s="352"/>
      <c r="F4" s="352"/>
      <c r="G4" s="352"/>
      <c r="H4" s="352"/>
      <c r="I4" s="352"/>
      <c r="J4" s="353"/>
      <c r="K4" s="11"/>
      <c r="L4" s="349" t="s">
        <v>122</v>
      </c>
      <c r="M4" s="350"/>
      <c r="N4" s="350"/>
      <c r="O4" s="351"/>
      <c r="P4" s="13"/>
      <c r="Q4" s="112">
        <f>P4</f>
        <v>0</v>
      </c>
      <c r="R4" s="14" t="s">
        <v>2</v>
      </c>
      <c r="S4" s="115"/>
      <c r="T4" s="116"/>
      <c r="U4" s="116"/>
      <c r="V4" s="354"/>
      <c r="W4" s="354"/>
    </row>
    <row r="5" spans="1:29" s="15" customFormat="1" ht="21.75" customHeight="1" thickBot="1">
      <c r="E5" s="16"/>
      <c r="F5" s="16"/>
      <c r="G5" s="16"/>
      <c r="H5" s="16"/>
      <c r="I5" s="17"/>
      <c r="J5" s="16"/>
      <c r="K5" s="16"/>
      <c r="L5" s="16"/>
      <c r="M5" s="16"/>
      <c r="N5" s="16"/>
      <c r="O5" s="16"/>
      <c r="P5" s="16"/>
      <c r="Q5" s="16"/>
      <c r="R5" s="16"/>
      <c r="S5" s="16"/>
      <c r="T5" s="16"/>
      <c r="U5" s="16"/>
      <c r="V5" s="16"/>
      <c r="W5" s="16"/>
      <c r="AC5" s="18" t="s">
        <v>27</v>
      </c>
    </row>
    <row r="6" spans="1:29" s="15" customFormat="1" ht="36.75" customHeight="1">
      <c r="A6" s="333" t="s">
        <v>28</v>
      </c>
      <c r="B6" s="355"/>
      <c r="C6" s="355"/>
      <c r="D6" s="334"/>
      <c r="E6" s="357" t="s">
        <v>25</v>
      </c>
      <c r="F6" s="359"/>
      <c r="G6" s="361" t="s">
        <v>59</v>
      </c>
      <c r="H6" s="363" t="s">
        <v>60</v>
      </c>
      <c r="I6" s="365" t="s">
        <v>61</v>
      </c>
      <c r="J6" s="321" t="s">
        <v>29</v>
      </c>
      <c r="K6" s="323"/>
      <c r="L6" s="323"/>
      <c r="M6" s="323"/>
      <c r="N6" s="323"/>
      <c r="O6" s="323"/>
      <c r="P6" s="19"/>
      <c r="Q6" s="19"/>
      <c r="R6" s="324" t="s">
        <v>30</v>
      </c>
      <c r="S6" s="326" t="s">
        <v>123</v>
      </c>
      <c r="T6" s="328" t="s">
        <v>126</v>
      </c>
      <c r="U6" s="328" t="s">
        <v>62</v>
      </c>
      <c r="V6" s="328" t="s">
        <v>127</v>
      </c>
      <c r="W6" s="367" t="s">
        <v>125</v>
      </c>
      <c r="X6" s="316" t="s">
        <v>22</v>
      </c>
      <c r="Y6" s="317"/>
      <c r="Z6" s="318" t="s">
        <v>23</v>
      </c>
      <c r="AA6" s="319"/>
      <c r="AB6" s="318" t="s">
        <v>24</v>
      </c>
      <c r="AC6" s="320"/>
    </row>
    <row r="7" spans="1:29" s="15" customFormat="1" ht="52.5" customHeight="1">
      <c r="A7" s="337"/>
      <c r="B7" s="356"/>
      <c r="C7" s="356"/>
      <c r="D7" s="338"/>
      <c r="E7" s="358"/>
      <c r="F7" s="360"/>
      <c r="G7" s="362"/>
      <c r="H7" s="364"/>
      <c r="I7" s="366"/>
      <c r="J7" s="20" t="s">
        <v>31</v>
      </c>
      <c r="K7" s="21" t="s">
        <v>32</v>
      </c>
      <c r="L7" s="21" t="s">
        <v>33</v>
      </c>
      <c r="M7" s="21" t="s">
        <v>34</v>
      </c>
      <c r="N7" s="321" t="s">
        <v>35</v>
      </c>
      <c r="O7" s="322"/>
      <c r="P7" s="20" t="s">
        <v>36</v>
      </c>
      <c r="Q7" s="22" t="s">
        <v>37</v>
      </c>
      <c r="R7" s="325"/>
      <c r="S7" s="327"/>
      <c r="T7" s="329"/>
      <c r="U7" s="329"/>
      <c r="V7" s="329"/>
      <c r="W7" s="368"/>
      <c r="X7" s="1" t="s">
        <v>19</v>
      </c>
      <c r="Y7" s="45" t="s">
        <v>20</v>
      </c>
      <c r="Z7" s="3"/>
      <c r="AA7" s="46" t="s">
        <v>20</v>
      </c>
      <c r="AB7" s="3"/>
      <c r="AC7" s="46" t="s">
        <v>20</v>
      </c>
    </row>
    <row r="8" spans="1:29" s="15" customFormat="1" ht="45.75" customHeight="1">
      <c r="A8" s="330" t="s">
        <v>0</v>
      </c>
      <c r="B8" s="333" t="s">
        <v>3</v>
      </c>
      <c r="C8" s="334"/>
      <c r="D8" s="23" t="s">
        <v>4</v>
      </c>
      <c r="E8" s="24"/>
      <c r="F8" s="339" t="s">
        <v>8</v>
      </c>
      <c r="G8" s="342"/>
      <c r="H8" s="302"/>
      <c r="I8" s="310"/>
      <c r="J8" s="310"/>
      <c r="K8" s="310"/>
      <c r="L8" s="310"/>
      <c r="M8" s="313">
        <f>J8+K8+L8</f>
        <v>0</v>
      </c>
      <c r="N8" s="307" t="s">
        <v>8</v>
      </c>
      <c r="O8" s="293"/>
      <c r="P8" s="296"/>
      <c r="Q8" s="299" t="e">
        <f>ROUND(O8/P8,4)</f>
        <v>#DIV/0!</v>
      </c>
      <c r="R8" s="267" t="e">
        <f>M8*Q8</f>
        <v>#DIV/0!</v>
      </c>
      <c r="S8" s="302"/>
      <c r="T8" s="273" t="e">
        <f>G8-(I8+R8)</f>
        <v>#DIV/0!</v>
      </c>
      <c r="U8" s="25">
        <f>IF(E8=C41,150,0)</f>
        <v>0</v>
      </c>
      <c r="V8" s="302"/>
      <c r="W8" s="286">
        <v>20000</v>
      </c>
      <c r="X8" s="289"/>
      <c r="Y8" s="117" t="e">
        <f>X8*(U8/U11)</f>
        <v>#DIV/0!</v>
      </c>
      <c r="Z8" s="289"/>
      <c r="AA8" s="118">
        <f>Z8*(W8/W11)</f>
        <v>0</v>
      </c>
      <c r="AB8" s="290">
        <f>Z8-X8</f>
        <v>0</v>
      </c>
      <c r="AC8" s="118" t="e">
        <f>AB8*(U8/U11)</f>
        <v>#DIV/0!</v>
      </c>
    </row>
    <row r="9" spans="1:29" s="15" customFormat="1" ht="48" customHeight="1">
      <c r="A9" s="331"/>
      <c r="B9" s="335"/>
      <c r="C9" s="336"/>
      <c r="D9" s="23" t="s">
        <v>38</v>
      </c>
      <c r="E9" s="24"/>
      <c r="F9" s="340"/>
      <c r="G9" s="343"/>
      <c r="H9" s="303"/>
      <c r="I9" s="311"/>
      <c r="J9" s="311"/>
      <c r="K9" s="311"/>
      <c r="L9" s="311"/>
      <c r="M9" s="314"/>
      <c r="N9" s="308"/>
      <c r="O9" s="294"/>
      <c r="P9" s="297"/>
      <c r="Q9" s="300"/>
      <c r="R9" s="305"/>
      <c r="S9" s="303"/>
      <c r="T9" s="306"/>
      <c r="U9" s="26">
        <f>IF(E9=C41,100,0)</f>
        <v>0</v>
      </c>
      <c r="V9" s="303"/>
      <c r="W9" s="287"/>
      <c r="X9" s="289"/>
      <c r="Y9" s="117" t="e">
        <f>X8*(U9/U11)</f>
        <v>#DIV/0!</v>
      </c>
      <c r="Z9" s="289"/>
      <c r="AA9" s="118">
        <f>Z8*(W9/W11)</f>
        <v>0</v>
      </c>
      <c r="AB9" s="290"/>
      <c r="AC9" s="118" t="e">
        <f>AB8*(U9/U11)</f>
        <v>#DIV/0!</v>
      </c>
    </row>
    <row r="10" spans="1:29" s="15" customFormat="1" ht="45.75" customHeight="1">
      <c r="A10" s="331"/>
      <c r="B10" s="335"/>
      <c r="C10" s="336"/>
      <c r="D10" s="23" t="s">
        <v>5</v>
      </c>
      <c r="E10" s="24"/>
      <c r="F10" s="341"/>
      <c r="G10" s="344"/>
      <c r="H10" s="304"/>
      <c r="I10" s="312"/>
      <c r="J10" s="312"/>
      <c r="K10" s="312"/>
      <c r="L10" s="312"/>
      <c r="M10" s="315"/>
      <c r="N10" s="309"/>
      <c r="O10" s="295"/>
      <c r="P10" s="298"/>
      <c r="Q10" s="301"/>
      <c r="R10" s="268"/>
      <c r="S10" s="304"/>
      <c r="T10" s="274"/>
      <c r="U10" s="26">
        <f>IF(E10=C41,300,0)</f>
        <v>0</v>
      </c>
      <c r="V10" s="304"/>
      <c r="W10" s="288"/>
      <c r="X10" s="289"/>
      <c r="Y10" s="117" t="e">
        <f>X8*(U10/U11)</f>
        <v>#DIV/0!</v>
      </c>
      <c r="Z10" s="289"/>
      <c r="AA10" s="118">
        <f>Z8*(W10/W11)</f>
        <v>0</v>
      </c>
      <c r="AB10" s="290"/>
      <c r="AC10" s="118" t="e">
        <f>AB8*(U10/U11)</f>
        <v>#DIV/0!</v>
      </c>
    </row>
    <row r="11" spans="1:29" s="15" customFormat="1" ht="23.25" customHeight="1">
      <c r="A11" s="331"/>
      <c r="B11" s="337"/>
      <c r="C11" s="338"/>
      <c r="D11" s="27" t="s">
        <v>39</v>
      </c>
      <c r="E11" s="28"/>
      <c r="F11" s="239">
        <f>G8</f>
        <v>0</v>
      </c>
      <c r="G11" s="240"/>
      <c r="H11" s="241"/>
      <c r="I11" s="114">
        <f>I8</f>
        <v>0</v>
      </c>
      <c r="J11" s="114">
        <f>J8</f>
        <v>0</v>
      </c>
      <c r="K11" s="114">
        <f>K8</f>
        <v>0</v>
      </c>
      <c r="L11" s="114">
        <f>L8</f>
        <v>0</v>
      </c>
      <c r="M11" s="114">
        <f>M8</f>
        <v>0</v>
      </c>
      <c r="N11" s="291">
        <f>O8</f>
        <v>0</v>
      </c>
      <c r="O11" s="292"/>
      <c r="P11" s="119">
        <f>P8</f>
        <v>0</v>
      </c>
      <c r="Q11" s="120" t="e">
        <f>Q8</f>
        <v>#DIV/0!</v>
      </c>
      <c r="R11" s="114" t="e">
        <f>R8</f>
        <v>#DIV/0!</v>
      </c>
      <c r="S11" s="114">
        <f>S8</f>
        <v>0</v>
      </c>
      <c r="T11" s="121" t="e">
        <f>T8</f>
        <v>#DIV/0!</v>
      </c>
      <c r="U11" s="26">
        <f>SUM(U8:U10)</f>
        <v>0</v>
      </c>
      <c r="V11" s="29">
        <f>U11*P4</f>
        <v>0</v>
      </c>
      <c r="W11" s="122">
        <f>W8</f>
        <v>20000</v>
      </c>
      <c r="X11" s="123">
        <f>X8</f>
        <v>0</v>
      </c>
      <c r="Y11" s="124"/>
      <c r="Z11" s="123">
        <f>Z8</f>
        <v>0</v>
      </c>
      <c r="AA11" s="125"/>
      <c r="AB11" s="123">
        <f>AB8</f>
        <v>0</v>
      </c>
      <c r="AC11" s="125"/>
    </row>
    <row r="12" spans="1:29" s="15" customFormat="1" ht="43.5" customHeight="1">
      <c r="A12" s="331"/>
      <c r="B12" s="251" t="s">
        <v>40</v>
      </c>
      <c r="C12" s="252"/>
      <c r="D12" s="253"/>
      <c r="E12" s="345"/>
      <c r="F12" s="339" t="s">
        <v>26</v>
      </c>
      <c r="G12" s="347"/>
      <c r="H12" s="269"/>
      <c r="I12" s="248">
        <v>0</v>
      </c>
      <c r="J12" s="248">
        <v>0</v>
      </c>
      <c r="K12" s="248">
        <v>0</v>
      </c>
      <c r="L12" s="248">
        <v>0</v>
      </c>
      <c r="M12" s="248">
        <v>0</v>
      </c>
      <c r="N12" s="275"/>
      <c r="O12" s="276"/>
      <c r="P12" s="277"/>
      <c r="Q12" s="271" t="e">
        <f>ROUND(O12/P8,4)</f>
        <v>#DIV/0!</v>
      </c>
      <c r="R12" s="271" t="e">
        <f>M8*Q12</f>
        <v>#DIV/0!</v>
      </c>
      <c r="S12" s="261"/>
      <c r="T12" s="273">
        <f>H12</f>
        <v>0</v>
      </c>
      <c r="U12" s="284">
        <f>IF(E12=D43,0,(IF(E12="",0,100)))</f>
        <v>0</v>
      </c>
      <c r="V12" s="267">
        <f>U12*P4</f>
        <v>0</v>
      </c>
      <c r="W12" s="267">
        <f>IF(E12=D43,0,(IF(E12="",0,4000)))</f>
        <v>0</v>
      </c>
      <c r="X12" s="246"/>
      <c r="Y12" s="244"/>
      <c r="Z12" s="246"/>
      <c r="AA12" s="234"/>
      <c r="AB12" s="232">
        <f>Z12-X12</f>
        <v>0</v>
      </c>
      <c r="AC12" s="234"/>
    </row>
    <row r="13" spans="1:29" s="15" customFormat="1" ht="44.25" customHeight="1">
      <c r="A13" s="331"/>
      <c r="B13" s="254"/>
      <c r="C13" s="255"/>
      <c r="D13" s="256"/>
      <c r="E13" s="346"/>
      <c r="F13" s="341"/>
      <c r="G13" s="348"/>
      <c r="H13" s="270"/>
      <c r="I13" s="249"/>
      <c r="J13" s="249"/>
      <c r="K13" s="249"/>
      <c r="L13" s="249"/>
      <c r="M13" s="249"/>
      <c r="N13" s="278"/>
      <c r="O13" s="279"/>
      <c r="P13" s="280"/>
      <c r="Q13" s="272"/>
      <c r="R13" s="272"/>
      <c r="S13" s="262"/>
      <c r="T13" s="274"/>
      <c r="U13" s="285"/>
      <c r="V13" s="268"/>
      <c r="W13" s="268"/>
      <c r="X13" s="247"/>
      <c r="Y13" s="245"/>
      <c r="Z13" s="247"/>
      <c r="AA13" s="235"/>
      <c r="AB13" s="233"/>
      <c r="AC13" s="235"/>
    </row>
    <row r="14" spans="1:29" s="15" customFormat="1" ht="43.5" customHeight="1">
      <c r="A14" s="331"/>
      <c r="B14" s="251" t="s">
        <v>41</v>
      </c>
      <c r="C14" s="252"/>
      <c r="D14" s="253"/>
      <c r="E14" s="257"/>
      <c r="F14" s="259" t="s">
        <v>26</v>
      </c>
      <c r="G14" s="261"/>
      <c r="H14" s="269"/>
      <c r="I14" s="249"/>
      <c r="J14" s="249"/>
      <c r="K14" s="249"/>
      <c r="L14" s="249"/>
      <c r="M14" s="249"/>
      <c r="N14" s="278"/>
      <c r="O14" s="279"/>
      <c r="P14" s="280"/>
      <c r="Q14" s="271" t="e">
        <f>ROUND(O14/P8,4)</f>
        <v>#DIV/0!</v>
      </c>
      <c r="R14" s="271" t="e">
        <f>M8*Q14</f>
        <v>#DIV/0!</v>
      </c>
      <c r="S14" s="269"/>
      <c r="T14" s="273">
        <f>H14-S14</f>
        <v>0</v>
      </c>
      <c r="U14" s="267">
        <f>IF(E14=E41,150,(IF(E14=E42,150,(IF(E14=E43,250,(IF(E14=E44,250,IF(E14=E48,0,(IF(E14="",0,400))))))))))</f>
        <v>0</v>
      </c>
      <c r="V14" s="267">
        <f>U14*P4</f>
        <v>0</v>
      </c>
      <c r="W14" s="267">
        <f>IF(E14=E41,5000,(IF(E14=E42,5000,(IF(E14=E43,10000,(IF(E14=E44,10000,IF(E14=E48,0,(IF(E14="",0,15000))))))))))</f>
        <v>0</v>
      </c>
      <c r="X14" s="246"/>
      <c r="Y14" s="244"/>
      <c r="Z14" s="246"/>
      <c r="AA14" s="234"/>
      <c r="AB14" s="232">
        <f>Z14-X14</f>
        <v>0</v>
      </c>
      <c r="AC14" s="234"/>
    </row>
    <row r="15" spans="1:29" s="15" customFormat="1" ht="44.25" customHeight="1">
      <c r="A15" s="331"/>
      <c r="B15" s="254"/>
      <c r="C15" s="255"/>
      <c r="D15" s="256"/>
      <c r="E15" s="258"/>
      <c r="F15" s="260"/>
      <c r="G15" s="262"/>
      <c r="H15" s="270"/>
      <c r="I15" s="250"/>
      <c r="J15" s="250"/>
      <c r="K15" s="250"/>
      <c r="L15" s="250"/>
      <c r="M15" s="250"/>
      <c r="N15" s="281"/>
      <c r="O15" s="282"/>
      <c r="P15" s="283"/>
      <c r="Q15" s="272"/>
      <c r="R15" s="272"/>
      <c r="S15" s="270"/>
      <c r="T15" s="274"/>
      <c r="U15" s="268"/>
      <c r="V15" s="268"/>
      <c r="W15" s="268"/>
      <c r="X15" s="247"/>
      <c r="Y15" s="245"/>
      <c r="Z15" s="247"/>
      <c r="AA15" s="235"/>
      <c r="AB15" s="233"/>
      <c r="AC15" s="235"/>
    </row>
    <row r="16" spans="1:29" s="15" customFormat="1" ht="23.25" customHeight="1" thickBot="1">
      <c r="A16" s="332"/>
      <c r="B16" s="236" t="s">
        <v>42</v>
      </c>
      <c r="C16" s="237"/>
      <c r="D16" s="238"/>
      <c r="E16" s="28"/>
      <c r="F16" s="239">
        <f>SUM(F11,H12,H14)</f>
        <v>0</v>
      </c>
      <c r="G16" s="240"/>
      <c r="H16" s="241"/>
      <c r="I16" s="114">
        <f>SUM(I11,I12,I14)</f>
        <v>0</v>
      </c>
      <c r="J16" s="114">
        <f>J8</f>
        <v>0</v>
      </c>
      <c r="K16" s="114">
        <f>K8</f>
        <v>0</v>
      </c>
      <c r="L16" s="114">
        <f>L8</f>
        <v>0</v>
      </c>
      <c r="M16" s="114">
        <f>M8</f>
        <v>0</v>
      </c>
      <c r="N16" s="242">
        <f>N11+O12+O14</f>
        <v>0</v>
      </c>
      <c r="O16" s="243"/>
      <c r="P16" s="126">
        <f>P8</f>
        <v>0</v>
      </c>
      <c r="Q16" s="127" t="e">
        <f>Q11+Q12+Q14</f>
        <v>#DIV/0!</v>
      </c>
      <c r="R16" s="128" t="e">
        <f>R11+R12+R14</f>
        <v>#DIV/0!</v>
      </c>
      <c r="S16" s="114">
        <f>S14</f>
        <v>0</v>
      </c>
      <c r="T16" s="129" t="e">
        <f>T11+T12+T14</f>
        <v>#DIV/0!</v>
      </c>
      <c r="U16" s="130" t="s">
        <v>43</v>
      </c>
      <c r="V16" s="131">
        <f>V11+V12+V14</f>
        <v>0</v>
      </c>
      <c r="W16" s="128">
        <f>W11+W12+W14</f>
        <v>20000</v>
      </c>
      <c r="X16" s="132">
        <f>X11+X12+X14</f>
        <v>0</v>
      </c>
      <c r="Y16" s="133"/>
      <c r="Z16" s="134">
        <f>Z11+Z12+Z14</f>
        <v>0</v>
      </c>
      <c r="AA16" s="125"/>
      <c r="AB16" s="134">
        <f>AB11+AB12+AB14</f>
        <v>0</v>
      </c>
      <c r="AC16" s="125"/>
    </row>
    <row r="17" spans="1:23" s="8" customFormat="1" ht="18" customHeight="1">
      <c r="C17" s="30" t="s">
        <v>21</v>
      </c>
      <c r="E17" s="31"/>
      <c r="F17" s="31"/>
      <c r="G17" s="31"/>
      <c r="I17" s="32"/>
      <c r="N17" s="31"/>
      <c r="O17" s="31"/>
      <c r="P17" s="31"/>
      <c r="Q17" s="31"/>
      <c r="R17" s="31"/>
      <c r="S17" s="31"/>
      <c r="T17" s="31"/>
      <c r="U17" s="31"/>
      <c r="V17" s="31"/>
    </row>
    <row r="18" spans="1:23" s="8" customFormat="1" ht="18" customHeight="1">
      <c r="C18" s="30" t="s">
        <v>44</v>
      </c>
      <c r="E18" s="31"/>
      <c r="F18" s="31"/>
      <c r="G18" s="31"/>
      <c r="I18" s="32"/>
      <c r="J18" s="31"/>
      <c r="K18" s="31"/>
      <c r="L18" s="31"/>
      <c r="M18" s="31"/>
      <c r="N18" s="31"/>
      <c r="O18" s="31"/>
      <c r="P18" s="31"/>
      <c r="Q18" s="31"/>
      <c r="R18" s="31"/>
      <c r="S18" s="31"/>
      <c r="T18" s="31"/>
      <c r="U18" s="31"/>
      <c r="V18" s="31"/>
      <c r="W18" s="31"/>
    </row>
    <row r="19" spans="1:23" s="8" customFormat="1" ht="18" customHeight="1">
      <c r="C19" s="30" t="s">
        <v>45</v>
      </c>
      <c r="I19" s="32"/>
      <c r="J19" s="33"/>
      <c r="K19" s="33"/>
      <c r="L19" s="33"/>
      <c r="M19" s="33"/>
      <c r="O19" s="31"/>
      <c r="P19" s="31"/>
      <c r="Q19" s="31"/>
      <c r="R19" s="31"/>
      <c r="S19" s="31"/>
      <c r="T19" s="31"/>
      <c r="U19" s="31"/>
      <c r="V19" s="31"/>
      <c r="W19" s="31"/>
    </row>
    <row r="20" spans="1:23" s="8" customFormat="1" ht="18" customHeight="1">
      <c r="C20" s="30" t="s">
        <v>46</v>
      </c>
      <c r="I20" s="32"/>
      <c r="J20" s="33"/>
      <c r="K20" s="33"/>
      <c r="L20" s="33"/>
      <c r="M20" s="33"/>
      <c r="O20" s="31"/>
      <c r="P20" s="31"/>
      <c r="Q20" s="31"/>
      <c r="R20" s="31"/>
      <c r="S20" s="31"/>
      <c r="T20" s="31"/>
      <c r="U20" s="31"/>
      <c r="V20" s="31"/>
      <c r="W20" s="31"/>
    </row>
    <row r="21" spans="1:23" s="8" customFormat="1" ht="18" customHeight="1">
      <c r="C21" s="30" t="s">
        <v>47</v>
      </c>
      <c r="I21" s="32"/>
    </row>
    <row r="22" spans="1:23" s="8" customFormat="1" ht="18" customHeight="1">
      <c r="I22" s="32"/>
    </row>
    <row r="23" spans="1:23" s="8" customFormat="1" ht="18" customHeight="1">
      <c r="C23" s="30"/>
      <c r="I23" s="32"/>
    </row>
    <row r="24" spans="1:23" s="8" customFormat="1" ht="27.75" customHeight="1">
      <c r="A24" s="34" t="s">
        <v>48</v>
      </c>
      <c r="C24" s="30"/>
      <c r="I24" s="32"/>
    </row>
    <row r="25" spans="1:23" s="8" customFormat="1" ht="18" customHeight="1">
      <c r="A25" s="34"/>
      <c r="C25" s="30"/>
      <c r="I25" s="32"/>
      <c r="J25" s="35" t="s">
        <v>49</v>
      </c>
      <c r="K25" s="4"/>
      <c r="L25" s="4"/>
      <c r="M25" s="4"/>
      <c r="N25" s="4"/>
      <c r="O25" s="4"/>
      <c r="P25" s="4"/>
      <c r="Q25" s="4"/>
      <c r="R25" s="4"/>
      <c r="S25" s="4"/>
      <c r="T25" s="4"/>
      <c r="U25" s="4"/>
      <c r="V25" s="4"/>
      <c r="W25" s="4"/>
    </row>
    <row r="26" spans="1:23" s="37" customFormat="1" ht="69" customHeight="1">
      <c r="A26" s="263"/>
      <c r="B26" s="263"/>
      <c r="C26" s="263"/>
      <c r="D26" s="264"/>
      <c r="E26" s="147" t="s">
        <v>128</v>
      </c>
      <c r="F26" s="265" t="s">
        <v>129</v>
      </c>
      <c r="G26" s="266"/>
      <c r="H26" s="147" t="s">
        <v>130</v>
      </c>
      <c r="I26" s="147" t="s">
        <v>131</v>
      </c>
      <c r="J26" s="36" t="s">
        <v>132</v>
      </c>
      <c r="K26" s="4"/>
      <c r="L26" s="4"/>
      <c r="M26" s="4"/>
      <c r="N26" s="4"/>
      <c r="O26" s="4"/>
      <c r="P26" s="4"/>
      <c r="Q26" s="4"/>
      <c r="R26" s="4"/>
      <c r="S26" s="4"/>
      <c r="T26" s="4"/>
      <c r="U26" s="4"/>
      <c r="V26" s="4"/>
      <c r="W26" s="4"/>
    </row>
    <row r="27" spans="1:23" s="8" customFormat="1" ht="57.75" customHeight="1">
      <c r="A27" s="217" t="s">
        <v>50</v>
      </c>
      <c r="B27" s="220" t="s">
        <v>51</v>
      </c>
      <c r="C27" s="221"/>
      <c r="D27" s="222"/>
      <c r="E27" s="223"/>
      <c r="F27" s="226"/>
      <c r="G27" s="227"/>
      <c r="H27" s="38"/>
      <c r="I27" s="39" t="e">
        <f>H27/F27</f>
        <v>#DIV/0!</v>
      </c>
      <c r="J27" s="40" t="e">
        <f>E27*I27</f>
        <v>#DIV/0!</v>
      </c>
      <c r="K27" s="4"/>
      <c r="L27" s="4"/>
      <c r="M27" s="4"/>
      <c r="N27" s="4"/>
      <c r="O27" s="4"/>
      <c r="P27" s="4"/>
      <c r="Q27" s="4"/>
      <c r="R27" s="4"/>
      <c r="S27" s="4"/>
      <c r="T27" s="4"/>
      <c r="U27" s="4"/>
      <c r="V27" s="4"/>
      <c r="W27" s="4"/>
    </row>
    <row r="28" spans="1:23" s="8" customFormat="1" ht="57.75" customHeight="1">
      <c r="A28" s="218"/>
      <c r="B28" s="220" t="s">
        <v>52</v>
      </c>
      <c r="C28" s="221"/>
      <c r="D28" s="222"/>
      <c r="E28" s="224"/>
      <c r="F28" s="228"/>
      <c r="G28" s="229"/>
      <c r="H28" s="38"/>
      <c r="I28" s="39" t="e">
        <f>H28/F27</f>
        <v>#DIV/0!</v>
      </c>
      <c r="J28" s="40" t="e">
        <f>E27*I28</f>
        <v>#DIV/0!</v>
      </c>
      <c r="K28" s="4"/>
      <c r="L28" s="4"/>
      <c r="M28" s="4"/>
      <c r="N28" s="4"/>
      <c r="O28" s="4"/>
      <c r="P28" s="4"/>
      <c r="Q28" s="4"/>
      <c r="R28" s="4"/>
      <c r="S28" s="4"/>
      <c r="T28" s="4"/>
      <c r="U28" s="4"/>
      <c r="V28" s="4"/>
      <c r="W28" s="4"/>
    </row>
    <row r="29" spans="1:23" s="8" customFormat="1" ht="57.75" customHeight="1">
      <c r="A29" s="219"/>
      <c r="B29" s="220" t="s">
        <v>53</v>
      </c>
      <c r="C29" s="221"/>
      <c r="D29" s="222"/>
      <c r="E29" s="225"/>
      <c r="F29" s="230"/>
      <c r="G29" s="231"/>
      <c r="H29" s="38"/>
      <c r="I29" s="39" t="e">
        <f>H29/F27</f>
        <v>#DIV/0!</v>
      </c>
      <c r="J29" s="40" t="e">
        <f>E27*I29</f>
        <v>#DIV/0!</v>
      </c>
      <c r="K29" s="4"/>
      <c r="L29" s="4"/>
      <c r="M29" s="4"/>
      <c r="N29" s="4"/>
      <c r="O29" s="4"/>
      <c r="P29" s="4"/>
      <c r="Q29" s="4"/>
      <c r="R29" s="4"/>
      <c r="S29" s="4"/>
      <c r="T29" s="4"/>
      <c r="U29" s="4"/>
      <c r="V29" s="4"/>
      <c r="W29" s="4"/>
    </row>
    <row r="30" spans="1:23" s="8" customFormat="1" ht="18.75" customHeight="1">
      <c r="A30" s="41"/>
      <c r="C30" s="30"/>
      <c r="I30" s="32"/>
      <c r="J30" s="4"/>
      <c r="K30" s="4"/>
      <c r="L30" s="4"/>
      <c r="M30" s="4"/>
      <c r="N30" s="4"/>
      <c r="O30" s="4"/>
      <c r="P30" s="4"/>
      <c r="Q30" s="4"/>
      <c r="R30" s="4"/>
      <c r="S30" s="4"/>
      <c r="T30" s="4"/>
      <c r="U30" s="4"/>
      <c r="V30" s="4"/>
      <c r="W30" s="4"/>
    </row>
    <row r="31" spans="1:23" s="8" customFormat="1" ht="18" customHeight="1">
      <c r="B31" s="42" t="s">
        <v>54</v>
      </c>
      <c r="C31" s="42"/>
      <c r="D31" s="42"/>
      <c r="E31" s="42"/>
      <c r="F31" s="42"/>
      <c r="G31" s="42"/>
      <c r="H31" s="42"/>
      <c r="I31" s="42"/>
      <c r="J31" s="4"/>
      <c r="K31" s="4"/>
      <c r="L31" s="4"/>
      <c r="M31" s="4"/>
      <c r="N31" s="4"/>
      <c r="O31" s="4"/>
      <c r="P31" s="4"/>
      <c r="Q31" s="4"/>
      <c r="R31" s="4"/>
      <c r="S31" s="4"/>
      <c r="T31" s="4"/>
      <c r="U31" s="4"/>
      <c r="V31" s="4"/>
      <c r="W31" s="4"/>
    </row>
    <row r="32" spans="1:23" s="8" customFormat="1" ht="18" customHeight="1">
      <c r="B32" s="42" t="s">
        <v>55</v>
      </c>
      <c r="C32" s="42"/>
      <c r="D32" s="42"/>
      <c r="E32" s="42"/>
      <c r="F32" s="42"/>
      <c r="G32" s="42"/>
      <c r="H32" s="42"/>
      <c r="I32" s="42"/>
      <c r="J32" s="4"/>
      <c r="K32" s="4"/>
      <c r="L32" s="4"/>
      <c r="M32" s="4"/>
      <c r="N32" s="4"/>
      <c r="O32" s="4"/>
      <c r="P32" s="4"/>
      <c r="Q32" s="4"/>
      <c r="R32" s="4"/>
      <c r="S32" s="4"/>
      <c r="T32" s="4"/>
      <c r="U32" s="4"/>
      <c r="V32" s="4"/>
      <c r="W32" s="4"/>
    </row>
    <row r="33" spans="2:23" s="8" customFormat="1" ht="30" customHeight="1">
      <c r="B33" s="216"/>
      <c r="C33" s="216"/>
      <c r="D33" s="216"/>
      <c r="E33" s="216"/>
      <c r="F33" s="216"/>
      <c r="G33" s="216"/>
      <c r="H33" s="216"/>
      <c r="I33" s="216"/>
      <c r="J33" s="216"/>
      <c r="K33" s="216"/>
      <c r="L33" s="216"/>
      <c r="M33" s="216"/>
      <c r="N33" s="216"/>
      <c r="O33" s="216"/>
      <c r="P33" s="216"/>
      <c r="Q33" s="216"/>
      <c r="R33" s="216"/>
      <c r="S33" s="216"/>
      <c r="T33" s="216"/>
      <c r="U33" s="216"/>
      <c r="V33" s="216"/>
      <c r="W33" s="216"/>
    </row>
    <row r="34" spans="2:23" s="8" customFormat="1" ht="18" customHeight="1">
      <c r="C34" s="30"/>
      <c r="I34" s="32"/>
      <c r="J34" s="4"/>
      <c r="K34" s="4"/>
      <c r="L34" s="4"/>
      <c r="M34" s="4"/>
      <c r="N34" s="4"/>
      <c r="O34" s="4"/>
      <c r="P34" s="4"/>
      <c r="Q34" s="4"/>
      <c r="R34" s="4"/>
      <c r="S34" s="4"/>
      <c r="T34" s="4"/>
      <c r="U34" s="4"/>
      <c r="V34" s="4"/>
      <c r="W34" s="4"/>
    </row>
    <row r="35" spans="2:23" s="8" customFormat="1" ht="18" customHeight="1">
      <c r="C35" s="30"/>
      <c r="I35" s="32"/>
      <c r="J35" s="4"/>
      <c r="K35" s="4"/>
      <c r="L35" s="4"/>
      <c r="M35" s="4"/>
      <c r="N35" s="4"/>
      <c r="O35" s="4"/>
      <c r="P35" s="4"/>
      <c r="Q35" s="4"/>
      <c r="R35" s="4"/>
      <c r="S35" s="4"/>
      <c r="T35" s="4"/>
      <c r="U35" s="4"/>
      <c r="V35" s="4"/>
      <c r="W35" s="4"/>
    </row>
    <row r="36" spans="2:23" s="8" customFormat="1" ht="18" customHeight="1">
      <c r="C36" s="30"/>
      <c r="I36" s="32"/>
      <c r="J36" s="4"/>
      <c r="K36" s="4"/>
      <c r="L36" s="4"/>
      <c r="M36" s="4"/>
      <c r="N36" s="4"/>
      <c r="O36" s="4"/>
      <c r="P36" s="4"/>
      <c r="Q36" s="4"/>
      <c r="R36" s="4"/>
      <c r="S36" s="4"/>
      <c r="T36" s="4"/>
      <c r="U36" s="4"/>
      <c r="V36" s="4"/>
      <c r="W36" s="4"/>
    </row>
    <row r="37" spans="2:23" s="8" customFormat="1" ht="18" customHeight="1">
      <c r="C37" s="30"/>
      <c r="I37" s="32"/>
      <c r="J37" s="4"/>
      <c r="K37" s="4"/>
      <c r="L37" s="4"/>
      <c r="M37" s="4"/>
      <c r="N37" s="4"/>
      <c r="O37" s="4"/>
      <c r="P37" s="4"/>
      <c r="Q37" s="4"/>
      <c r="R37" s="4"/>
      <c r="S37" s="4"/>
      <c r="T37" s="4"/>
      <c r="U37" s="4"/>
      <c r="V37" s="4"/>
      <c r="W37" s="4"/>
    </row>
    <row r="38" spans="2:23" s="8" customFormat="1">
      <c r="I38" s="32"/>
      <c r="J38" s="4"/>
      <c r="K38" s="4"/>
      <c r="L38" s="4"/>
      <c r="M38" s="4"/>
      <c r="N38" s="4"/>
      <c r="O38" s="4"/>
      <c r="P38" s="4"/>
      <c r="Q38" s="4"/>
      <c r="R38" s="4"/>
      <c r="S38" s="4"/>
      <c r="T38" s="4"/>
      <c r="U38" s="4"/>
      <c r="V38" s="4"/>
      <c r="W38" s="4"/>
    </row>
    <row r="39" spans="2:23" s="8" customFormat="1">
      <c r="I39" s="32"/>
      <c r="J39" s="4"/>
      <c r="K39" s="4"/>
      <c r="L39" s="4"/>
      <c r="M39" s="4"/>
      <c r="N39" s="4"/>
      <c r="O39" s="4"/>
      <c r="P39" s="4"/>
      <c r="Q39" s="4"/>
      <c r="R39" s="4"/>
      <c r="S39" s="4"/>
      <c r="T39" s="4"/>
      <c r="U39" s="4"/>
      <c r="V39" s="4"/>
      <c r="W39" s="4"/>
    </row>
    <row r="40" spans="2:23" ht="13.5" customHeight="1"/>
    <row r="41" spans="2:23" ht="13.5" hidden="1" customHeight="1">
      <c r="C41" s="43" t="s">
        <v>6</v>
      </c>
      <c r="D41" s="43" t="s">
        <v>9</v>
      </c>
      <c r="E41" s="43" t="s">
        <v>12</v>
      </c>
    </row>
    <row r="42" spans="2:23" ht="13.5" hidden="1" customHeight="1">
      <c r="C42" s="43" t="s">
        <v>7</v>
      </c>
      <c r="D42" s="43" t="s">
        <v>10</v>
      </c>
      <c r="E42" s="43" t="s">
        <v>13</v>
      </c>
    </row>
    <row r="43" spans="2:23" ht="13.5" hidden="1" customHeight="1">
      <c r="D43" s="43" t="s">
        <v>11</v>
      </c>
      <c r="E43" s="43" t="s">
        <v>14</v>
      </c>
    </row>
    <row r="44" spans="2:23" ht="13.5" hidden="1" customHeight="1">
      <c r="E44" s="43" t="s">
        <v>15</v>
      </c>
    </row>
    <row r="45" spans="2:23" ht="13.5" hidden="1" customHeight="1">
      <c r="E45" s="43" t="s">
        <v>16</v>
      </c>
    </row>
    <row r="46" spans="2:23" ht="13.5" hidden="1" customHeight="1">
      <c r="E46" s="43" t="s">
        <v>17</v>
      </c>
    </row>
    <row r="47" spans="2:23" ht="13.5" hidden="1" customHeight="1">
      <c r="E47" s="43" t="s">
        <v>18</v>
      </c>
    </row>
    <row r="48" spans="2:23" ht="13.5" hidden="1" customHeight="1">
      <c r="E48" s="43" t="s">
        <v>7</v>
      </c>
    </row>
    <row r="49" ht="13.5" customHeight="1"/>
  </sheetData>
  <mergeCells count="99">
    <mergeCell ref="A4:D4"/>
    <mergeCell ref="E4:J4"/>
    <mergeCell ref="L4:O4"/>
    <mergeCell ref="V4:W4"/>
    <mergeCell ref="A6:D7"/>
    <mergeCell ref="E6:E7"/>
    <mergeCell ref="F6:F7"/>
    <mergeCell ref="G6:G7"/>
    <mergeCell ref="H6:H7"/>
    <mergeCell ref="I6:I7"/>
    <mergeCell ref="W6:W7"/>
    <mergeCell ref="A8:A16"/>
    <mergeCell ref="B8:C11"/>
    <mergeCell ref="F8:F10"/>
    <mergeCell ref="G8:G10"/>
    <mergeCell ref="H8:H10"/>
    <mergeCell ref="F11:H11"/>
    <mergeCell ref="B12:D13"/>
    <mergeCell ref="E12:E13"/>
    <mergeCell ref="F12:F13"/>
    <mergeCell ref="G12:G13"/>
    <mergeCell ref="H12:H13"/>
    <mergeCell ref="X6:Y6"/>
    <mergeCell ref="Z6:AA6"/>
    <mergeCell ref="AB6:AC6"/>
    <mergeCell ref="N7:O7"/>
    <mergeCell ref="J6:O6"/>
    <mergeCell ref="R6:R7"/>
    <mergeCell ref="S6:S7"/>
    <mergeCell ref="T6:T7"/>
    <mergeCell ref="U6:U7"/>
    <mergeCell ref="V6:V7"/>
    <mergeCell ref="I8:I10"/>
    <mergeCell ref="J8:J10"/>
    <mergeCell ref="K8:K10"/>
    <mergeCell ref="L8:L10"/>
    <mergeCell ref="M8:M10"/>
    <mergeCell ref="V8:V10"/>
    <mergeCell ref="R8:R10"/>
    <mergeCell ref="S8:S10"/>
    <mergeCell ref="T8:T10"/>
    <mergeCell ref="N8:N10"/>
    <mergeCell ref="Q12:Q13"/>
    <mergeCell ref="N11:O11"/>
    <mergeCell ref="O8:O10"/>
    <mergeCell ref="P8:P10"/>
    <mergeCell ref="Q8:Q10"/>
    <mergeCell ref="Y12:Y13"/>
    <mergeCell ref="Z12:Z13"/>
    <mergeCell ref="AA12:AA13"/>
    <mergeCell ref="AB12:AB13"/>
    <mergeCell ref="W8:W10"/>
    <mergeCell ref="X8:X10"/>
    <mergeCell ref="Z8:Z10"/>
    <mergeCell ref="AB8:AB10"/>
    <mergeCell ref="T12:T13"/>
    <mergeCell ref="U12:U13"/>
    <mergeCell ref="V12:V13"/>
    <mergeCell ref="W12:W13"/>
    <mergeCell ref="X12:X13"/>
    <mergeCell ref="A26:D26"/>
    <mergeCell ref="F26:G26"/>
    <mergeCell ref="V14:V15"/>
    <mergeCell ref="W14:W15"/>
    <mergeCell ref="X14:X15"/>
    <mergeCell ref="H14:H15"/>
    <mergeCell ref="Q14:Q15"/>
    <mergeCell ref="R14:R15"/>
    <mergeCell ref="S14:S15"/>
    <mergeCell ref="T14:T15"/>
    <mergeCell ref="U14:U15"/>
    <mergeCell ref="J12:J15"/>
    <mergeCell ref="K12:K15"/>
    <mergeCell ref="L12:L15"/>
    <mergeCell ref="M12:M15"/>
    <mergeCell ref="N12:P15"/>
    <mergeCell ref="AB14:AB15"/>
    <mergeCell ref="AC14:AC15"/>
    <mergeCell ref="B16:D16"/>
    <mergeCell ref="F16:H16"/>
    <mergeCell ref="N16:O16"/>
    <mergeCell ref="Y14:Y15"/>
    <mergeCell ref="Z14:Z15"/>
    <mergeCell ref="AA14:AA15"/>
    <mergeCell ref="I12:I15"/>
    <mergeCell ref="B14:D15"/>
    <mergeCell ref="E14:E15"/>
    <mergeCell ref="F14:F15"/>
    <mergeCell ref="G14:G15"/>
    <mergeCell ref="AC12:AC13"/>
    <mergeCell ref="R12:R13"/>
    <mergeCell ref="S12:S13"/>
    <mergeCell ref="B33:W33"/>
    <mergeCell ref="A27:A29"/>
    <mergeCell ref="B27:D27"/>
    <mergeCell ref="E27:E29"/>
    <mergeCell ref="F27:G29"/>
    <mergeCell ref="B28:D28"/>
    <mergeCell ref="B29:D29"/>
  </mergeCells>
  <phoneticPr fontId="2"/>
  <dataValidations count="3">
    <dataValidation type="list" allowBlank="1" showInputMessage="1" showErrorMessage="1" sqref="E8:E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E65544:E65546 IZ65544:IZ65546 SV65544:SV65546 ACR65544:ACR65546 AMN65544:AMN65546 AWJ65544:AWJ65546 BGF65544:BGF65546 BQB65544:BQB65546 BZX65544:BZX65546 CJT65544:CJT65546 CTP65544:CTP65546 DDL65544:DDL65546 DNH65544:DNH65546 DXD65544:DXD65546 EGZ65544:EGZ65546 EQV65544:EQV65546 FAR65544:FAR65546 FKN65544:FKN65546 FUJ65544:FUJ65546 GEF65544:GEF65546 GOB65544:GOB65546 GXX65544:GXX65546 HHT65544:HHT65546 HRP65544:HRP65546 IBL65544:IBL65546 ILH65544:ILH65546 IVD65544:IVD65546 JEZ65544:JEZ65546 JOV65544:JOV65546 JYR65544:JYR65546 KIN65544:KIN65546 KSJ65544:KSJ65546 LCF65544:LCF65546 LMB65544:LMB65546 LVX65544:LVX65546 MFT65544:MFT65546 MPP65544:MPP65546 MZL65544:MZL65546 NJH65544:NJH65546 NTD65544:NTD65546 OCZ65544:OCZ65546 OMV65544:OMV65546 OWR65544:OWR65546 PGN65544:PGN65546 PQJ65544:PQJ65546 QAF65544:QAF65546 QKB65544:QKB65546 QTX65544:QTX65546 RDT65544:RDT65546 RNP65544:RNP65546 RXL65544:RXL65546 SHH65544:SHH65546 SRD65544:SRD65546 TAZ65544:TAZ65546 TKV65544:TKV65546 TUR65544:TUR65546 UEN65544:UEN65546 UOJ65544:UOJ65546 UYF65544:UYF65546 VIB65544:VIB65546 VRX65544:VRX65546 WBT65544:WBT65546 WLP65544:WLP65546 WVL65544:WVL65546 E131080:E131082 IZ131080:IZ131082 SV131080:SV131082 ACR131080:ACR131082 AMN131080:AMN131082 AWJ131080:AWJ131082 BGF131080:BGF131082 BQB131080:BQB131082 BZX131080:BZX131082 CJT131080:CJT131082 CTP131080:CTP131082 DDL131080:DDL131082 DNH131080:DNH131082 DXD131080:DXD131082 EGZ131080:EGZ131082 EQV131080:EQV131082 FAR131080:FAR131082 FKN131080:FKN131082 FUJ131080:FUJ131082 GEF131080:GEF131082 GOB131080:GOB131082 GXX131080:GXX131082 HHT131080:HHT131082 HRP131080:HRP131082 IBL131080:IBL131082 ILH131080:ILH131082 IVD131080:IVD131082 JEZ131080:JEZ131082 JOV131080:JOV131082 JYR131080:JYR131082 KIN131080:KIN131082 KSJ131080:KSJ131082 LCF131080:LCF131082 LMB131080:LMB131082 LVX131080:LVX131082 MFT131080:MFT131082 MPP131080:MPP131082 MZL131080:MZL131082 NJH131080:NJH131082 NTD131080:NTD131082 OCZ131080:OCZ131082 OMV131080:OMV131082 OWR131080:OWR131082 PGN131080:PGN131082 PQJ131080:PQJ131082 QAF131080:QAF131082 QKB131080:QKB131082 QTX131080:QTX131082 RDT131080:RDT131082 RNP131080:RNP131082 RXL131080:RXL131082 SHH131080:SHH131082 SRD131080:SRD131082 TAZ131080:TAZ131082 TKV131080:TKV131082 TUR131080:TUR131082 UEN131080:UEN131082 UOJ131080:UOJ131082 UYF131080:UYF131082 VIB131080:VIB131082 VRX131080:VRX131082 WBT131080:WBT131082 WLP131080:WLP131082 WVL131080:WVL131082 E196616:E196618 IZ196616:IZ196618 SV196616:SV196618 ACR196616:ACR196618 AMN196616:AMN196618 AWJ196616:AWJ196618 BGF196616:BGF196618 BQB196616:BQB196618 BZX196616:BZX196618 CJT196616:CJT196618 CTP196616:CTP196618 DDL196616:DDL196618 DNH196616:DNH196618 DXD196616:DXD196618 EGZ196616:EGZ196618 EQV196616:EQV196618 FAR196616:FAR196618 FKN196616:FKN196618 FUJ196616:FUJ196618 GEF196616:GEF196618 GOB196616:GOB196618 GXX196616:GXX196618 HHT196616:HHT196618 HRP196616:HRP196618 IBL196616:IBL196618 ILH196616:ILH196618 IVD196616:IVD196618 JEZ196616:JEZ196618 JOV196616:JOV196618 JYR196616:JYR196618 KIN196616:KIN196618 KSJ196616:KSJ196618 LCF196616:LCF196618 LMB196616:LMB196618 LVX196616:LVX196618 MFT196616:MFT196618 MPP196616:MPP196618 MZL196616:MZL196618 NJH196616:NJH196618 NTD196616:NTD196618 OCZ196616:OCZ196618 OMV196616:OMV196618 OWR196616:OWR196618 PGN196616:PGN196618 PQJ196616:PQJ196618 QAF196616:QAF196618 QKB196616:QKB196618 QTX196616:QTX196618 RDT196616:RDT196618 RNP196616:RNP196618 RXL196616:RXL196618 SHH196616:SHH196618 SRD196616:SRD196618 TAZ196616:TAZ196618 TKV196616:TKV196618 TUR196616:TUR196618 UEN196616:UEN196618 UOJ196616:UOJ196618 UYF196616:UYF196618 VIB196616:VIB196618 VRX196616:VRX196618 WBT196616:WBT196618 WLP196616:WLP196618 WVL196616:WVL196618 E262152:E262154 IZ262152:IZ262154 SV262152:SV262154 ACR262152:ACR262154 AMN262152:AMN262154 AWJ262152:AWJ262154 BGF262152:BGF262154 BQB262152:BQB262154 BZX262152:BZX262154 CJT262152:CJT262154 CTP262152:CTP262154 DDL262152:DDL262154 DNH262152:DNH262154 DXD262152:DXD262154 EGZ262152:EGZ262154 EQV262152:EQV262154 FAR262152:FAR262154 FKN262152:FKN262154 FUJ262152:FUJ262154 GEF262152:GEF262154 GOB262152:GOB262154 GXX262152:GXX262154 HHT262152:HHT262154 HRP262152:HRP262154 IBL262152:IBL262154 ILH262152:ILH262154 IVD262152:IVD262154 JEZ262152:JEZ262154 JOV262152:JOV262154 JYR262152:JYR262154 KIN262152:KIN262154 KSJ262152:KSJ262154 LCF262152:LCF262154 LMB262152:LMB262154 LVX262152:LVX262154 MFT262152:MFT262154 MPP262152:MPP262154 MZL262152:MZL262154 NJH262152:NJH262154 NTD262152:NTD262154 OCZ262152:OCZ262154 OMV262152:OMV262154 OWR262152:OWR262154 PGN262152:PGN262154 PQJ262152:PQJ262154 QAF262152:QAF262154 QKB262152:QKB262154 QTX262152:QTX262154 RDT262152:RDT262154 RNP262152:RNP262154 RXL262152:RXL262154 SHH262152:SHH262154 SRD262152:SRD262154 TAZ262152:TAZ262154 TKV262152:TKV262154 TUR262152:TUR262154 UEN262152:UEN262154 UOJ262152:UOJ262154 UYF262152:UYF262154 VIB262152:VIB262154 VRX262152:VRX262154 WBT262152:WBT262154 WLP262152:WLP262154 WVL262152:WVL262154 E327688:E327690 IZ327688:IZ327690 SV327688:SV327690 ACR327688:ACR327690 AMN327688:AMN327690 AWJ327688:AWJ327690 BGF327688:BGF327690 BQB327688:BQB327690 BZX327688:BZX327690 CJT327688:CJT327690 CTP327688:CTP327690 DDL327688:DDL327690 DNH327688:DNH327690 DXD327688:DXD327690 EGZ327688:EGZ327690 EQV327688:EQV327690 FAR327688:FAR327690 FKN327688:FKN327690 FUJ327688:FUJ327690 GEF327688:GEF327690 GOB327688:GOB327690 GXX327688:GXX327690 HHT327688:HHT327690 HRP327688:HRP327690 IBL327688:IBL327690 ILH327688:ILH327690 IVD327688:IVD327690 JEZ327688:JEZ327690 JOV327688:JOV327690 JYR327688:JYR327690 KIN327688:KIN327690 KSJ327688:KSJ327690 LCF327688:LCF327690 LMB327688:LMB327690 LVX327688:LVX327690 MFT327688:MFT327690 MPP327688:MPP327690 MZL327688:MZL327690 NJH327688:NJH327690 NTD327688:NTD327690 OCZ327688:OCZ327690 OMV327688:OMV327690 OWR327688:OWR327690 PGN327688:PGN327690 PQJ327688:PQJ327690 QAF327688:QAF327690 QKB327688:QKB327690 QTX327688:QTX327690 RDT327688:RDT327690 RNP327688:RNP327690 RXL327688:RXL327690 SHH327688:SHH327690 SRD327688:SRD327690 TAZ327688:TAZ327690 TKV327688:TKV327690 TUR327688:TUR327690 UEN327688:UEN327690 UOJ327688:UOJ327690 UYF327688:UYF327690 VIB327688:VIB327690 VRX327688:VRX327690 WBT327688:WBT327690 WLP327688:WLP327690 WVL327688:WVL327690 E393224:E393226 IZ393224:IZ393226 SV393224:SV393226 ACR393224:ACR393226 AMN393224:AMN393226 AWJ393224:AWJ393226 BGF393224:BGF393226 BQB393224:BQB393226 BZX393224:BZX393226 CJT393224:CJT393226 CTP393224:CTP393226 DDL393224:DDL393226 DNH393224:DNH393226 DXD393224:DXD393226 EGZ393224:EGZ393226 EQV393224:EQV393226 FAR393224:FAR393226 FKN393224:FKN393226 FUJ393224:FUJ393226 GEF393224:GEF393226 GOB393224:GOB393226 GXX393224:GXX393226 HHT393224:HHT393226 HRP393224:HRP393226 IBL393224:IBL393226 ILH393224:ILH393226 IVD393224:IVD393226 JEZ393224:JEZ393226 JOV393224:JOV393226 JYR393224:JYR393226 KIN393224:KIN393226 KSJ393224:KSJ393226 LCF393224:LCF393226 LMB393224:LMB393226 LVX393224:LVX393226 MFT393224:MFT393226 MPP393224:MPP393226 MZL393224:MZL393226 NJH393224:NJH393226 NTD393224:NTD393226 OCZ393224:OCZ393226 OMV393224:OMV393226 OWR393224:OWR393226 PGN393224:PGN393226 PQJ393224:PQJ393226 QAF393224:QAF393226 QKB393224:QKB393226 QTX393224:QTX393226 RDT393224:RDT393226 RNP393224:RNP393226 RXL393224:RXL393226 SHH393224:SHH393226 SRD393224:SRD393226 TAZ393224:TAZ393226 TKV393224:TKV393226 TUR393224:TUR393226 UEN393224:UEN393226 UOJ393224:UOJ393226 UYF393224:UYF393226 VIB393224:VIB393226 VRX393224:VRX393226 WBT393224:WBT393226 WLP393224:WLP393226 WVL393224:WVL393226 E458760:E458762 IZ458760:IZ458762 SV458760:SV458762 ACR458760:ACR458762 AMN458760:AMN458762 AWJ458760:AWJ458762 BGF458760:BGF458762 BQB458760:BQB458762 BZX458760:BZX458762 CJT458760:CJT458762 CTP458760:CTP458762 DDL458760:DDL458762 DNH458760:DNH458762 DXD458760:DXD458762 EGZ458760:EGZ458762 EQV458760:EQV458762 FAR458760:FAR458762 FKN458760:FKN458762 FUJ458760:FUJ458762 GEF458760:GEF458762 GOB458760:GOB458762 GXX458760:GXX458762 HHT458760:HHT458762 HRP458760:HRP458762 IBL458760:IBL458762 ILH458760:ILH458762 IVD458760:IVD458762 JEZ458760:JEZ458762 JOV458760:JOV458762 JYR458760:JYR458762 KIN458760:KIN458762 KSJ458760:KSJ458762 LCF458760:LCF458762 LMB458760:LMB458762 LVX458760:LVX458762 MFT458760:MFT458762 MPP458760:MPP458762 MZL458760:MZL458762 NJH458760:NJH458762 NTD458760:NTD458762 OCZ458760:OCZ458762 OMV458760:OMV458762 OWR458760:OWR458762 PGN458760:PGN458762 PQJ458760:PQJ458762 QAF458760:QAF458762 QKB458760:QKB458762 QTX458760:QTX458762 RDT458760:RDT458762 RNP458760:RNP458762 RXL458760:RXL458762 SHH458760:SHH458762 SRD458760:SRD458762 TAZ458760:TAZ458762 TKV458760:TKV458762 TUR458760:TUR458762 UEN458760:UEN458762 UOJ458760:UOJ458762 UYF458760:UYF458762 VIB458760:VIB458762 VRX458760:VRX458762 WBT458760:WBT458762 WLP458760:WLP458762 WVL458760:WVL458762 E524296:E524298 IZ524296:IZ524298 SV524296:SV524298 ACR524296:ACR524298 AMN524296:AMN524298 AWJ524296:AWJ524298 BGF524296:BGF524298 BQB524296:BQB524298 BZX524296:BZX524298 CJT524296:CJT524298 CTP524296:CTP524298 DDL524296:DDL524298 DNH524296:DNH524298 DXD524296:DXD524298 EGZ524296:EGZ524298 EQV524296:EQV524298 FAR524296:FAR524298 FKN524296:FKN524298 FUJ524296:FUJ524298 GEF524296:GEF524298 GOB524296:GOB524298 GXX524296:GXX524298 HHT524296:HHT524298 HRP524296:HRP524298 IBL524296:IBL524298 ILH524296:ILH524298 IVD524296:IVD524298 JEZ524296:JEZ524298 JOV524296:JOV524298 JYR524296:JYR524298 KIN524296:KIN524298 KSJ524296:KSJ524298 LCF524296:LCF524298 LMB524296:LMB524298 LVX524296:LVX524298 MFT524296:MFT524298 MPP524296:MPP524298 MZL524296:MZL524298 NJH524296:NJH524298 NTD524296:NTD524298 OCZ524296:OCZ524298 OMV524296:OMV524298 OWR524296:OWR524298 PGN524296:PGN524298 PQJ524296:PQJ524298 QAF524296:QAF524298 QKB524296:QKB524298 QTX524296:QTX524298 RDT524296:RDT524298 RNP524296:RNP524298 RXL524296:RXL524298 SHH524296:SHH524298 SRD524296:SRD524298 TAZ524296:TAZ524298 TKV524296:TKV524298 TUR524296:TUR524298 UEN524296:UEN524298 UOJ524296:UOJ524298 UYF524296:UYF524298 VIB524296:VIB524298 VRX524296:VRX524298 WBT524296:WBT524298 WLP524296:WLP524298 WVL524296:WVL524298 E589832:E589834 IZ589832:IZ589834 SV589832:SV589834 ACR589832:ACR589834 AMN589832:AMN589834 AWJ589832:AWJ589834 BGF589832:BGF589834 BQB589832:BQB589834 BZX589832:BZX589834 CJT589832:CJT589834 CTP589832:CTP589834 DDL589832:DDL589834 DNH589832:DNH589834 DXD589832:DXD589834 EGZ589832:EGZ589834 EQV589832:EQV589834 FAR589832:FAR589834 FKN589832:FKN589834 FUJ589832:FUJ589834 GEF589832:GEF589834 GOB589832:GOB589834 GXX589832:GXX589834 HHT589832:HHT589834 HRP589832:HRP589834 IBL589832:IBL589834 ILH589832:ILH589834 IVD589832:IVD589834 JEZ589832:JEZ589834 JOV589832:JOV589834 JYR589832:JYR589834 KIN589832:KIN589834 KSJ589832:KSJ589834 LCF589832:LCF589834 LMB589832:LMB589834 LVX589832:LVX589834 MFT589832:MFT589834 MPP589832:MPP589834 MZL589832:MZL589834 NJH589832:NJH589834 NTD589832:NTD589834 OCZ589832:OCZ589834 OMV589832:OMV589834 OWR589832:OWR589834 PGN589832:PGN589834 PQJ589832:PQJ589834 QAF589832:QAF589834 QKB589832:QKB589834 QTX589832:QTX589834 RDT589832:RDT589834 RNP589832:RNP589834 RXL589832:RXL589834 SHH589832:SHH589834 SRD589832:SRD589834 TAZ589832:TAZ589834 TKV589832:TKV589834 TUR589832:TUR589834 UEN589832:UEN589834 UOJ589832:UOJ589834 UYF589832:UYF589834 VIB589832:VIB589834 VRX589832:VRX589834 WBT589832:WBT589834 WLP589832:WLP589834 WVL589832:WVL589834 E655368:E655370 IZ655368:IZ655370 SV655368:SV655370 ACR655368:ACR655370 AMN655368:AMN655370 AWJ655368:AWJ655370 BGF655368:BGF655370 BQB655368:BQB655370 BZX655368:BZX655370 CJT655368:CJT655370 CTP655368:CTP655370 DDL655368:DDL655370 DNH655368:DNH655370 DXD655368:DXD655370 EGZ655368:EGZ655370 EQV655368:EQV655370 FAR655368:FAR655370 FKN655368:FKN655370 FUJ655368:FUJ655370 GEF655368:GEF655370 GOB655368:GOB655370 GXX655368:GXX655370 HHT655368:HHT655370 HRP655368:HRP655370 IBL655368:IBL655370 ILH655368:ILH655370 IVD655368:IVD655370 JEZ655368:JEZ655370 JOV655368:JOV655370 JYR655368:JYR655370 KIN655368:KIN655370 KSJ655368:KSJ655370 LCF655368:LCF655370 LMB655368:LMB655370 LVX655368:LVX655370 MFT655368:MFT655370 MPP655368:MPP655370 MZL655368:MZL655370 NJH655368:NJH655370 NTD655368:NTD655370 OCZ655368:OCZ655370 OMV655368:OMV655370 OWR655368:OWR655370 PGN655368:PGN655370 PQJ655368:PQJ655370 QAF655368:QAF655370 QKB655368:QKB655370 QTX655368:QTX655370 RDT655368:RDT655370 RNP655368:RNP655370 RXL655368:RXL655370 SHH655368:SHH655370 SRD655368:SRD655370 TAZ655368:TAZ655370 TKV655368:TKV655370 TUR655368:TUR655370 UEN655368:UEN655370 UOJ655368:UOJ655370 UYF655368:UYF655370 VIB655368:VIB655370 VRX655368:VRX655370 WBT655368:WBT655370 WLP655368:WLP655370 WVL655368:WVL655370 E720904:E720906 IZ720904:IZ720906 SV720904:SV720906 ACR720904:ACR720906 AMN720904:AMN720906 AWJ720904:AWJ720906 BGF720904:BGF720906 BQB720904:BQB720906 BZX720904:BZX720906 CJT720904:CJT720906 CTP720904:CTP720906 DDL720904:DDL720906 DNH720904:DNH720906 DXD720904:DXD720906 EGZ720904:EGZ720906 EQV720904:EQV720906 FAR720904:FAR720906 FKN720904:FKN720906 FUJ720904:FUJ720906 GEF720904:GEF720906 GOB720904:GOB720906 GXX720904:GXX720906 HHT720904:HHT720906 HRP720904:HRP720906 IBL720904:IBL720906 ILH720904:ILH720906 IVD720904:IVD720906 JEZ720904:JEZ720906 JOV720904:JOV720906 JYR720904:JYR720906 KIN720904:KIN720906 KSJ720904:KSJ720906 LCF720904:LCF720906 LMB720904:LMB720906 LVX720904:LVX720906 MFT720904:MFT720906 MPP720904:MPP720906 MZL720904:MZL720906 NJH720904:NJH720906 NTD720904:NTD720906 OCZ720904:OCZ720906 OMV720904:OMV720906 OWR720904:OWR720906 PGN720904:PGN720906 PQJ720904:PQJ720906 QAF720904:QAF720906 QKB720904:QKB720906 QTX720904:QTX720906 RDT720904:RDT720906 RNP720904:RNP720906 RXL720904:RXL720906 SHH720904:SHH720906 SRD720904:SRD720906 TAZ720904:TAZ720906 TKV720904:TKV720906 TUR720904:TUR720906 UEN720904:UEN720906 UOJ720904:UOJ720906 UYF720904:UYF720906 VIB720904:VIB720906 VRX720904:VRX720906 WBT720904:WBT720906 WLP720904:WLP720906 WVL720904:WVL720906 E786440:E786442 IZ786440:IZ786442 SV786440:SV786442 ACR786440:ACR786442 AMN786440:AMN786442 AWJ786440:AWJ786442 BGF786440:BGF786442 BQB786440:BQB786442 BZX786440:BZX786442 CJT786440:CJT786442 CTP786440:CTP786442 DDL786440:DDL786442 DNH786440:DNH786442 DXD786440:DXD786442 EGZ786440:EGZ786442 EQV786440:EQV786442 FAR786440:FAR786442 FKN786440:FKN786442 FUJ786440:FUJ786442 GEF786440:GEF786442 GOB786440:GOB786442 GXX786440:GXX786442 HHT786440:HHT786442 HRP786440:HRP786442 IBL786440:IBL786442 ILH786440:ILH786442 IVD786440:IVD786442 JEZ786440:JEZ786442 JOV786440:JOV786442 JYR786440:JYR786442 KIN786440:KIN786442 KSJ786440:KSJ786442 LCF786440:LCF786442 LMB786440:LMB786442 LVX786440:LVX786442 MFT786440:MFT786442 MPP786440:MPP786442 MZL786440:MZL786442 NJH786440:NJH786442 NTD786440:NTD786442 OCZ786440:OCZ786442 OMV786440:OMV786442 OWR786440:OWR786442 PGN786440:PGN786442 PQJ786440:PQJ786442 QAF786440:QAF786442 QKB786440:QKB786442 QTX786440:QTX786442 RDT786440:RDT786442 RNP786440:RNP786442 RXL786440:RXL786442 SHH786440:SHH786442 SRD786440:SRD786442 TAZ786440:TAZ786442 TKV786440:TKV786442 TUR786440:TUR786442 UEN786440:UEN786442 UOJ786440:UOJ786442 UYF786440:UYF786442 VIB786440:VIB786442 VRX786440:VRX786442 WBT786440:WBT786442 WLP786440:WLP786442 WVL786440:WVL786442 E851976:E851978 IZ851976:IZ851978 SV851976:SV851978 ACR851976:ACR851978 AMN851976:AMN851978 AWJ851976:AWJ851978 BGF851976:BGF851978 BQB851976:BQB851978 BZX851976:BZX851978 CJT851976:CJT851978 CTP851976:CTP851978 DDL851976:DDL851978 DNH851976:DNH851978 DXD851976:DXD851978 EGZ851976:EGZ851978 EQV851976:EQV851978 FAR851976:FAR851978 FKN851976:FKN851978 FUJ851976:FUJ851978 GEF851976:GEF851978 GOB851976:GOB851978 GXX851976:GXX851978 HHT851976:HHT851978 HRP851976:HRP851978 IBL851976:IBL851978 ILH851976:ILH851978 IVD851976:IVD851978 JEZ851976:JEZ851978 JOV851976:JOV851978 JYR851976:JYR851978 KIN851976:KIN851978 KSJ851976:KSJ851978 LCF851976:LCF851978 LMB851976:LMB851978 LVX851976:LVX851978 MFT851976:MFT851978 MPP851976:MPP851978 MZL851976:MZL851978 NJH851976:NJH851978 NTD851976:NTD851978 OCZ851976:OCZ851978 OMV851976:OMV851978 OWR851976:OWR851978 PGN851976:PGN851978 PQJ851976:PQJ851978 QAF851976:QAF851978 QKB851976:QKB851978 QTX851976:QTX851978 RDT851976:RDT851978 RNP851976:RNP851978 RXL851976:RXL851978 SHH851976:SHH851978 SRD851976:SRD851978 TAZ851976:TAZ851978 TKV851976:TKV851978 TUR851976:TUR851978 UEN851976:UEN851978 UOJ851976:UOJ851978 UYF851976:UYF851978 VIB851976:VIB851978 VRX851976:VRX851978 WBT851976:WBT851978 WLP851976:WLP851978 WVL851976:WVL851978 E917512:E917514 IZ917512:IZ917514 SV917512:SV917514 ACR917512:ACR917514 AMN917512:AMN917514 AWJ917512:AWJ917514 BGF917512:BGF917514 BQB917512:BQB917514 BZX917512:BZX917514 CJT917512:CJT917514 CTP917512:CTP917514 DDL917512:DDL917514 DNH917512:DNH917514 DXD917512:DXD917514 EGZ917512:EGZ917514 EQV917512:EQV917514 FAR917512:FAR917514 FKN917512:FKN917514 FUJ917512:FUJ917514 GEF917512:GEF917514 GOB917512:GOB917514 GXX917512:GXX917514 HHT917512:HHT917514 HRP917512:HRP917514 IBL917512:IBL917514 ILH917512:ILH917514 IVD917512:IVD917514 JEZ917512:JEZ917514 JOV917512:JOV917514 JYR917512:JYR917514 KIN917512:KIN917514 KSJ917512:KSJ917514 LCF917512:LCF917514 LMB917512:LMB917514 LVX917512:LVX917514 MFT917512:MFT917514 MPP917512:MPP917514 MZL917512:MZL917514 NJH917512:NJH917514 NTD917512:NTD917514 OCZ917512:OCZ917514 OMV917512:OMV917514 OWR917512:OWR917514 PGN917512:PGN917514 PQJ917512:PQJ917514 QAF917512:QAF917514 QKB917512:QKB917514 QTX917512:QTX917514 RDT917512:RDT917514 RNP917512:RNP917514 RXL917512:RXL917514 SHH917512:SHH917514 SRD917512:SRD917514 TAZ917512:TAZ917514 TKV917512:TKV917514 TUR917512:TUR917514 UEN917512:UEN917514 UOJ917512:UOJ917514 UYF917512:UYF917514 VIB917512:VIB917514 VRX917512:VRX917514 WBT917512:WBT917514 WLP917512:WLP917514 WVL917512:WVL917514 E983048:E983050 IZ983048:IZ983050 SV983048:SV983050 ACR983048:ACR983050 AMN983048:AMN983050 AWJ983048:AWJ983050 BGF983048:BGF983050 BQB983048:BQB983050 BZX983048:BZX983050 CJT983048:CJT983050 CTP983048:CTP983050 DDL983048:DDL983050 DNH983048:DNH983050 DXD983048:DXD983050 EGZ983048:EGZ983050 EQV983048:EQV983050 FAR983048:FAR983050 FKN983048:FKN983050 FUJ983048:FUJ983050 GEF983048:GEF983050 GOB983048:GOB983050 GXX983048:GXX983050 HHT983048:HHT983050 HRP983048:HRP983050 IBL983048:IBL983050 ILH983048:ILH983050 IVD983048:IVD983050 JEZ983048:JEZ983050 JOV983048:JOV983050 JYR983048:JYR983050 KIN983048:KIN983050 KSJ983048:KSJ983050 LCF983048:LCF983050 LMB983048:LMB983050 LVX983048:LVX983050 MFT983048:MFT983050 MPP983048:MPP983050 MZL983048:MZL983050 NJH983048:NJH983050 NTD983048:NTD983050 OCZ983048:OCZ983050 OMV983048:OMV983050 OWR983048:OWR983050 PGN983048:PGN983050 PQJ983048:PQJ983050 QAF983048:QAF983050 QKB983048:QKB983050 QTX983048:QTX983050 RDT983048:RDT983050 RNP983048:RNP983050 RXL983048:RXL983050 SHH983048:SHH983050 SRD983048:SRD983050 TAZ983048:TAZ983050 TKV983048:TKV983050 TUR983048:TUR983050 UEN983048:UEN983050 UOJ983048:UOJ983050 UYF983048:UYF983050 VIB983048:VIB983050 VRX983048:VRX983050 WBT983048:WBT983050 WLP983048:WLP983050 WVL983048:WVL983050">
      <formula1>$C$41:$C$42</formula1>
    </dataValidation>
    <dataValidation type="list" allowBlank="1" showInputMessage="1" showErrorMessage="1" sqref="E12:E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E65548:E65549 IZ65548:IZ65549 SV65548:SV65549 ACR65548:ACR65549 AMN65548:AMN65549 AWJ65548:AWJ65549 BGF65548:BGF65549 BQB65548:BQB65549 BZX65548:BZX65549 CJT65548:CJT65549 CTP65548:CTP65549 DDL65548:DDL65549 DNH65548:DNH65549 DXD65548:DXD65549 EGZ65548:EGZ65549 EQV65548:EQV65549 FAR65548:FAR65549 FKN65548:FKN65549 FUJ65548:FUJ65549 GEF65548:GEF65549 GOB65548:GOB65549 GXX65548:GXX65549 HHT65548:HHT65549 HRP65548:HRP65549 IBL65548:IBL65549 ILH65548:ILH65549 IVD65548:IVD65549 JEZ65548:JEZ65549 JOV65548:JOV65549 JYR65548:JYR65549 KIN65548:KIN65549 KSJ65548:KSJ65549 LCF65548:LCF65549 LMB65548:LMB65549 LVX65548:LVX65549 MFT65548:MFT65549 MPP65548:MPP65549 MZL65548:MZL65549 NJH65548:NJH65549 NTD65548:NTD65549 OCZ65548:OCZ65549 OMV65548:OMV65549 OWR65548:OWR65549 PGN65548:PGN65549 PQJ65548:PQJ65549 QAF65548:QAF65549 QKB65548:QKB65549 QTX65548:QTX65549 RDT65548:RDT65549 RNP65548:RNP65549 RXL65548:RXL65549 SHH65548:SHH65549 SRD65548:SRD65549 TAZ65548:TAZ65549 TKV65548:TKV65549 TUR65548:TUR65549 UEN65548:UEN65549 UOJ65548:UOJ65549 UYF65548:UYF65549 VIB65548:VIB65549 VRX65548:VRX65549 WBT65548:WBT65549 WLP65548:WLP65549 WVL65548:WVL65549 E131084:E131085 IZ131084:IZ131085 SV131084:SV131085 ACR131084:ACR131085 AMN131084:AMN131085 AWJ131084:AWJ131085 BGF131084:BGF131085 BQB131084:BQB131085 BZX131084:BZX131085 CJT131084:CJT131085 CTP131084:CTP131085 DDL131084:DDL131085 DNH131084:DNH131085 DXD131084:DXD131085 EGZ131084:EGZ131085 EQV131084:EQV131085 FAR131084:FAR131085 FKN131084:FKN131085 FUJ131084:FUJ131085 GEF131084:GEF131085 GOB131084:GOB131085 GXX131084:GXX131085 HHT131084:HHT131085 HRP131084:HRP131085 IBL131084:IBL131085 ILH131084:ILH131085 IVD131084:IVD131085 JEZ131084:JEZ131085 JOV131084:JOV131085 JYR131084:JYR131085 KIN131084:KIN131085 KSJ131084:KSJ131085 LCF131084:LCF131085 LMB131084:LMB131085 LVX131084:LVX131085 MFT131084:MFT131085 MPP131084:MPP131085 MZL131084:MZL131085 NJH131084:NJH131085 NTD131084:NTD131085 OCZ131084:OCZ131085 OMV131084:OMV131085 OWR131084:OWR131085 PGN131084:PGN131085 PQJ131084:PQJ131085 QAF131084:QAF131085 QKB131084:QKB131085 QTX131084:QTX131085 RDT131084:RDT131085 RNP131084:RNP131085 RXL131084:RXL131085 SHH131084:SHH131085 SRD131084:SRD131085 TAZ131084:TAZ131085 TKV131084:TKV131085 TUR131084:TUR131085 UEN131084:UEN131085 UOJ131084:UOJ131085 UYF131084:UYF131085 VIB131084:VIB131085 VRX131084:VRX131085 WBT131084:WBT131085 WLP131084:WLP131085 WVL131084:WVL131085 E196620:E196621 IZ196620:IZ196621 SV196620:SV196621 ACR196620:ACR196621 AMN196620:AMN196621 AWJ196620:AWJ196621 BGF196620:BGF196621 BQB196620:BQB196621 BZX196620:BZX196621 CJT196620:CJT196621 CTP196620:CTP196621 DDL196620:DDL196621 DNH196620:DNH196621 DXD196620:DXD196621 EGZ196620:EGZ196621 EQV196620:EQV196621 FAR196620:FAR196621 FKN196620:FKN196621 FUJ196620:FUJ196621 GEF196620:GEF196621 GOB196620:GOB196621 GXX196620:GXX196621 HHT196620:HHT196621 HRP196620:HRP196621 IBL196620:IBL196621 ILH196620:ILH196621 IVD196620:IVD196621 JEZ196620:JEZ196621 JOV196620:JOV196621 JYR196620:JYR196621 KIN196620:KIN196621 KSJ196620:KSJ196621 LCF196620:LCF196621 LMB196620:LMB196621 LVX196620:LVX196621 MFT196620:MFT196621 MPP196620:MPP196621 MZL196620:MZL196621 NJH196620:NJH196621 NTD196620:NTD196621 OCZ196620:OCZ196621 OMV196620:OMV196621 OWR196620:OWR196621 PGN196620:PGN196621 PQJ196620:PQJ196621 QAF196620:QAF196621 QKB196620:QKB196621 QTX196620:QTX196621 RDT196620:RDT196621 RNP196620:RNP196621 RXL196620:RXL196621 SHH196620:SHH196621 SRD196620:SRD196621 TAZ196620:TAZ196621 TKV196620:TKV196621 TUR196620:TUR196621 UEN196620:UEN196621 UOJ196620:UOJ196621 UYF196620:UYF196621 VIB196620:VIB196621 VRX196620:VRX196621 WBT196620:WBT196621 WLP196620:WLP196621 WVL196620:WVL196621 E262156:E262157 IZ262156:IZ262157 SV262156:SV262157 ACR262156:ACR262157 AMN262156:AMN262157 AWJ262156:AWJ262157 BGF262156:BGF262157 BQB262156:BQB262157 BZX262156:BZX262157 CJT262156:CJT262157 CTP262156:CTP262157 DDL262156:DDL262157 DNH262156:DNH262157 DXD262156:DXD262157 EGZ262156:EGZ262157 EQV262156:EQV262157 FAR262156:FAR262157 FKN262156:FKN262157 FUJ262156:FUJ262157 GEF262156:GEF262157 GOB262156:GOB262157 GXX262156:GXX262157 HHT262156:HHT262157 HRP262156:HRP262157 IBL262156:IBL262157 ILH262156:ILH262157 IVD262156:IVD262157 JEZ262156:JEZ262157 JOV262156:JOV262157 JYR262156:JYR262157 KIN262156:KIN262157 KSJ262156:KSJ262157 LCF262156:LCF262157 LMB262156:LMB262157 LVX262156:LVX262157 MFT262156:MFT262157 MPP262156:MPP262157 MZL262156:MZL262157 NJH262156:NJH262157 NTD262156:NTD262157 OCZ262156:OCZ262157 OMV262156:OMV262157 OWR262156:OWR262157 PGN262156:PGN262157 PQJ262156:PQJ262157 QAF262156:QAF262157 QKB262156:QKB262157 QTX262156:QTX262157 RDT262156:RDT262157 RNP262156:RNP262157 RXL262156:RXL262157 SHH262156:SHH262157 SRD262156:SRD262157 TAZ262156:TAZ262157 TKV262156:TKV262157 TUR262156:TUR262157 UEN262156:UEN262157 UOJ262156:UOJ262157 UYF262156:UYF262157 VIB262156:VIB262157 VRX262156:VRX262157 WBT262156:WBT262157 WLP262156:WLP262157 WVL262156:WVL262157 E327692:E327693 IZ327692:IZ327693 SV327692:SV327693 ACR327692:ACR327693 AMN327692:AMN327693 AWJ327692:AWJ327693 BGF327692:BGF327693 BQB327692:BQB327693 BZX327692:BZX327693 CJT327692:CJT327693 CTP327692:CTP327693 DDL327692:DDL327693 DNH327692:DNH327693 DXD327692:DXD327693 EGZ327692:EGZ327693 EQV327692:EQV327693 FAR327692:FAR327693 FKN327692:FKN327693 FUJ327692:FUJ327693 GEF327692:GEF327693 GOB327692:GOB327693 GXX327692:GXX327693 HHT327692:HHT327693 HRP327692:HRP327693 IBL327692:IBL327693 ILH327692:ILH327693 IVD327692:IVD327693 JEZ327692:JEZ327693 JOV327692:JOV327693 JYR327692:JYR327693 KIN327692:KIN327693 KSJ327692:KSJ327693 LCF327692:LCF327693 LMB327692:LMB327693 LVX327692:LVX327693 MFT327692:MFT327693 MPP327692:MPP327693 MZL327692:MZL327693 NJH327692:NJH327693 NTD327692:NTD327693 OCZ327692:OCZ327693 OMV327692:OMV327693 OWR327692:OWR327693 PGN327692:PGN327693 PQJ327692:PQJ327693 QAF327692:QAF327693 QKB327692:QKB327693 QTX327692:QTX327693 RDT327692:RDT327693 RNP327692:RNP327693 RXL327692:RXL327693 SHH327692:SHH327693 SRD327692:SRD327693 TAZ327692:TAZ327693 TKV327692:TKV327693 TUR327692:TUR327693 UEN327692:UEN327693 UOJ327692:UOJ327693 UYF327692:UYF327693 VIB327692:VIB327693 VRX327692:VRX327693 WBT327692:WBT327693 WLP327692:WLP327693 WVL327692:WVL327693 E393228:E393229 IZ393228:IZ393229 SV393228:SV393229 ACR393228:ACR393229 AMN393228:AMN393229 AWJ393228:AWJ393229 BGF393228:BGF393229 BQB393228:BQB393229 BZX393228:BZX393229 CJT393228:CJT393229 CTP393228:CTP393229 DDL393228:DDL393229 DNH393228:DNH393229 DXD393228:DXD393229 EGZ393228:EGZ393229 EQV393228:EQV393229 FAR393228:FAR393229 FKN393228:FKN393229 FUJ393228:FUJ393229 GEF393228:GEF393229 GOB393228:GOB393229 GXX393228:GXX393229 HHT393228:HHT393229 HRP393228:HRP393229 IBL393228:IBL393229 ILH393228:ILH393229 IVD393228:IVD393229 JEZ393228:JEZ393229 JOV393228:JOV393229 JYR393228:JYR393229 KIN393228:KIN393229 KSJ393228:KSJ393229 LCF393228:LCF393229 LMB393228:LMB393229 LVX393228:LVX393229 MFT393228:MFT393229 MPP393228:MPP393229 MZL393228:MZL393229 NJH393228:NJH393229 NTD393228:NTD393229 OCZ393228:OCZ393229 OMV393228:OMV393229 OWR393228:OWR393229 PGN393228:PGN393229 PQJ393228:PQJ393229 QAF393228:QAF393229 QKB393228:QKB393229 QTX393228:QTX393229 RDT393228:RDT393229 RNP393228:RNP393229 RXL393228:RXL393229 SHH393228:SHH393229 SRD393228:SRD393229 TAZ393228:TAZ393229 TKV393228:TKV393229 TUR393228:TUR393229 UEN393228:UEN393229 UOJ393228:UOJ393229 UYF393228:UYF393229 VIB393228:VIB393229 VRX393228:VRX393229 WBT393228:WBT393229 WLP393228:WLP393229 WVL393228:WVL393229 E458764:E458765 IZ458764:IZ458765 SV458764:SV458765 ACR458764:ACR458765 AMN458764:AMN458765 AWJ458764:AWJ458765 BGF458764:BGF458765 BQB458764:BQB458765 BZX458764:BZX458765 CJT458764:CJT458765 CTP458764:CTP458765 DDL458764:DDL458765 DNH458764:DNH458765 DXD458764:DXD458765 EGZ458764:EGZ458765 EQV458764:EQV458765 FAR458764:FAR458765 FKN458764:FKN458765 FUJ458764:FUJ458765 GEF458764:GEF458765 GOB458764:GOB458765 GXX458764:GXX458765 HHT458764:HHT458765 HRP458764:HRP458765 IBL458764:IBL458765 ILH458764:ILH458765 IVD458764:IVD458765 JEZ458764:JEZ458765 JOV458764:JOV458765 JYR458764:JYR458765 KIN458764:KIN458765 KSJ458764:KSJ458765 LCF458764:LCF458765 LMB458764:LMB458765 LVX458764:LVX458765 MFT458764:MFT458765 MPP458764:MPP458765 MZL458764:MZL458765 NJH458764:NJH458765 NTD458764:NTD458765 OCZ458764:OCZ458765 OMV458764:OMV458765 OWR458764:OWR458765 PGN458764:PGN458765 PQJ458764:PQJ458765 QAF458764:QAF458765 QKB458764:QKB458765 QTX458764:QTX458765 RDT458764:RDT458765 RNP458764:RNP458765 RXL458764:RXL458765 SHH458764:SHH458765 SRD458764:SRD458765 TAZ458764:TAZ458765 TKV458764:TKV458765 TUR458764:TUR458765 UEN458764:UEN458765 UOJ458764:UOJ458765 UYF458764:UYF458765 VIB458764:VIB458765 VRX458764:VRX458765 WBT458764:WBT458765 WLP458764:WLP458765 WVL458764:WVL458765 E524300:E524301 IZ524300:IZ524301 SV524300:SV524301 ACR524300:ACR524301 AMN524300:AMN524301 AWJ524300:AWJ524301 BGF524300:BGF524301 BQB524300:BQB524301 BZX524300:BZX524301 CJT524300:CJT524301 CTP524300:CTP524301 DDL524300:DDL524301 DNH524300:DNH524301 DXD524300:DXD524301 EGZ524300:EGZ524301 EQV524300:EQV524301 FAR524300:FAR524301 FKN524300:FKN524301 FUJ524300:FUJ524301 GEF524300:GEF524301 GOB524300:GOB524301 GXX524300:GXX524301 HHT524300:HHT524301 HRP524300:HRP524301 IBL524300:IBL524301 ILH524300:ILH524301 IVD524300:IVD524301 JEZ524300:JEZ524301 JOV524300:JOV524301 JYR524300:JYR524301 KIN524300:KIN524301 KSJ524300:KSJ524301 LCF524300:LCF524301 LMB524300:LMB524301 LVX524300:LVX524301 MFT524300:MFT524301 MPP524300:MPP524301 MZL524300:MZL524301 NJH524300:NJH524301 NTD524300:NTD524301 OCZ524300:OCZ524301 OMV524300:OMV524301 OWR524300:OWR524301 PGN524300:PGN524301 PQJ524300:PQJ524301 QAF524300:QAF524301 QKB524300:QKB524301 QTX524300:QTX524301 RDT524300:RDT524301 RNP524300:RNP524301 RXL524300:RXL524301 SHH524300:SHH524301 SRD524300:SRD524301 TAZ524300:TAZ524301 TKV524300:TKV524301 TUR524300:TUR524301 UEN524300:UEN524301 UOJ524300:UOJ524301 UYF524300:UYF524301 VIB524300:VIB524301 VRX524300:VRX524301 WBT524300:WBT524301 WLP524300:WLP524301 WVL524300:WVL524301 E589836:E589837 IZ589836:IZ589837 SV589836:SV589837 ACR589836:ACR589837 AMN589836:AMN589837 AWJ589836:AWJ589837 BGF589836:BGF589837 BQB589836:BQB589837 BZX589836:BZX589837 CJT589836:CJT589837 CTP589836:CTP589837 DDL589836:DDL589837 DNH589836:DNH589837 DXD589836:DXD589837 EGZ589836:EGZ589837 EQV589836:EQV589837 FAR589836:FAR589837 FKN589836:FKN589837 FUJ589836:FUJ589837 GEF589836:GEF589837 GOB589836:GOB589837 GXX589836:GXX589837 HHT589836:HHT589837 HRP589836:HRP589837 IBL589836:IBL589837 ILH589836:ILH589837 IVD589836:IVD589837 JEZ589836:JEZ589837 JOV589836:JOV589837 JYR589836:JYR589837 KIN589836:KIN589837 KSJ589836:KSJ589837 LCF589836:LCF589837 LMB589836:LMB589837 LVX589836:LVX589837 MFT589836:MFT589837 MPP589836:MPP589837 MZL589836:MZL589837 NJH589836:NJH589837 NTD589836:NTD589837 OCZ589836:OCZ589837 OMV589836:OMV589837 OWR589836:OWR589837 PGN589836:PGN589837 PQJ589836:PQJ589837 QAF589836:QAF589837 QKB589836:QKB589837 QTX589836:QTX589837 RDT589836:RDT589837 RNP589836:RNP589837 RXL589836:RXL589837 SHH589836:SHH589837 SRD589836:SRD589837 TAZ589836:TAZ589837 TKV589836:TKV589837 TUR589836:TUR589837 UEN589836:UEN589837 UOJ589836:UOJ589837 UYF589836:UYF589837 VIB589836:VIB589837 VRX589836:VRX589837 WBT589836:WBT589837 WLP589836:WLP589837 WVL589836:WVL589837 E655372:E655373 IZ655372:IZ655373 SV655372:SV655373 ACR655372:ACR655373 AMN655372:AMN655373 AWJ655372:AWJ655373 BGF655372:BGF655373 BQB655372:BQB655373 BZX655372:BZX655373 CJT655372:CJT655373 CTP655372:CTP655373 DDL655372:DDL655373 DNH655372:DNH655373 DXD655372:DXD655373 EGZ655372:EGZ655373 EQV655372:EQV655373 FAR655372:FAR655373 FKN655372:FKN655373 FUJ655372:FUJ655373 GEF655372:GEF655373 GOB655372:GOB655373 GXX655372:GXX655373 HHT655372:HHT655373 HRP655372:HRP655373 IBL655372:IBL655373 ILH655372:ILH655373 IVD655372:IVD655373 JEZ655372:JEZ655373 JOV655372:JOV655373 JYR655372:JYR655373 KIN655372:KIN655373 KSJ655372:KSJ655373 LCF655372:LCF655373 LMB655372:LMB655373 LVX655372:LVX655373 MFT655372:MFT655373 MPP655372:MPP655373 MZL655372:MZL655373 NJH655372:NJH655373 NTD655372:NTD655373 OCZ655372:OCZ655373 OMV655372:OMV655373 OWR655372:OWR655373 PGN655372:PGN655373 PQJ655372:PQJ655373 QAF655372:QAF655373 QKB655372:QKB655373 QTX655372:QTX655373 RDT655372:RDT655373 RNP655372:RNP655373 RXL655372:RXL655373 SHH655372:SHH655373 SRD655372:SRD655373 TAZ655372:TAZ655373 TKV655372:TKV655373 TUR655372:TUR655373 UEN655372:UEN655373 UOJ655372:UOJ655373 UYF655372:UYF655373 VIB655372:VIB655373 VRX655372:VRX655373 WBT655372:WBT655373 WLP655372:WLP655373 WVL655372:WVL655373 E720908:E720909 IZ720908:IZ720909 SV720908:SV720909 ACR720908:ACR720909 AMN720908:AMN720909 AWJ720908:AWJ720909 BGF720908:BGF720909 BQB720908:BQB720909 BZX720908:BZX720909 CJT720908:CJT720909 CTP720908:CTP720909 DDL720908:DDL720909 DNH720908:DNH720909 DXD720908:DXD720909 EGZ720908:EGZ720909 EQV720908:EQV720909 FAR720908:FAR720909 FKN720908:FKN720909 FUJ720908:FUJ720909 GEF720908:GEF720909 GOB720908:GOB720909 GXX720908:GXX720909 HHT720908:HHT720909 HRP720908:HRP720909 IBL720908:IBL720909 ILH720908:ILH720909 IVD720908:IVD720909 JEZ720908:JEZ720909 JOV720908:JOV720909 JYR720908:JYR720909 KIN720908:KIN720909 KSJ720908:KSJ720909 LCF720908:LCF720909 LMB720908:LMB720909 LVX720908:LVX720909 MFT720908:MFT720909 MPP720908:MPP720909 MZL720908:MZL720909 NJH720908:NJH720909 NTD720908:NTD720909 OCZ720908:OCZ720909 OMV720908:OMV720909 OWR720908:OWR720909 PGN720908:PGN720909 PQJ720908:PQJ720909 QAF720908:QAF720909 QKB720908:QKB720909 QTX720908:QTX720909 RDT720908:RDT720909 RNP720908:RNP720909 RXL720908:RXL720909 SHH720908:SHH720909 SRD720908:SRD720909 TAZ720908:TAZ720909 TKV720908:TKV720909 TUR720908:TUR720909 UEN720908:UEN720909 UOJ720908:UOJ720909 UYF720908:UYF720909 VIB720908:VIB720909 VRX720908:VRX720909 WBT720908:WBT720909 WLP720908:WLP720909 WVL720908:WVL720909 E786444:E786445 IZ786444:IZ786445 SV786444:SV786445 ACR786444:ACR786445 AMN786444:AMN786445 AWJ786444:AWJ786445 BGF786444:BGF786445 BQB786444:BQB786445 BZX786444:BZX786445 CJT786444:CJT786445 CTP786444:CTP786445 DDL786444:DDL786445 DNH786444:DNH786445 DXD786444:DXD786445 EGZ786444:EGZ786445 EQV786444:EQV786445 FAR786444:FAR786445 FKN786444:FKN786445 FUJ786444:FUJ786445 GEF786444:GEF786445 GOB786444:GOB786445 GXX786444:GXX786445 HHT786444:HHT786445 HRP786444:HRP786445 IBL786444:IBL786445 ILH786444:ILH786445 IVD786444:IVD786445 JEZ786444:JEZ786445 JOV786444:JOV786445 JYR786444:JYR786445 KIN786444:KIN786445 KSJ786444:KSJ786445 LCF786444:LCF786445 LMB786444:LMB786445 LVX786444:LVX786445 MFT786444:MFT786445 MPP786444:MPP786445 MZL786444:MZL786445 NJH786444:NJH786445 NTD786444:NTD786445 OCZ786444:OCZ786445 OMV786444:OMV786445 OWR786444:OWR786445 PGN786444:PGN786445 PQJ786444:PQJ786445 QAF786444:QAF786445 QKB786444:QKB786445 QTX786444:QTX786445 RDT786444:RDT786445 RNP786444:RNP786445 RXL786444:RXL786445 SHH786444:SHH786445 SRD786444:SRD786445 TAZ786444:TAZ786445 TKV786444:TKV786445 TUR786444:TUR786445 UEN786444:UEN786445 UOJ786444:UOJ786445 UYF786444:UYF786445 VIB786444:VIB786445 VRX786444:VRX786445 WBT786444:WBT786445 WLP786444:WLP786445 WVL786444:WVL786445 E851980:E851981 IZ851980:IZ851981 SV851980:SV851981 ACR851980:ACR851981 AMN851980:AMN851981 AWJ851980:AWJ851981 BGF851980:BGF851981 BQB851980:BQB851981 BZX851980:BZX851981 CJT851980:CJT851981 CTP851980:CTP851981 DDL851980:DDL851981 DNH851980:DNH851981 DXD851980:DXD851981 EGZ851980:EGZ851981 EQV851980:EQV851981 FAR851980:FAR851981 FKN851980:FKN851981 FUJ851980:FUJ851981 GEF851980:GEF851981 GOB851980:GOB851981 GXX851980:GXX851981 HHT851980:HHT851981 HRP851980:HRP851981 IBL851980:IBL851981 ILH851980:ILH851981 IVD851980:IVD851981 JEZ851980:JEZ851981 JOV851980:JOV851981 JYR851980:JYR851981 KIN851980:KIN851981 KSJ851980:KSJ851981 LCF851980:LCF851981 LMB851980:LMB851981 LVX851980:LVX851981 MFT851980:MFT851981 MPP851980:MPP851981 MZL851980:MZL851981 NJH851980:NJH851981 NTD851980:NTD851981 OCZ851980:OCZ851981 OMV851980:OMV851981 OWR851980:OWR851981 PGN851980:PGN851981 PQJ851980:PQJ851981 QAF851980:QAF851981 QKB851980:QKB851981 QTX851980:QTX851981 RDT851980:RDT851981 RNP851980:RNP851981 RXL851980:RXL851981 SHH851980:SHH851981 SRD851980:SRD851981 TAZ851980:TAZ851981 TKV851980:TKV851981 TUR851980:TUR851981 UEN851980:UEN851981 UOJ851980:UOJ851981 UYF851980:UYF851981 VIB851980:VIB851981 VRX851980:VRX851981 WBT851980:WBT851981 WLP851980:WLP851981 WVL851980:WVL851981 E917516:E917517 IZ917516:IZ917517 SV917516:SV917517 ACR917516:ACR917517 AMN917516:AMN917517 AWJ917516:AWJ917517 BGF917516:BGF917517 BQB917516:BQB917517 BZX917516:BZX917517 CJT917516:CJT917517 CTP917516:CTP917517 DDL917516:DDL917517 DNH917516:DNH917517 DXD917516:DXD917517 EGZ917516:EGZ917517 EQV917516:EQV917517 FAR917516:FAR917517 FKN917516:FKN917517 FUJ917516:FUJ917517 GEF917516:GEF917517 GOB917516:GOB917517 GXX917516:GXX917517 HHT917516:HHT917517 HRP917516:HRP917517 IBL917516:IBL917517 ILH917516:ILH917517 IVD917516:IVD917517 JEZ917516:JEZ917517 JOV917516:JOV917517 JYR917516:JYR917517 KIN917516:KIN917517 KSJ917516:KSJ917517 LCF917516:LCF917517 LMB917516:LMB917517 LVX917516:LVX917517 MFT917516:MFT917517 MPP917516:MPP917517 MZL917516:MZL917517 NJH917516:NJH917517 NTD917516:NTD917517 OCZ917516:OCZ917517 OMV917516:OMV917517 OWR917516:OWR917517 PGN917516:PGN917517 PQJ917516:PQJ917517 QAF917516:QAF917517 QKB917516:QKB917517 QTX917516:QTX917517 RDT917516:RDT917517 RNP917516:RNP917517 RXL917516:RXL917517 SHH917516:SHH917517 SRD917516:SRD917517 TAZ917516:TAZ917517 TKV917516:TKV917517 TUR917516:TUR917517 UEN917516:UEN917517 UOJ917516:UOJ917517 UYF917516:UYF917517 VIB917516:VIB917517 VRX917516:VRX917517 WBT917516:WBT917517 WLP917516:WLP917517 WVL917516:WVL917517 E983052:E983053 IZ983052:IZ983053 SV983052:SV983053 ACR983052:ACR983053 AMN983052:AMN983053 AWJ983052:AWJ983053 BGF983052:BGF983053 BQB983052:BQB983053 BZX983052:BZX983053 CJT983052:CJT983053 CTP983052:CTP983053 DDL983052:DDL983053 DNH983052:DNH983053 DXD983052:DXD983053 EGZ983052:EGZ983053 EQV983052:EQV983053 FAR983052:FAR983053 FKN983052:FKN983053 FUJ983052:FUJ983053 GEF983052:GEF983053 GOB983052:GOB983053 GXX983052:GXX983053 HHT983052:HHT983053 HRP983052:HRP983053 IBL983052:IBL983053 ILH983052:ILH983053 IVD983052:IVD983053 JEZ983052:JEZ983053 JOV983052:JOV983053 JYR983052:JYR983053 KIN983052:KIN983053 KSJ983052:KSJ983053 LCF983052:LCF983053 LMB983052:LMB983053 LVX983052:LVX983053 MFT983052:MFT983053 MPP983052:MPP983053 MZL983052:MZL983053 NJH983052:NJH983053 NTD983052:NTD983053 OCZ983052:OCZ983053 OMV983052:OMV983053 OWR983052:OWR983053 PGN983052:PGN983053 PQJ983052:PQJ983053 QAF983052:QAF983053 QKB983052:QKB983053 QTX983052:QTX983053 RDT983052:RDT983053 RNP983052:RNP983053 RXL983052:RXL983053 SHH983052:SHH983053 SRD983052:SRD983053 TAZ983052:TAZ983053 TKV983052:TKV983053 TUR983052:TUR983053 UEN983052:UEN983053 UOJ983052:UOJ983053 UYF983052:UYF983053 VIB983052:VIB983053 VRX983052:VRX983053 WBT983052:WBT983053 WLP983052:WLP983053 WVL983052:WVL983053">
      <formula1>$D$41:$D$43</formula1>
    </dataValidation>
    <dataValidation type="list" allowBlank="1" showInputMessage="1" showErrorMessage="1" sqref="E14:E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WVL14:WVL15 E65550:E65551 IZ65550:IZ65551 SV65550:SV65551 ACR65550:ACR65551 AMN65550:AMN65551 AWJ65550:AWJ65551 BGF65550:BGF65551 BQB65550:BQB65551 BZX65550:BZX65551 CJT65550:CJT65551 CTP65550:CTP65551 DDL65550:DDL65551 DNH65550:DNH65551 DXD65550:DXD65551 EGZ65550:EGZ65551 EQV65550:EQV65551 FAR65550:FAR65551 FKN65550:FKN65551 FUJ65550:FUJ65551 GEF65550:GEF65551 GOB65550:GOB65551 GXX65550:GXX65551 HHT65550:HHT65551 HRP65550:HRP65551 IBL65550:IBL65551 ILH65550:ILH65551 IVD65550:IVD65551 JEZ65550:JEZ65551 JOV65550:JOV65551 JYR65550:JYR65551 KIN65550:KIN65551 KSJ65550:KSJ65551 LCF65550:LCF65551 LMB65550:LMB65551 LVX65550:LVX65551 MFT65550:MFT65551 MPP65550:MPP65551 MZL65550:MZL65551 NJH65550:NJH65551 NTD65550:NTD65551 OCZ65550:OCZ65551 OMV65550:OMV65551 OWR65550:OWR65551 PGN65550:PGN65551 PQJ65550:PQJ65551 QAF65550:QAF65551 QKB65550:QKB65551 QTX65550:QTX65551 RDT65550:RDT65551 RNP65550:RNP65551 RXL65550:RXL65551 SHH65550:SHH65551 SRD65550:SRD65551 TAZ65550:TAZ65551 TKV65550:TKV65551 TUR65550:TUR65551 UEN65550:UEN65551 UOJ65550:UOJ65551 UYF65550:UYF65551 VIB65550:VIB65551 VRX65550:VRX65551 WBT65550:WBT65551 WLP65550:WLP65551 WVL65550:WVL65551 E131086:E131087 IZ131086:IZ131087 SV131086:SV131087 ACR131086:ACR131087 AMN131086:AMN131087 AWJ131086:AWJ131087 BGF131086:BGF131087 BQB131086:BQB131087 BZX131086:BZX131087 CJT131086:CJT131087 CTP131086:CTP131087 DDL131086:DDL131087 DNH131086:DNH131087 DXD131086:DXD131087 EGZ131086:EGZ131087 EQV131086:EQV131087 FAR131086:FAR131087 FKN131086:FKN131087 FUJ131086:FUJ131087 GEF131086:GEF131087 GOB131086:GOB131087 GXX131086:GXX131087 HHT131086:HHT131087 HRP131086:HRP131087 IBL131086:IBL131087 ILH131086:ILH131087 IVD131086:IVD131087 JEZ131086:JEZ131087 JOV131086:JOV131087 JYR131086:JYR131087 KIN131086:KIN131087 KSJ131086:KSJ131087 LCF131086:LCF131087 LMB131086:LMB131087 LVX131086:LVX131087 MFT131086:MFT131087 MPP131086:MPP131087 MZL131086:MZL131087 NJH131086:NJH131087 NTD131086:NTD131087 OCZ131086:OCZ131087 OMV131086:OMV131087 OWR131086:OWR131087 PGN131086:PGN131087 PQJ131086:PQJ131087 QAF131086:QAF131087 QKB131086:QKB131087 QTX131086:QTX131087 RDT131086:RDT131087 RNP131086:RNP131087 RXL131086:RXL131087 SHH131086:SHH131087 SRD131086:SRD131087 TAZ131086:TAZ131087 TKV131086:TKV131087 TUR131086:TUR131087 UEN131086:UEN131087 UOJ131086:UOJ131087 UYF131086:UYF131087 VIB131086:VIB131087 VRX131086:VRX131087 WBT131086:WBT131087 WLP131086:WLP131087 WVL131086:WVL131087 E196622:E196623 IZ196622:IZ196623 SV196622:SV196623 ACR196622:ACR196623 AMN196622:AMN196623 AWJ196622:AWJ196623 BGF196622:BGF196623 BQB196622:BQB196623 BZX196622:BZX196623 CJT196622:CJT196623 CTP196622:CTP196623 DDL196622:DDL196623 DNH196622:DNH196623 DXD196622:DXD196623 EGZ196622:EGZ196623 EQV196622:EQV196623 FAR196622:FAR196623 FKN196622:FKN196623 FUJ196622:FUJ196623 GEF196622:GEF196623 GOB196622:GOB196623 GXX196622:GXX196623 HHT196622:HHT196623 HRP196622:HRP196623 IBL196622:IBL196623 ILH196622:ILH196623 IVD196622:IVD196623 JEZ196622:JEZ196623 JOV196622:JOV196623 JYR196622:JYR196623 KIN196622:KIN196623 KSJ196622:KSJ196623 LCF196622:LCF196623 LMB196622:LMB196623 LVX196622:LVX196623 MFT196622:MFT196623 MPP196622:MPP196623 MZL196622:MZL196623 NJH196622:NJH196623 NTD196622:NTD196623 OCZ196622:OCZ196623 OMV196622:OMV196623 OWR196622:OWR196623 PGN196622:PGN196623 PQJ196622:PQJ196623 QAF196622:QAF196623 QKB196622:QKB196623 QTX196622:QTX196623 RDT196622:RDT196623 RNP196622:RNP196623 RXL196622:RXL196623 SHH196622:SHH196623 SRD196622:SRD196623 TAZ196622:TAZ196623 TKV196622:TKV196623 TUR196622:TUR196623 UEN196622:UEN196623 UOJ196622:UOJ196623 UYF196622:UYF196623 VIB196622:VIB196623 VRX196622:VRX196623 WBT196622:WBT196623 WLP196622:WLP196623 WVL196622:WVL196623 E262158:E262159 IZ262158:IZ262159 SV262158:SV262159 ACR262158:ACR262159 AMN262158:AMN262159 AWJ262158:AWJ262159 BGF262158:BGF262159 BQB262158:BQB262159 BZX262158:BZX262159 CJT262158:CJT262159 CTP262158:CTP262159 DDL262158:DDL262159 DNH262158:DNH262159 DXD262158:DXD262159 EGZ262158:EGZ262159 EQV262158:EQV262159 FAR262158:FAR262159 FKN262158:FKN262159 FUJ262158:FUJ262159 GEF262158:GEF262159 GOB262158:GOB262159 GXX262158:GXX262159 HHT262158:HHT262159 HRP262158:HRP262159 IBL262158:IBL262159 ILH262158:ILH262159 IVD262158:IVD262159 JEZ262158:JEZ262159 JOV262158:JOV262159 JYR262158:JYR262159 KIN262158:KIN262159 KSJ262158:KSJ262159 LCF262158:LCF262159 LMB262158:LMB262159 LVX262158:LVX262159 MFT262158:MFT262159 MPP262158:MPP262159 MZL262158:MZL262159 NJH262158:NJH262159 NTD262158:NTD262159 OCZ262158:OCZ262159 OMV262158:OMV262159 OWR262158:OWR262159 PGN262158:PGN262159 PQJ262158:PQJ262159 QAF262158:QAF262159 QKB262158:QKB262159 QTX262158:QTX262159 RDT262158:RDT262159 RNP262158:RNP262159 RXL262158:RXL262159 SHH262158:SHH262159 SRD262158:SRD262159 TAZ262158:TAZ262159 TKV262158:TKV262159 TUR262158:TUR262159 UEN262158:UEN262159 UOJ262158:UOJ262159 UYF262158:UYF262159 VIB262158:VIB262159 VRX262158:VRX262159 WBT262158:WBT262159 WLP262158:WLP262159 WVL262158:WVL262159 E327694:E327695 IZ327694:IZ327695 SV327694:SV327695 ACR327694:ACR327695 AMN327694:AMN327695 AWJ327694:AWJ327695 BGF327694:BGF327695 BQB327694:BQB327695 BZX327694:BZX327695 CJT327694:CJT327695 CTP327694:CTP327695 DDL327694:DDL327695 DNH327694:DNH327695 DXD327694:DXD327695 EGZ327694:EGZ327695 EQV327694:EQV327695 FAR327694:FAR327695 FKN327694:FKN327695 FUJ327694:FUJ327695 GEF327694:GEF327695 GOB327694:GOB327695 GXX327694:GXX327695 HHT327694:HHT327695 HRP327694:HRP327695 IBL327694:IBL327695 ILH327694:ILH327695 IVD327694:IVD327695 JEZ327694:JEZ327695 JOV327694:JOV327695 JYR327694:JYR327695 KIN327694:KIN327695 KSJ327694:KSJ327695 LCF327694:LCF327695 LMB327694:LMB327695 LVX327694:LVX327695 MFT327694:MFT327695 MPP327694:MPP327695 MZL327694:MZL327695 NJH327694:NJH327695 NTD327694:NTD327695 OCZ327694:OCZ327695 OMV327694:OMV327695 OWR327694:OWR327695 PGN327694:PGN327695 PQJ327694:PQJ327695 QAF327694:QAF327695 QKB327694:QKB327695 QTX327694:QTX327695 RDT327694:RDT327695 RNP327694:RNP327695 RXL327694:RXL327695 SHH327694:SHH327695 SRD327694:SRD327695 TAZ327694:TAZ327695 TKV327694:TKV327695 TUR327694:TUR327695 UEN327694:UEN327695 UOJ327694:UOJ327695 UYF327694:UYF327695 VIB327694:VIB327695 VRX327694:VRX327695 WBT327694:WBT327695 WLP327694:WLP327695 WVL327694:WVL327695 E393230:E393231 IZ393230:IZ393231 SV393230:SV393231 ACR393230:ACR393231 AMN393230:AMN393231 AWJ393230:AWJ393231 BGF393230:BGF393231 BQB393230:BQB393231 BZX393230:BZX393231 CJT393230:CJT393231 CTP393230:CTP393231 DDL393230:DDL393231 DNH393230:DNH393231 DXD393230:DXD393231 EGZ393230:EGZ393231 EQV393230:EQV393231 FAR393230:FAR393231 FKN393230:FKN393231 FUJ393230:FUJ393231 GEF393230:GEF393231 GOB393230:GOB393231 GXX393230:GXX393231 HHT393230:HHT393231 HRP393230:HRP393231 IBL393230:IBL393231 ILH393230:ILH393231 IVD393230:IVD393231 JEZ393230:JEZ393231 JOV393230:JOV393231 JYR393230:JYR393231 KIN393230:KIN393231 KSJ393230:KSJ393231 LCF393230:LCF393231 LMB393230:LMB393231 LVX393230:LVX393231 MFT393230:MFT393231 MPP393230:MPP393231 MZL393230:MZL393231 NJH393230:NJH393231 NTD393230:NTD393231 OCZ393230:OCZ393231 OMV393230:OMV393231 OWR393230:OWR393231 PGN393230:PGN393231 PQJ393230:PQJ393231 QAF393230:QAF393231 QKB393230:QKB393231 QTX393230:QTX393231 RDT393230:RDT393231 RNP393230:RNP393231 RXL393230:RXL393231 SHH393230:SHH393231 SRD393230:SRD393231 TAZ393230:TAZ393231 TKV393230:TKV393231 TUR393230:TUR393231 UEN393230:UEN393231 UOJ393230:UOJ393231 UYF393230:UYF393231 VIB393230:VIB393231 VRX393230:VRX393231 WBT393230:WBT393231 WLP393230:WLP393231 WVL393230:WVL393231 E458766:E458767 IZ458766:IZ458767 SV458766:SV458767 ACR458766:ACR458767 AMN458766:AMN458767 AWJ458766:AWJ458767 BGF458766:BGF458767 BQB458766:BQB458767 BZX458766:BZX458767 CJT458766:CJT458767 CTP458766:CTP458767 DDL458766:DDL458767 DNH458766:DNH458767 DXD458766:DXD458767 EGZ458766:EGZ458767 EQV458766:EQV458767 FAR458766:FAR458767 FKN458766:FKN458767 FUJ458766:FUJ458767 GEF458766:GEF458767 GOB458766:GOB458767 GXX458766:GXX458767 HHT458766:HHT458767 HRP458766:HRP458767 IBL458766:IBL458767 ILH458766:ILH458767 IVD458766:IVD458767 JEZ458766:JEZ458767 JOV458766:JOV458767 JYR458766:JYR458767 KIN458766:KIN458767 KSJ458766:KSJ458767 LCF458766:LCF458767 LMB458766:LMB458767 LVX458766:LVX458767 MFT458766:MFT458767 MPP458766:MPP458767 MZL458766:MZL458767 NJH458766:NJH458767 NTD458766:NTD458767 OCZ458766:OCZ458767 OMV458766:OMV458767 OWR458766:OWR458767 PGN458766:PGN458767 PQJ458766:PQJ458767 QAF458766:QAF458767 QKB458766:QKB458767 QTX458766:QTX458767 RDT458766:RDT458767 RNP458766:RNP458767 RXL458766:RXL458767 SHH458766:SHH458767 SRD458766:SRD458767 TAZ458766:TAZ458767 TKV458766:TKV458767 TUR458766:TUR458767 UEN458766:UEN458767 UOJ458766:UOJ458767 UYF458766:UYF458767 VIB458766:VIB458767 VRX458766:VRX458767 WBT458766:WBT458767 WLP458766:WLP458767 WVL458766:WVL458767 E524302:E524303 IZ524302:IZ524303 SV524302:SV524303 ACR524302:ACR524303 AMN524302:AMN524303 AWJ524302:AWJ524303 BGF524302:BGF524303 BQB524302:BQB524303 BZX524302:BZX524303 CJT524302:CJT524303 CTP524302:CTP524303 DDL524302:DDL524303 DNH524302:DNH524303 DXD524302:DXD524303 EGZ524302:EGZ524303 EQV524302:EQV524303 FAR524302:FAR524303 FKN524302:FKN524303 FUJ524302:FUJ524303 GEF524302:GEF524303 GOB524302:GOB524303 GXX524302:GXX524303 HHT524302:HHT524303 HRP524302:HRP524303 IBL524302:IBL524303 ILH524302:ILH524303 IVD524302:IVD524303 JEZ524302:JEZ524303 JOV524302:JOV524303 JYR524302:JYR524303 KIN524302:KIN524303 KSJ524302:KSJ524303 LCF524302:LCF524303 LMB524302:LMB524303 LVX524302:LVX524303 MFT524302:MFT524303 MPP524302:MPP524303 MZL524302:MZL524303 NJH524302:NJH524303 NTD524302:NTD524303 OCZ524302:OCZ524303 OMV524302:OMV524303 OWR524302:OWR524303 PGN524302:PGN524303 PQJ524302:PQJ524303 QAF524302:QAF524303 QKB524302:QKB524303 QTX524302:QTX524303 RDT524302:RDT524303 RNP524302:RNP524303 RXL524302:RXL524303 SHH524302:SHH524303 SRD524302:SRD524303 TAZ524302:TAZ524303 TKV524302:TKV524303 TUR524302:TUR524303 UEN524302:UEN524303 UOJ524302:UOJ524303 UYF524302:UYF524303 VIB524302:VIB524303 VRX524302:VRX524303 WBT524302:WBT524303 WLP524302:WLP524303 WVL524302:WVL524303 E589838:E589839 IZ589838:IZ589839 SV589838:SV589839 ACR589838:ACR589839 AMN589838:AMN589839 AWJ589838:AWJ589839 BGF589838:BGF589839 BQB589838:BQB589839 BZX589838:BZX589839 CJT589838:CJT589839 CTP589838:CTP589839 DDL589838:DDL589839 DNH589838:DNH589839 DXD589838:DXD589839 EGZ589838:EGZ589839 EQV589838:EQV589839 FAR589838:FAR589839 FKN589838:FKN589839 FUJ589838:FUJ589839 GEF589838:GEF589839 GOB589838:GOB589839 GXX589838:GXX589839 HHT589838:HHT589839 HRP589838:HRP589839 IBL589838:IBL589839 ILH589838:ILH589839 IVD589838:IVD589839 JEZ589838:JEZ589839 JOV589838:JOV589839 JYR589838:JYR589839 KIN589838:KIN589839 KSJ589838:KSJ589839 LCF589838:LCF589839 LMB589838:LMB589839 LVX589838:LVX589839 MFT589838:MFT589839 MPP589838:MPP589839 MZL589838:MZL589839 NJH589838:NJH589839 NTD589838:NTD589839 OCZ589838:OCZ589839 OMV589838:OMV589839 OWR589838:OWR589839 PGN589838:PGN589839 PQJ589838:PQJ589839 QAF589838:QAF589839 QKB589838:QKB589839 QTX589838:QTX589839 RDT589838:RDT589839 RNP589838:RNP589839 RXL589838:RXL589839 SHH589838:SHH589839 SRD589838:SRD589839 TAZ589838:TAZ589839 TKV589838:TKV589839 TUR589838:TUR589839 UEN589838:UEN589839 UOJ589838:UOJ589839 UYF589838:UYF589839 VIB589838:VIB589839 VRX589838:VRX589839 WBT589838:WBT589839 WLP589838:WLP589839 WVL589838:WVL589839 E655374:E655375 IZ655374:IZ655375 SV655374:SV655375 ACR655374:ACR655375 AMN655374:AMN655375 AWJ655374:AWJ655375 BGF655374:BGF655375 BQB655374:BQB655375 BZX655374:BZX655375 CJT655374:CJT655375 CTP655374:CTP655375 DDL655374:DDL655375 DNH655374:DNH655375 DXD655374:DXD655375 EGZ655374:EGZ655375 EQV655374:EQV655375 FAR655374:FAR655375 FKN655374:FKN655375 FUJ655374:FUJ655375 GEF655374:GEF655375 GOB655374:GOB655375 GXX655374:GXX655375 HHT655374:HHT655375 HRP655374:HRP655375 IBL655374:IBL655375 ILH655374:ILH655375 IVD655374:IVD655375 JEZ655374:JEZ655375 JOV655374:JOV655375 JYR655374:JYR655375 KIN655374:KIN655375 KSJ655374:KSJ655375 LCF655374:LCF655375 LMB655374:LMB655375 LVX655374:LVX655375 MFT655374:MFT655375 MPP655374:MPP655375 MZL655374:MZL655375 NJH655374:NJH655375 NTD655374:NTD655375 OCZ655374:OCZ655375 OMV655374:OMV655375 OWR655374:OWR655375 PGN655374:PGN655375 PQJ655374:PQJ655375 QAF655374:QAF655375 QKB655374:QKB655375 QTX655374:QTX655375 RDT655374:RDT655375 RNP655374:RNP655375 RXL655374:RXL655375 SHH655374:SHH655375 SRD655374:SRD655375 TAZ655374:TAZ655375 TKV655374:TKV655375 TUR655374:TUR655375 UEN655374:UEN655375 UOJ655374:UOJ655375 UYF655374:UYF655375 VIB655374:VIB655375 VRX655374:VRX655375 WBT655374:WBT655375 WLP655374:WLP655375 WVL655374:WVL655375 E720910:E720911 IZ720910:IZ720911 SV720910:SV720911 ACR720910:ACR720911 AMN720910:AMN720911 AWJ720910:AWJ720911 BGF720910:BGF720911 BQB720910:BQB720911 BZX720910:BZX720911 CJT720910:CJT720911 CTP720910:CTP720911 DDL720910:DDL720911 DNH720910:DNH720911 DXD720910:DXD720911 EGZ720910:EGZ720911 EQV720910:EQV720911 FAR720910:FAR720911 FKN720910:FKN720911 FUJ720910:FUJ720911 GEF720910:GEF720911 GOB720910:GOB720911 GXX720910:GXX720911 HHT720910:HHT720911 HRP720910:HRP720911 IBL720910:IBL720911 ILH720910:ILH720911 IVD720910:IVD720911 JEZ720910:JEZ720911 JOV720910:JOV720911 JYR720910:JYR720911 KIN720910:KIN720911 KSJ720910:KSJ720911 LCF720910:LCF720911 LMB720910:LMB720911 LVX720910:LVX720911 MFT720910:MFT720911 MPP720910:MPP720911 MZL720910:MZL720911 NJH720910:NJH720911 NTD720910:NTD720911 OCZ720910:OCZ720911 OMV720910:OMV720911 OWR720910:OWR720911 PGN720910:PGN720911 PQJ720910:PQJ720911 QAF720910:QAF720911 QKB720910:QKB720911 QTX720910:QTX720911 RDT720910:RDT720911 RNP720910:RNP720911 RXL720910:RXL720911 SHH720910:SHH720911 SRD720910:SRD720911 TAZ720910:TAZ720911 TKV720910:TKV720911 TUR720910:TUR720911 UEN720910:UEN720911 UOJ720910:UOJ720911 UYF720910:UYF720911 VIB720910:VIB720911 VRX720910:VRX720911 WBT720910:WBT720911 WLP720910:WLP720911 WVL720910:WVL720911 E786446:E786447 IZ786446:IZ786447 SV786446:SV786447 ACR786446:ACR786447 AMN786446:AMN786447 AWJ786446:AWJ786447 BGF786446:BGF786447 BQB786446:BQB786447 BZX786446:BZX786447 CJT786446:CJT786447 CTP786446:CTP786447 DDL786446:DDL786447 DNH786446:DNH786447 DXD786446:DXD786447 EGZ786446:EGZ786447 EQV786446:EQV786447 FAR786446:FAR786447 FKN786446:FKN786447 FUJ786446:FUJ786447 GEF786446:GEF786447 GOB786446:GOB786447 GXX786446:GXX786447 HHT786446:HHT786447 HRP786446:HRP786447 IBL786446:IBL786447 ILH786446:ILH786447 IVD786446:IVD786447 JEZ786446:JEZ786447 JOV786446:JOV786447 JYR786446:JYR786447 KIN786446:KIN786447 KSJ786446:KSJ786447 LCF786446:LCF786447 LMB786446:LMB786447 LVX786446:LVX786447 MFT786446:MFT786447 MPP786446:MPP786447 MZL786446:MZL786447 NJH786446:NJH786447 NTD786446:NTD786447 OCZ786446:OCZ786447 OMV786446:OMV786447 OWR786446:OWR786447 PGN786446:PGN786447 PQJ786446:PQJ786447 QAF786446:QAF786447 QKB786446:QKB786447 QTX786446:QTX786447 RDT786446:RDT786447 RNP786446:RNP786447 RXL786446:RXL786447 SHH786446:SHH786447 SRD786446:SRD786447 TAZ786446:TAZ786447 TKV786446:TKV786447 TUR786446:TUR786447 UEN786446:UEN786447 UOJ786446:UOJ786447 UYF786446:UYF786447 VIB786446:VIB786447 VRX786446:VRX786447 WBT786446:WBT786447 WLP786446:WLP786447 WVL786446:WVL786447 E851982:E851983 IZ851982:IZ851983 SV851982:SV851983 ACR851982:ACR851983 AMN851982:AMN851983 AWJ851982:AWJ851983 BGF851982:BGF851983 BQB851982:BQB851983 BZX851982:BZX851983 CJT851982:CJT851983 CTP851982:CTP851983 DDL851982:DDL851983 DNH851982:DNH851983 DXD851982:DXD851983 EGZ851982:EGZ851983 EQV851982:EQV851983 FAR851982:FAR851983 FKN851982:FKN851983 FUJ851982:FUJ851983 GEF851982:GEF851983 GOB851982:GOB851983 GXX851982:GXX851983 HHT851982:HHT851983 HRP851982:HRP851983 IBL851982:IBL851983 ILH851982:ILH851983 IVD851982:IVD851983 JEZ851982:JEZ851983 JOV851982:JOV851983 JYR851982:JYR851983 KIN851982:KIN851983 KSJ851982:KSJ851983 LCF851982:LCF851983 LMB851982:LMB851983 LVX851982:LVX851983 MFT851982:MFT851983 MPP851982:MPP851983 MZL851982:MZL851983 NJH851982:NJH851983 NTD851982:NTD851983 OCZ851982:OCZ851983 OMV851982:OMV851983 OWR851982:OWR851983 PGN851982:PGN851983 PQJ851982:PQJ851983 QAF851982:QAF851983 QKB851982:QKB851983 QTX851982:QTX851983 RDT851982:RDT851983 RNP851982:RNP851983 RXL851982:RXL851983 SHH851982:SHH851983 SRD851982:SRD851983 TAZ851982:TAZ851983 TKV851982:TKV851983 TUR851982:TUR851983 UEN851982:UEN851983 UOJ851982:UOJ851983 UYF851982:UYF851983 VIB851982:VIB851983 VRX851982:VRX851983 WBT851982:WBT851983 WLP851982:WLP851983 WVL851982:WVL851983 E917518:E917519 IZ917518:IZ917519 SV917518:SV917519 ACR917518:ACR917519 AMN917518:AMN917519 AWJ917518:AWJ917519 BGF917518:BGF917519 BQB917518:BQB917519 BZX917518:BZX917519 CJT917518:CJT917519 CTP917518:CTP917519 DDL917518:DDL917519 DNH917518:DNH917519 DXD917518:DXD917519 EGZ917518:EGZ917519 EQV917518:EQV917519 FAR917518:FAR917519 FKN917518:FKN917519 FUJ917518:FUJ917519 GEF917518:GEF917519 GOB917518:GOB917519 GXX917518:GXX917519 HHT917518:HHT917519 HRP917518:HRP917519 IBL917518:IBL917519 ILH917518:ILH917519 IVD917518:IVD917519 JEZ917518:JEZ917519 JOV917518:JOV917519 JYR917518:JYR917519 KIN917518:KIN917519 KSJ917518:KSJ917519 LCF917518:LCF917519 LMB917518:LMB917519 LVX917518:LVX917519 MFT917518:MFT917519 MPP917518:MPP917519 MZL917518:MZL917519 NJH917518:NJH917519 NTD917518:NTD917519 OCZ917518:OCZ917519 OMV917518:OMV917519 OWR917518:OWR917519 PGN917518:PGN917519 PQJ917518:PQJ917519 QAF917518:QAF917519 QKB917518:QKB917519 QTX917518:QTX917519 RDT917518:RDT917519 RNP917518:RNP917519 RXL917518:RXL917519 SHH917518:SHH917519 SRD917518:SRD917519 TAZ917518:TAZ917519 TKV917518:TKV917519 TUR917518:TUR917519 UEN917518:UEN917519 UOJ917518:UOJ917519 UYF917518:UYF917519 VIB917518:VIB917519 VRX917518:VRX917519 WBT917518:WBT917519 WLP917518:WLP917519 WVL917518:WVL917519 E983054:E983055 IZ983054:IZ983055 SV983054:SV983055 ACR983054:ACR983055 AMN983054:AMN983055 AWJ983054:AWJ983055 BGF983054:BGF983055 BQB983054:BQB983055 BZX983054:BZX983055 CJT983054:CJT983055 CTP983054:CTP983055 DDL983054:DDL983055 DNH983054:DNH983055 DXD983054:DXD983055 EGZ983054:EGZ983055 EQV983054:EQV983055 FAR983054:FAR983055 FKN983054:FKN983055 FUJ983054:FUJ983055 GEF983054:GEF983055 GOB983054:GOB983055 GXX983054:GXX983055 HHT983054:HHT983055 HRP983054:HRP983055 IBL983054:IBL983055 ILH983054:ILH983055 IVD983054:IVD983055 JEZ983054:JEZ983055 JOV983054:JOV983055 JYR983054:JYR983055 KIN983054:KIN983055 KSJ983054:KSJ983055 LCF983054:LCF983055 LMB983054:LMB983055 LVX983054:LVX983055 MFT983054:MFT983055 MPP983054:MPP983055 MZL983054:MZL983055 NJH983054:NJH983055 NTD983054:NTD983055 OCZ983054:OCZ983055 OMV983054:OMV983055 OWR983054:OWR983055 PGN983054:PGN983055 PQJ983054:PQJ983055 QAF983054:QAF983055 QKB983054:QKB983055 QTX983054:QTX983055 RDT983054:RDT983055 RNP983054:RNP983055 RXL983054:RXL983055 SHH983054:SHH983055 SRD983054:SRD983055 TAZ983054:TAZ983055 TKV983054:TKV983055 TUR983054:TUR983055 UEN983054:UEN983055 UOJ983054:UOJ983055 UYF983054:UYF983055 VIB983054:VIB983055 VRX983054:VRX983055 WBT983054:WBT983055 WLP983054:WLP983055 WVL983054:WVL983055">
      <formula1>$E$41:$E$48</formula1>
    </dataValidation>
  </dataValidations>
  <pageMargins left="0.7" right="0.17" top="0.75" bottom="0.75" header="0.3" footer="0.3"/>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32"/>
  <sheetViews>
    <sheetView view="pageBreakPreview" zoomScale="60" zoomScaleNormal="55" zoomScalePageLayoutView="55" workbookViewId="0">
      <selection activeCell="D2" sqref="D2"/>
    </sheetView>
  </sheetViews>
  <sheetFormatPr defaultRowHeight="13"/>
  <cols>
    <col min="1" max="1" width="3.81640625" customWidth="1"/>
    <col min="2" max="2" width="4.1796875" customWidth="1"/>
    <col min="3" max="3" width="6.36328125" customWidth="1"/>
    <col min="4" max="4" width="17.453125" customWidth="1"/>
    <col min="5" max="5" width="9.36328125" customWidth="1"/>
    <col min="6" max="6" width="4" customWidth="1"/>
    <col min="7" max="7" width="16.1796875" customWidth="1"/>
    <col min="8" max="8" width="14.453125" customWidth="1"/>
    <col min="9" max="11" width="11.90625" customWidth="1"/>
    <col min="12" max="12" width="12.90625" hidden="1" customWidth="1"/>
    <col min="13" max="13" width="4" customWidth="1"/>
    <col min="14" max="14" width="11.6328125" customWidth="1"/>
    <col min="15" max="15" width="13.08984375" customWidth="1"/>
    <col min="16" max="16" width="10.453125" hidden="1" customWidth="1"/>
    <col min="17" max="17" width="14.08984375" customWidth="1"/>
    <col min="18" max="18" width="13.6328125" customWidth="1"/>
    <col min="19" max="19" width="16" customWidth="1"/>
    <col min="20" max="20" width="7.453125" customWidth="1"/>
    <col min="21" max="21" width="8.6328125" customWidth="1"/>
    <col min="22" max="22" width="9.08984375" customWidth="1"/>
    <col min="23" max="23" width="11.81640625" customWidth="1"/>
    <col min="24" max="24" width="10.453125" customWidth="1"/>
    <col min="25" max="25" width="11.81640625" customWidth="1"/>
    <col min="26" max="26" width="10.453125" customWidth="1"/>
    <col min="28" max="28" width="10.1796875" customWidth="1"/>
    <col min="29" max="29" width="2.90625" customWidth="1"/>
    <col min="256" max="256" width="3.81640625" customWidth="1"/>
    <col min="257" max="257" width="4.1796875" customWidth="1"/>
    <col min="258" max="258" width="6.36328125" customWidth="1"/>
    <col min="259" max="259" width="18.90625" customWidth="1"/>
    <col min="260" max="260" width="13.08984375" customWidth="1"/>
    <col min="261" max="261" width="4" customWidth="1"/>
    <col min="262" max="262" width="17.90625" customWidth="1"/>
    <col min="263" max="263" width="20.81640625" customWidth="1"/>
    <col min="264" max="266" width="12.90625" customWidth="1"/>
    <col min="267" max="267" width="0" hidden="1" customWidth="1"/>
    <col min="268" max="268" width="4" customWidth="1"/>
    <col min="269" max="269" width="11.90625" customWidth="1"/>
    <col min="270" max="270" width="14.6328125" customWidth="1"/>
    <col min="271" max="271" width="0" hidden="1" customWidth="1"/>
    <col min="272" max="272" width="16.1796875" customWidth="1"/>
    <col min="273" max="273" width="16.81640625" customWidth="1"/>
    <col min="274" max="274" width="8.453125" customWidth="1"/>
    <col min="275" max="275" width="10.453125" customWidth="1"/>
    <col min="276" max="276" width="12.36328125" customWidth="1"/>
    <col min="277" max="277" width="13.6328125" customWidth="1"/>
    <col min="278" max="278" width="12.453125" customWidth="1"/>
    <col min="279" max="279" width="3" customWidth="1"/>
    <col min="280" max="280" width="20" customWidth="1"/>
    <col min="512" max="512" width="3.81640625" customWidth="1"/>
    <col min="513" max="513" width="4.1796875" customWidth="1"/>
    <col min="514" max="514" width="6.36328125" customWidth="1"/>
    <col min="515" max="515" width="18.90625" customWidth="1"/>
    <col min="516" max="516" width="13.08984375" customWidth="1"/>
    <col min="517" max="517" width="4" customWidth="1"/>
    <col min="518" max="518" width="17.90625" customWidth="1"/>
    <col min="519" max="519" width="20.81640625" customWidth="1"/>
    <col min="520" max="522" width="12.90625" customWidth="1"/>
    <col min="523" max="523" width="0" hidden="1" customWidth="1"/>
    <col min="524" max="524" width="4" customWidth="1"/>
    <col min="525" max="525" width="11.90625" customWidth="1"/>
    <col min="526" max="526" width="14.6328125" customWidth="1"/>
    <col min="527" max="527" width="0" hidden="1" customWidth="1"/>
    <col min="528" max="528" width="16.1796875" customWidth="1"/>
    <col min="529" max="529" width="16.81640625" customWidth="1"/>
    <col min="530" max="530" width="8.453125" customWidth="1"/>
    <col min="531" max="531" width="10.453125" customWidth="1"/>
    <col min="532" max="532" width="12.36328125" customWidth="1"/>
    <col min="533" max="533" width="13.6328125" customWidth="1"/>
    <col min="534" max="534" width="12.453125" customWidth="1"/>
    <col min="535" max="535" width="3" customWidth="1"/>
    <col min="536" max="536" width="20" customWidth="1"/>
    <col min="768" max="768" width="3.81640625" customWidth="1"/>
    <col min="769" max="769" width="4.1796875" customWidth="1"/>
    <col min="770" max="770" width="6.36328125" customWidth="1"/>
    <col min="771" max="771" width="18.90625" customWidth="1"/>
    <col min="772" max="772" width="13.08984375" customWidth="1"/>
    <col min="773" max="773" width="4" customWidth="1"/>
    <col min="774" max="774" width="17.90625" customWidth="1"/>
    <col min="775" max="775" width="20.81640625" customWidth="1"/>
    <col min="776" max="778" width="12.90625" customWidth="1"/>
    <col min="779" max="779" width="0" hidden="1" customWidth="1"/>
    <col min="780" max="780" width="4" customWidth="1"/>
    <col min="781" max="781" width="11.90625" customWidth="1"/>
    <col min="782" max="782" width="14.6328125" customWidth="1"/>
    <col min="783" max="783" width="0" hidden="1" customWidth="1"/>
    <col min="784" max="784" width="16.1796875" customWidth="1"/>
    <col min="785" max="785" width="16.81640625" customWidth="1"/>
    <col min="786" max="786" width="8.453125" customWidth="1"/>
    <col min="787" max="787" width="10.453125" customWidth="1"/>
    <col min="788" max="788" width="12.36328125" customWidth="1"/>
    <col min="789" max="789" width="13.6328125" customWidth="1"/>
    <col min="790" max="790" width="12.453125" customWidth="1"/>
    <col min="791" max="791" width="3" customWidth="1"/>
    <col min="792" max="792" width="20" customWidth="1"/>
    <col min="1024" max="1024" width="3.81640625" customWidth="1"/>
    <col min="1025" max="1025" width="4.1796875" customWidth="1"/>
    <col min="1026" max="1026" width="6.36328125" customWidth="1"/>
    <col min="1027" max="1027" width="18.90625" customWidth="1"/>
    <col min="1028" max="1028" width="13.08984375" customWidth="1"/>
    <col min="1029" max="1029" width="4" customWidth="1"/>
    <col min="1030" max="1030" width="17.90625" customWidth="1"/>
    <col min="1031" max="1031" width="20.81640625" customWidth="1"/>
    <col min="1032" max="1034" width="12.90625" customWidth="1"/>
    <col min="1035" max="1035" width="0" hidden="1" customWidth="1"/>
    <col min="1036" max="1036" width="4" customWidth="1"/>
    <col min="1037" max="1037" width="11.90625" customWidth="1"/>
    <col min="1038" max="1038" width="14.6328125" customWidth="1"/>
    <col min="1039" max="1039" width="0" hidden="1" customWidth="1"/>
    <col min="1040" max="1040" width="16.1796875" customWidth="1"/>
    <col min="1041" max="1041" width="16.81640625" customWidth="1"/>
    <col min="1042" max="1042" width="8.453125" customWidth="1"/>
    <col min="1043" max="1043" width="10.453125" customWidth="1"/>
    <col min="1044" max="1044" width="12.36328125" customWidth="1"/>
    <col min="1045" max="1045" width="13.6328125" customWidth="1"/>
    <col min="1046" max="1046" width="12.453125" customWidth="1"/>
    <col min="1047" max="1047" width="3" customWidth="1"/>
    <col min="1048" max="1048" width="20" customWidth="1"/>
    <col min="1280" max="1280" width="3.81640625" customWidth="1"/>
    <col min="1281" max="1281" width="4.1796875" customWidth="1"/>
    <col min="1282" max="1282" width="6.36328125" customWidth="1"/>
    <col min="1283" max="1283" width="18.90625" customWidth="1"/>
    <col min="1284" max="1284" width="13.08984375" customWidth="1"/>
    <col min="1285" max="1285" width="4" customWidth="1"/>
    <col min="1286" max="1286" width="17.90625" customWidth="1"/>
    <col min="1287" max="1287" width="20.81640625" customWidth="1"/>
    <col min="1288" max="1290" width="12.90625" customWidth="1"/>
    <col min="1291" max="1291" width="0" hidden="1" customWidth="1"/>
    <col min="1292" max="1292" width="4" customWidth="1"/>
    <col min="1293" max="1293" width="11.90625" customWidth="1"/>
    <col min="1294" max="1294" width="14.6328125" customWidth="1"/>
    <col min="1295" max="1295" width="0" hidden="1" customWidth="1"/>
    <col min="1296" max="1296" width="16.1796875" customWidth="1"/>
    <col min="1297" max="1297" width="16.81640625" customWidth="1"/>
    <col min="1298" max="1298" width="8.453125" customWidth="1"/>
    <col min="1299" max="1299" width="10.453125" customWidth="1"/>
    <col min="1300" max="1300" width="12.36328125" customWidth="1"/>
    <col min="1301" max="1301" width="13.6328125" customWidth="1"/>
    <col min="1302" max="1302" width="12.453125" customWidth="1"/>
    <col min="1303" max="1303" width="3" customWidth="1"/>
    <col min="1304" max="1304" width="20" customWidth="1"/>
    <col min="1536" max="1536" width="3.81640625" customWidth="1"/>
    <col min="1537" max="1537" width="4.1796875" customWidth="1"/>
    <col min="1538" max="1538" width="6.36328125" customWidth="1"/>
    <col min="1539" max="1539" width="18.90625" customWidth="1"/>
    <col min="1540" max="1540" width="13.08984375" customWidth="1"/>
    <col min="1541" max="1541" width="4" customWidth="1"/>
    <col min="1542" max="1542" width="17.90625" customWidth="1"/>
    <col min="1543" max="1543" width="20.81640625" customWidth="1"/>
    <col min="1544" max="1546" width="12.90625" customWidth="1"/>
    <col min="1547" max="1547" width="0" hidden="1" customWidth="1"/>
    <col min="1548" max="1548" width="4" customWidth="1"/>
    <col min="1549" max="1549" width="11.90625" customWidth="1"/>
    <col min="1550" max="1550" width="14.6328125" customWidth="1"/>
    <col min="1551" max="1551" width="0" hidden="1" customWidth="1"/>
    <col min="1552" max="1552" width="16.1796875" customWidth="1"/>
    <col min="1553" max="1553" width="16.81640625" customWidth="1"/>
    <col min="1554" max="1554" width="8.453125" customWidth="1"/>
    <col min="1555" max="1555" width="10.453125" customWidth="1"/>
    <col min="1556" max="1556" width="12.36328125" customWidth="1"/>
    <col min="1557" max="1557" width="13.6328125" customWidth="1"/>
    <col min="1558" max="1558" width="12.453125" customWidth="1"/>
    <col min="1559" max="1559" width="3" customWidth="1"/>
    <col min="1560" max="1560" width="20" customWidth="1"/>
    <col min="1792" max="1792" width="3.81640625" customWidth="1"/>
    <col min="1793" max="1793" width="4.1796875" customWidth="1"/>
    <col min="1794" max="1794" width="6.36328125" customWidth="1"/>
    <col min="1795" max="1795" width="18.90625" customWidth="1"/>
    <col min="1796" max="1796" width="13.08984375" customWidth="1"/>
    <col min="1797" max="1797" width="4" customWidth="1"/>
    <col min="1798" max="1798" width="17.90625" customWidth="1"/>
    <col min="1799" max="1799" width="20.81640625" customWidth="1"/>
    <col min="1800" max="1802" width="12.90625" customWidth="1"/>
    <col min="1803" max="1803" width="0" hidden="1" customWidth="1"/>
    <col min="1804" max="1804" width="4" customWidth="1"/>
    <col min="1805" max="1805" width="11.90625" customWidth="1"/>
    <col min="1806" max="1806" width="14.6328125" customWidth="1"/>
    <col min="1807" max="1807" width="0" hidden="1" customWidth="1"/>
    <col min="1808" max="1808" width="16.1796875" customWidth="1"/>
    <col min="1809" max="1809" width="16.81640625" customWidth="1"/>
    <col min="1810" max="1810" width="8.453125" customWidth="1"/>
    <col min="1811" max="1811" width="10.453125" customWidth="1"/>
    <col min="1812" max="1812" width="12.36328125" customWidth="1"/>
    <col min="1813" max="1813" width="13.6328125" customWidth="1"/>
    <col min="1814" max="1814" width="12.453125" customWidth="1"/>
    <col min="1815" max="1815" width="3" customWidth="1"/>
    <col min="1816" max="1816" width="20" customWidth="1"/>
    <col min="2048" max="2048" width="3.81640625" customWidth="1"/>
    <col min="2049" max="2049" width="4.1796875" customWidth="1"/>
    <col min="2050" max="2050" width="6.36328125" customWidth="1"/>
    <col min="2051" max="2051" width="18.90625" customWidth="1"/>
    <col min="2052" max="2052" width="13.08984375" customWidth="1"/>
    <col min="2053" max="2053" width="4" customWidth="1"/>
    <col min="2054" max="2054" width="17.90625" customWidth="1"/>
    <col min="2055" max="2055" width="20.81640625" customWidth="1"/>
    <col min="2056" max="2058" width="12.90625" customWidth="1"/>
    <col min="2059" max="2059" width="0" hidden="1" customWidth="1"/>
    <col min="2060" max="2060" width="4" customWidth="1"/>
    <col min="2061" max="2061" width="11.90625" customWidth="1"/>
    <col min="2062" max="2062" width="14.6328125" customWidth="1"/>
    <col min="2063" max="2063" width="0" hidden="1" customWidth="1"/>
    <col min="2064" max="2064" width="16.1796875" customWidth="1"/>
    <col min="2065" max="2065" width="16.81640625" customWidth="1"/>
    <col min="2066" max="2066" width="8.453125" customWidth="1"/>
    <col min="2067" max="2067" width="10.453125" customWidth="1"/>
    <col min="2068" max="2068" width="12.36328125" customWidth="1"/>
    <col min="2069" max="2069" width="13.6328125" customWidth="1"/>
    <col min="2070" max="2070" width="12.453125" customWidth="1"/>
    <col min="2071" max="2071" width="3" customWidth="1"/>
    <col min="2072" max="2072" width="20" customWidth="1"/>
    <col min="2304" max="2304" width="3.81640625" customWidth="1"/>
    <col min="2305" max="2305" width="4.1796875" customWidth="1"/>
    <col min="2306" max="2306" width="6.36328125" customWidth="1"/>
    <col min="2307" max="2307" width="18.90625" customWidth="1"/>
    <col min="2308" max="2308" width="13.08984375" customWidth="1"/>
    <col min="2309" max="2309" width="4" customWidth="1"/>
    <col min="2310" max="2310" width="17.90625" customWidth="1"/>
    <col min="2311" max="2311" width="20.81640625" customWidth="1"/>
    <col min="2312" max="2314" width="12.90625" customWidth="1"/>
    <col min="2315" max="2315" width="0" hidden="1" customWidth="1"/>
    <col min="2316" max="2316" width="4" customWidth="1"/>
    <col min="2317" max="2317" width="11.90625" customWidth="1"/>
    <col min="2318" max="2318" width="14.6328125" customWidth="1"/>
    <col min="2319" max="2319" width="0" hidden="1" customWidth="1"/>
    <col min="2320" max="2320" width="16.1796875" customWidth="1"/>
    <col min="2321" max="2321" width="16.81640625" customWidth="1"/>
    <col min="2322" max="2322" width="8.453125" customWidth="1"/>
    <col min="2323" max="2323" width="10.453125" customWidth="1"/>
    <col min="2324" max="2324" width="12.36328125" customWidth="1"/>
    <col min="2325" max="2325" width="13.6328125" customWidth="1"/>
    <col min="2326" max="2326" width="12.453125" customWidth="1"/>
    <col min="2327" max="2327" width="3" customWidth="1"/>
    <col min="2328" max="2328" width="20" customWidth="1"/>
    <col min="2560" max="2560" width="3.81640625" customWidth="1"/>
    <col min="2561" max="2561" width="4.1796875" customWidth="1"/>
    <col min="2562" max="2562" width="6.36328125" customWidth="1"/>
    <col min="2563" max="2563" width="18.90625" customWidth="1"/>
    <col min="2564" max="2564" width="13.08984375" customWidth="1"/>
    <col min="2565" max="2565" width="4" customWidth="1"/>
    <col min="2566" max="2566" width="17.90625" customWidth="1"/>
    <col min="2567" max="2567" width="20.81640625" customWidth="1"/>
    <col min="2568" max="2570" width="12.90625" customWidth="1"/>
    <col min="2571" max="2571" width="0" hidden="1" customWidth="1"/>
    <col min="2572" max="2572" width="4" customWidth="1"/>
    <col min="2573" max="2573" width="11.90625" customWidth="1"/>
    <col min="2574" max="2574" width="14.6328125" customWidth="1"/>
    <col min="2575" max="2575" width="0" hidden="1" customWidth="1"/>
    <col min="2576" max="2576" width="16.1796875" customWidth="1"/>
    <col min="2577" max="2577" width="16.81640625" customWidth="1"/>
    <col min="2578" max="2578" width="8.453125" customWidth="1"/>
    <col min="2579" max="2579" width="10.453125" customWidth="1"/>
    <col min="2580" max="2580" width="12.36328125" customWidth="1"/>
    <col min="2581" max="2581" width="13.6328125" customWidth="1"/>
    <col min="2582" max="2582" width="12.453125" customWidth="1"/>
    <col min="2583" max="2583" width="3" customWidth="1"/>
    <col min="2584" max="2584" width="20" customWidth="1"/>
    <col min="2816" max="2816" width="3.81640625" customWidth="1"/>
    <col min="2817" max="2817" width="4.1796875" customWidth="1"/>
    <col min="2818" max="2818" width="6.36328125" customWidth="1"/>
    <col min="2819" max="2819" width="18.90625" customWidth="1"/>
    <col min="2820" max="2820" width="13.08984375" customWidth="1"/>
    <col min="2821" max="2821" width="4" customWidth="1"/>
    <col min="2822" max="2822" width="17.90625" customWidth="1"/>
    <col min="2823" max="2823" width="20.81640625" customWidth="1"/>
    <col min="2824" max="2826" width="12.90625" customWidth="1"/>
    <col min="2827" max="2827" width="0" hidden="1" customWidth="1"/>
    <col min="2828" max="2828" width="4" customWidth="1"/>
    <col min="2829" max="2829" width="11.90625" customWidth="1"/>
    <col min="2830" max="2830" width="14.6328125" customWidth="1"/>
    <col min="2831" max="2831" width="0" hidden="1" customWidth="1"/>
    <col min="2832" max="2832" width="16.1796875" customWidth="1"/>
    <col min="2833" max="2833" width="16.81640625" customWidth="1"/>
    <col min="2834" max="2834" width="8.453125" customWidth="1"/>
    <col min="2835" max="2835" width="10.453125" customWidth="1"/>
    <col min="2836" max="2836" width="12.36328125" customWidth="1"/>
    <col min="2837" max="2837" width="13.6328125" customWidth="1"/>
    <col min="2838" max="2838" width="12.453125" customWidth="1"/>
    <col min="2839" max="2839" width="3" customWidth="1"/>
    <col min="2840" max="2840" width="20" customWidth="1"/>
    <col min="3072" max="3072" width="3.81640625" customWidth="1"/>
    <col min="3073" max="3073" width="4.1796875" customWidth="1"/>
    <col min="3074" max="3074" width="6.36328125" customWidth="1"/>
    <col min="3075" max="3075" width="18.90625" customWidth="1"/>
    <col min="3076" max="3076" width="13.08984375" customWidth="1"/>
    <col min="3077" max="3077" width="4" customWidth="1"/>
    <col min="3078" max="3078" width="17.90625" customWidth="1"/>
    <col min="3079" max="3079" width="20.81640625" customWidth="1"/>
    <col min="3080" max="3082" width="12.90625" customWidth="1"/>
    <col min="3083" max="3083" width="0" hidden="1" customWidth="1"/>
    <col min="3084" max="3084" width="4" customWidth="1"/>
    <col min="3085" max="3085" width="11.90625" customWidth="1"/>
    <col min="3086" max="3086" width="14.6328125" customWidth="1"/>
    <col min="3087" max="3087" width="0" hidden="1" customWidth="1"/>
    <col min="3088" max="3088" width="16.1796875" customWidth="1"/>
    <col min="3089" max="3089" width="16.81640625" customWidth="1"/>
    <col min="3090" max="3090" width="8.453125" customWidth="1"/>
    <col min="3091" max="3091" width="10.453125" customWidth="1"/>
    <col min="3092" max="3092" width="12.36328125" customWidth="1"/>
    <col min="3093" max="3093" width="13.6328125" customWidth="1"/>
    <col min="3094" max="3094" width="12.453125" customWidth="1"/>
    <col min="3095" max="3095" width="3" customWidth="1"/>
    <col min="3096" max="3096" width="20" customWidth="1"/>
    <col min="3328" max="3328" width="3.81640625" customWidth="1"/>
    <col min="3329" max="3329" width="4.1796875" customWidth="1"/>
    <col min="3330" max="3330" width="6.36328125" customWidth="1"/>
    <col min="3331" max="3331" width="18.90625" customWidth="1"/>
    <col min="3332" max="3332" width="13.08984375" customWidth="1"/>
    <col min="3333" max="3333" width="4" customWidth="1"/>
    <col min="3334" max="3334" width="17.90625" customWidth="1"/>
    <col min="3335" max="3335" width="20.81640625" customWidth="1"/>
    <col min="3336" max="3338" width="12.90625" customWidth="1"/>
    <col min="3339" max="3339" width="0" hidden="1" customWidth="1"/>
    <col min="3340" max="3340" width="4" customWidth="1"/>
    <col min="3341" max="3341" width="11.90625" customWidth="1"/>
    <col min="3342" max="3342" width="14.6328125" customWidth="1"/>
    <col min="3343" max="3343" width="0" hidden="1" customWidth="1"/>
    <col min="3344" max="3344" width="16.1796875" customWidth="1"/>
    <col min="3345" max="3345" width="16.81640625" customWidth="1"/>
    <col min="3346" max="3346" width="8.453125" customWidth="1"/>
    <col min="3347" max="3347" width="10.453125" customWidth="1"/>
    <col min="3348" max="3348" width="12.36328125" customWidth="1"/>
    <col min="3349" max="3349" width="13.6328125" customWidth="1"/>
    <col min="3350" max="3350" width="12.453125" customWidth="1"/>
    <col min="3351" max="3351" width="3" customWidth="1"/>
    <col min="3352" max="3352" width="20" customWidth="1"/>
    <col min="3584" max="3584" width="3.81640625" customWidth="1"/>
    <col min="3585" max="3585" width="4.1796875" customWidth="1"/>
    <col min="3586" max="3586" width="6.36328125" customWidth="1"/>
    <col min="3587" max="3587" width="18.90625" customWidth="1"/>
    <col min="3588" max="3588" width="13.08984375" customWidth="1"/>
    <col min="3589" max="3589" width="4" customWidth="1"/>
    <col min="3590" max="3590" width="17.90625" customWidth="1"/>
    <col min="3591" max="3591" width="20.81640625" customWidth="1"/>
    <col min="3592" max="3594" width="12.90625" customWidth="1"/>
    <col min="3595" max="3595" width="0" hidden="1" customWidth="1"/>
    <col min="3596" max="3596" width="4" customWidth="1"/>
    <col min="3597" max="3597" width="11.90625" customWidth="1"/>
    <col min="3598" max="3598" width="14.6328125" customWidth="1"/>
    <col min="3599" max="3599" width="0" hidden="1" customWidth="1"/>
    <col min="3600" max="3600" width="16.1796875" customWidth="1"/>
    <col min="3601" max="3601" width="16.81640625" customWidth="1"/>
    <col min="3602" max="3602" width="8.453125" customWidth="1"/>
    <col min="3603" max="3603" width="10.453125" customWidth="1"/>
    <col min="3604" max="3604" width="12.36328125" customWidth="1"/>
    <col min="3605" max="3605" width="13.6328125" customWidth="1"/>
    <col min="3606" max="3606" width="12.453125" customWidth="1"/>
    <col min="3607" max="3607" width="3" customWidth="1"/>
    <col min="3608" max="3608" width="20" customWidth="1"/>
    <col min="3840" max="3840" width="3.81640625" customWidth="1"/>
    <col min="3841" max="3841" width="4.1796875" customWidth="1"/>
    <col min="3842" max="3842" width="6.36328125" customWidth="1"/>
    <col min="3843" max="3843" width="18.90625" customWidth="1"/>
    <col min="3844" max="3844" width="13.08984375" customWidth="1"/>
    <col min="3845" max="3845" width="4" customWidth="1"/>
    <col min="3846" max="3846" width="17.90625" customWidth="1"/>
    <col min="3847" max="3847" width="20.81640625" customWidth="1"/>
    <col min="3848" max="3850" width="12.90625" customWidth="1"/>
    <col min="3851" max="3851" width="0" hidden="1" customWidth="1"/>
    <col min="3852" max="3852" width="4" customWidth="1"/>
    <col min="3853" max="3853" width="11.90625" customWidth="1"/>
    <col min="3854" max="3854" width="14.6328125" customWidth="1"/>
    <col min="3855" max="3855" width="0" hidden="1" customWidth="1"/>
    <col min="3856" max="3856" width="16.1796875" customWidth="1"/>
    <col min="3857" max="3857" width="16.81640625" customWidth="1"/>
    <col min="3858" max="3858" width="8.453125" customWidth="1"/>
    <col min="3859" max="3859" width="10.453125" customWidth="1"/>
    <col min="3860" max="3860" width="12.36328125" customWidth="1"/>
    <col min="3861" max="3861" width="13.6328125" customWidth="1"/>
    <col min="3862" max="3862" width="12.453125" customWidth="1"/>
    <col min="3863" max="3863" width="3" customWidth="1"/>
    <col min="3864" max="3864" width="20" customWidth="1"/>
    <col min="4096" max="4096" width="3.81640625" customWidth="1"/>
    <col min="4097" max="4097" width="4.1796875" customWidth="1"/>
    <col min="4098" max="4098" width="6.36328125" customWidth="1"/>
    <col min="4099" max="4099" width="18.90625" customWidth="1"/>
    <col min="4100" max="4100" width="13.08984375" customWidth="1"/>
    <col min="4101" max="4101" width="4" customWidth="1"/>
    <col min="4102" max="4102" width="17.90625" customWidth="1"/>
    <col min="4103" max="4103" width="20.81640625" customWidth="1"/>
    <col min="4104" max="4106" width="12.90625" customWidth="1"/>
    <col min="4107" max="4107" width="0" hidden="1" customWidth="1"/>
    <col min="4108" max="4108" width="4" customWidth="1"/>
    <col min="4109" max="4109" width="11.90625" customWidth="1"/>
    <col min="4110" max="4110" width="14.6328125" customWidth="1"/>
    <col min="4111" max="4111" width="0" hidden="1" customWidth="1"/>
    <col min="4112" max="4112" width="16.1796875" customWidth="1"/>
    <col min="4113" max="4113" width="16.81640625" customWidth="1"/>
    <col min="4114" max="4114" width="8.453125" customWidth="1"/>
    <col min="4115" max="4115" width="10.453125" customWidth="1"/>
    <col min="4116" max="4116" width="12.36328125" customWidth="1"/>
    <col min="4117" max="4117" width="13.6328125" customWidth="1"/>
    <col min="4118" max="4118" width="12.453125" customWidth="1"/>
    <col min="4119" max="4119" width="3" customWidth="1"/>
    <col min="4120" max="4120" width="20" customWidth="1"/>
    <col min="4352" max="4352" width="3.81640625" customWidth="1"/>
    <col min="4353" max="4353" width="4.1796875" customWidth="1"/>
    <col min="4354" max="4354" width="6.36328125" customWidth="1"/>
    <col min="4355" max="4355" width="18.90625" customWidth="1"/>
    <col min="4356" max="4356" width="13.08984375" customWidth="1"/>
    <col min="4357" max="4357" width="4" customWidth="1"/>
    <col min="4358" max="4358" width="17.90625" customWidth="1"/>
    <col min="4359" max="4359" width="20.81640625" customWidth="1"/>
    <col min="4360" max="4362" width="12.90625" customWidth="1"/>
    <col min="4363" max="4363" width="0" hidden="1" customWidth="1"/>
    <col min="4364" max="4364" width="4" customWidth="1"/>
    <col min="4365" max="4365" width="11.90625" customWidth="1"/>
    <col min="4366" max="4366" width="14.6328125" customWidth="1"/>
    <col min="4367" max="4367" width="0" hidden="1" customWidth="1"/>
    <col min="4368" max="4368" width="16.1796875" customWidth="1"/>
    <col min="4369" max="4369" width="16.81640625" customWidth="1"/>
    <col min="4370" max="4370" width="8.453125" customWidth="1"/>
    <col min="4371" max="4371" width="10.453125" customWidth="1"/>
    <col min="4372" max="4372" width="12.36328125" customWidth="1"/>
    <col min="4373" max="4373" width="13.6328125" customWidth="1"/>
    <col min="4374" max="4374" width="12.453125" customWidth="1"/>
    <col min="4375" max="4375" width="3" customWidth="1"/>
    <col min="4376" max="4376" width="20" customWidth="1"/>
    <col min="4608" max="4608" width="3.81640625" customWidth="1"/>
    <col min="4609" max="4609" width="4.1796875" customWidth="1"/>
    <col min="4610" max="4610" width="6.36328125" customWidth="1"/>
    <col min="4611" max="4611" width="18.90625" customWidth="1"/>
    <col min="4612" max="4612" width="13.08984375" customWidth="1"/>
    <col min="4613" max="4613" width="4" customWidth="1"/>
    <col min="4614" max="4614" width="17.90625" customWidth="1"/>
    <col min="4615" max="4615" width="20.81640625" customWidth="1"/>
    <col min="4616" max="4618" width="12.90625" customWidth="1"/>
    <col min="4619" max="4619" width="0" hidden="1" customWidth="1"/>
    <col min="4620" max="4620" width="4" customWidth="1"/>
    <col min="4621" max="4621" width="11.90625" customWidth="1"/>
    <col min="4622" max="4622" width="14.6328125" customWidth="1"/>
    <col min="4623" max="4623" width="0" hidden="1" customWidth="1"/>
    <col min="4624" max="4624" width="16.1796875" customWidth="1"/>
    <col min="4625" max="4625" width="16.81640625" customWidth="1"/>
    <col min="4626" max="4626" width="8.453125" customWidth="1"/>
    <col min="4627" max="4627" width="10.453125" customWidth="1"/>
    <col min="4628" max="4628" width="12.36328125" customWidth="1"/>
    <col min="4629" max="4629" width="13.6328125" customWidth="1"/>
    <col min="4630" max="4630" width="12.453125" customWidth="1"/>
    <col min="4631" max="4631" width="3" customWidth="1"/>
    <col min="4632" max="4632" width="20" customWidth="1"/>
    <col min="4864" max="4864" width="3.81640625" customWidth="1"/>
    <col min="4865" max="4865" width="4.1796875" customWidth="1"/>
    <col min="4866" max="4866" width="6.36328125" customWidth="1"/>
    <col min="4867" max="4867" width="18.90625" customWidth="1"/>
    <col min="4868" max="4868" width="13.08984375" customWidth="1"/>
    <col min="4869" max="4869" width="4" customWidth="1"/>
    <col min="4870" max="4870" width="17.90625" customWidth="1"/>
    <col min="4871" max="4871" width="20.81640625" customWidth="1"/>
    <col min="4872" max="4874" width="12.90625" customWidth="1"/>
    <col min="4875" max="4875" width="0" hidden="1" customWidth="1"/>
    <col min="4876" max="4876" width="4" customWidth="1"/>
    <col min="4877" max="4877" width="11.90625" customWidth="1"/>
    <col min="4878" max="4878" width="14.6328125" customWidth="1"/>
    <col min="4879" max="4879" width="0" hidden="1" customWidth="1"/>
    <col min="4880" max="4880" width="16.1796875" customWidth="1"/>
    <col min="4881" max="4881" width="16.81640625" customWidth="1"/>
    <col min="4882" max="4882" width="8.453125" customWidth="1"/>
    <col min="4883" max="4883" width="10.453125" customWidth="1"/>
    <col min="4884" max="4884" width="12.36328125" customWidth="1"/>
    <col min="4885" max="4885" width="13.6328125" customWidth="1"/>
    <col min="4886" max="4886" width="12.453125" customWidth="1"/>
    <col min="4887" max="4887" width="3" customWidth="1"/>
    <col min="4888" max="4888" width="20" customWidth="1"/>
    <col min="5120" max="5120" width="3.81640625" customWidth="1"/>
    <col min="5121" max="5121" width="4.1796875" customWidth="1"/>
    <col min="5122" max="5122" width="6.36328125" customWidth="1"/>
    <col min="5123" max="5123" width="18.90625" customWidth="1"/>
    <col min="5124" max="5124" width="13.08984375" customWidth="1"/>
    <col min="5125" max="5125" width="4" customWidth="1"/>
    <col min="5126" max="5126" width="17.90625" customWidth="1"/>
    <col min="5127" max="5127" width="20.81640625" customWidth="1"/>
    <col min="5128" max="5130" width="12.90625" customWidth="1"/>
    <col min="5131" max="5131" width="0" hidden="1" customWidth="1"/>
    <col min="5132" max="5132" width="4" customWidth="1"/>
    <col min="5133" max="5133" width="11.90625" customWidth="1"/>
    <col min="5134" max="5134" width="14.6328125" customWidth="1"/>
    <col min="5135" max="5135" width="0" hidden="1" customWidth="1"/>
    <col min="5136" max="5136" width="16.1796875" customWidth="1"/>
    <col min="5137" max="5137" width="16.81640625" customWidth="1"/>
    <col min="5138" max="5138" width="8.453125" customWidth="1"/>
    <col min="5139" max="5139" width="10.453125" customWidth="1"/>
    <col min="5140" max="5140" width="12.36328125" customWidth="1"/>
    <col min="5141" max="5141" width="13.6328125" customWidth="1"/>
    <col min="5142" max="5142" width="12.453125" customWidth="1"/>
    <col min="5143" max="5143" width="3" customWidth="1"/>
    <col min="5144" max="5144" width="20" customWidth="1"/>
    <col min="5376" max="5376" width="3.81640625" customWidth="1"/>
    <col min="5377" max="5377" width="4.1796875" customWidth="1"/>
    <col min="5378" max="5378" width="6.36328125" customWidth="1"/>
    <col min="5379" max="5379" width="18.90625" customWidth="1"/>
    <col min="5380" max="5380" width="13.08984375" customWidth="1"/>
    <col min="5381" max="5381" width="4" customWidth="1"/>
    <col min="5382" max="5382" width="17.90625" customWidth="1"/>
    <col min="5383" max="5383" width="20.81640625" customWidth="1"/>
    <col min="5384" max="5386" width="12.90625" customWidth="1"/>
    <col min="5387" max="5387" width="0" hidden="1" customWidth="1"/>
    <col min="5388" max="5388" width="4" customWidth="1"/>
    <col min="5389" max="5389" width="11.90625" customWidth="1"/>
    <col min="5390" max="5390" width="14.6328125" customWidth="1"/>
    <col min="5391" max="5391" width="0" hidden="1" customWidth="1"/>
    <col min="5392" max="5392" width="16.1796875" customWidth="1"/>
    <col min="5393" max="5393" width="16.81640625" customWidth="1"/>
    <col min="5394" max="5394" width="8.453125" customWidth="1"/>
    <col min="5395" max="5395" width="10.453125" customWidth="1"/>
    <col min="5396" max="5396" width="12.36328125" customWidth="1"/>
    <col min="5397" max="5397" width="13.6328125" customWidth="1"/>
    <col min="5398" max="5398" width="12.453125" customWidth="1"/>
    <col min="5399" max="5399" width="3" customWidth="1"/>
    <col min="5400" max="5400" width="20" customWidth="1"/>
    <col min="5632" max="5632" width="3.81640625" customWidth="1"/>
    <col min="5633" max="5633" width="4.1796875" customWidth="1"/>
    <col min="5634" max="5634" width="6.36328125" customWidth="1"/>
    <col min="5635" max="5635" width="18.90625" customWidth="1"/>
    <col min="5636" max="5636" width="13.08984375" customWidth="1"/>
    <col min="5637" max="5637" width="4" customWidth="1"/>
    <col min="5638" max="5638" width="17.90625" customWidth="1"/>
    <col min="5639" max="5639" width="20.81640625" customWidth="1"/>
    <col min="5640" max="5642" width="12.90625" customWidth="1"/>
    <col min="5643" max="5643" width="0" hidden="1" customWidth="1"/>
    <col min="5644" max="5644" width="4" customWidth="1"/>
    <col min="5645" max="5645" width="11.90625" customWidth="1"/>
    <col min="5646" max="5646" width="14.6328125" customWidth="1"/>
    <col min="5647" max="5647" width="0" hidden="1" customWidth="1"/>
    <col min="5648" max="5648" width="16.1796875" customWidth="1"/>
    <col min="5649" max="5649" width="16.81640625" customWidth="1"/>
    <col min="5650" max="5650" width="8.453125" customWidth="1"/>
    <col min="5651" max="5651" width="10.453125" customWidth="1"/>
    <col min="5652" max="5652" width="12.36328125" customWidth="1"/>
    <col min="5653" max="5653" width="13.6328125" customWidth="1"/>
    <col min="5654" max="5654" width="12.453125" customWidth="1"/>
    <col min="5655" max="5655" width="3" customWidth="1"/>
    <col min="5656" max="5656" width="20" customWidth="1"/>
    <col min="5888" max="5888" width="3.81640625" customWidth="1"/>
    <col min="5889" max="5889" width="4.1796875" customWidth="1"/>
    <col min="5890" max="5890" width="6.36328125" customWidth="1"/>
    <col min="5891" max="5891" width="18.90625" customWidth="1"/>
    <col min="5892" max="5892" width="13.08984375" customWidth="1"/>
    <col min="5893" max="5893" width="4" customWidth="1"/>
    <col min="5894" max="5894" width="17.90625" customWidth="1"/>
    <col min="5895" max="5895" width="20.81640625" customWidth="1"/>
    <col min="5896" max="5898" width="12.90625" customWidth="1"/>
    <col min="5899" max="5899" width="0" hidden="1" customWidth="1"/>
    <col min="5900" max="5900" width="4" customWidth="1"/>
    <col min="5901" max="5901" width="11.90625" customWidth="1"/>
    <col min="5902" max="5902" width="14.6328125" customWidth="1"/>
    <col min="5903" max="5903" width="0" hidden="1" customWidth="1"/>
    <col min="5904" max="5904" width="16.1796875" customWidth="1"/>
    <col min="5905" max="5905" width="16.81640625" customWidth="1"/>
    <col min="5906" max="5906" width="8.453125" customWidth="1"/>
    <col min="5907" max="5907" width="10.453125" customWidth="1"/>
    <col min="5908" max="5908" width="12.36328125" customWidth="1"/>
    <col min="5909" max="5909" width="13.6328125" customWidth="1"/>
    <col min="5910" max="5910" width="12.453125" customWidth="1"/>
    <col min="5911" max="5911" width="3" customWidth="1"/>
    <col min="5912" max="5912" width="20" customWidth="1"/>
    <col min="6144" max="6144" width="3.81640625" customWidth="1"/>
    <col min="6145" max="6145" width="4.1796875" customWidth="1"/>
    <col min="6146" max="6146" width="6.36328125" customWidth="1"/>
    <col min="6147" max="6147" width="18.90625" customWidth="1"/>
    <col min="6148" max="6148" width="13.08984375" customWidth="1"/>
    <col min="6149" max="6149" width="4" customWidth="1"/>
    <col min="6150" max="6150" width="17.90625" customWidth="1"/>
    <col min="6151" max="6151" width="20.81640625" customWidth="1"/>
    <col min="6152" max="6154" width="12.90625" customWidth="1"/>
    <col min="6155" max="6155" width="0" hidden="1" customWidth="1"/>
    <col min="6156" max="6156" width="4" customWidth="1"/>
    <col min="6157" max="6157" width="11.90625" customWidth="1"/>
    <col min="6158" max="6158" width="14.6328125" customWidth="1"/>
    <col min="6159" max="6159" width="0" hidden="1" customWidth="1"/>
    <col min="6160" max="6160" width="16.1796875" customWidth="1"/>
    <col min="6161" max="6161" width="16.81640625" customWidth="1"/>
    <col min="6162" max="6162" width="8.453125" customWidth="1"/>
    <col min="6163" max="6163" width="10.453125" customWidth="1"/>
    <col min="6164" max="6164" width="12.36328125" customWidth="1"/>
    <col min="6165" max="6165" width="13.6328125" customWidth="1"/>
    <col min="6166" max="6166" width="12.453125" customWidth="1"/>
    <col min="6167" max="6167" width="3" customWidth="1"/>
    <col min="6168" max="6168" width="20" customWidth="1"/>
    <col min="6400" max="6400" width="3.81640625" customWidth="1"/>
    <col min="6401" max="6401" width="4.1796875" customWidth="1"/>
    <col min="6402" max="6402" width="6.36328125" customWidth="1"/>
    <col min="6403" max="6403" width="18.90625" customWidth="1"/>
    <col min="6404" max="6404" width="13.08984375" customWidth="1"/>
    <col min="6405" max="6405" width="4" customWidth="1"/>
    <col min="6406" max="6406" width="17.90625" customWidth="1"/>
    <col min="6407" max="6407" width="20.81640625" customWidth="1"/>
    <col min="6408" max="6410" width="12.90625" customWidth="1"/>
    <col min="6411" max="6411" width="0" hidden="1" customWidth="1"/>
    <col min="6412" max="6412" width="4" customWidth="1"/>
    <col min="6413" max="6413" width="11.90625" customWidth="1"/>
    <col min="6414" max="6414" width="14.6328125" customWidth="1"/>
    <col min="6415" max="6415" width="0" hidden="1" customWidth="1"/>
    <col min="6416" max="6416" width="16.1796875" customWidth="1"/>
    <col min="6417" max="6417" width="16.81640625" customWidth="1"/>
    <col min="6418" max="6418" width="8.453125" customWidth="1"/>
    <col min="6419" max="6419" width="10.453125" customWidth="1"/>
    <col min="6420" max="6420" width="12.36328125" customWidth="1"/>
    <col min="6421" max="6421" width="13.6328125" customWidth="1"/>
    <col min="6422" max="6422" width="12.453125" customWidth="1"/>
    <col min="6423" max="6423" width="3" customWidth="1"/>
    <col min="6424" max="6424" width="20" customWidth="1"/>
    <col min="6656" max="6656" width="3.81640625" customWidth="1"/>
    <col min="6657" max="6657" width="4.1796875" customWidth="1"/>
    <col min="6658" max="6658" width="6.36328125" customWidth="1"/>
    <col min="6659" max="6659" width="18.90625" customWidth="1"/>
    <col min="6660" max="6660" width="13.08984375" customWidth="1"/>
    <col min="6661" max="6661" width="4" customWidth="1"/>
    <col min="6662" max="6662" width="17.90625" customWidth="1"/>
    <col min="6663" max="6663" width="20.81640625" customWidth="1"/>
    <col min="6664" max="6666" width="12.90625" customWidth="1"/>
    <col min="6667" max="6667" width="0" hidden="1" customWidth="1"/>
    <col min="6668" max="6668" width="4" customWidth="1"/>
    <col min="6669" max="6669" width="11.90625" customWidth="1"/>
    <col min="6670" max="6670" width="14.6328125" customWidth="1"/>
    <col min="6671" max="6671" width="0" hidden="1" customWidth="1"/>
    <col min="6672" max="6672" width="16.1796875" customWidth="1"/>
    <col min="6673" max="6673" width="16.81640625" customWidth="1"/>
    <col min="6674" max="6674" width="8.453125" customWidth="1"/>
    <col min="6675" max="6675" width="10.453125" customWidth="1"/>
    <col min="6676" max="6676" width="12.36328125" customWidth="1"/>
    <col min="6677" max="6677" width="13.6328125" customWidth="1"/>
    <col min="6678" max="6678" width="12.453125" customWidth="1"/>
    <col min="6679" max="6679" width="3" customWidth="1"/>
    <col min="6680" max="6680" width="20" customWidth="1"/>
    <col min="6912" max="6912" width="3.81640625" customWidth="1"/>
    <col min="6913" max="6913" width="4.1796875" customWidth="1"/>
    <col min="6914" max="6914" width="6.36328125" customWidth="1"/>
    <col min="6915" max="6915" width="18.90625" customWidth="1"/>
    <col min="6916" max="6916" width="13.08984375" customWidth="1"/>
    <col min="6917" max="6917" width="4" customWidth="1"/>
    <col min="6918" max="6918" width="17.90625" customWidth="1"/>
    <col min="6919" max="6919" width="20.81640625" customWidth="1"/>
    <col min="6920" max="6922" width="12.90625" customWidth="1"/>
    <col min="6923" max="6923" width="0" hidden="1" customWidth="1"/>
    <col min="6924" max="6924" width="4" customWidth="1"/>
    <col min="6925" max="6925" width="11.90625" customWidth="1"/>
    <col min="6926" max="6926" width="14.6328125" customWidth="1"/>
    <col min="6927" max="6927" width="0" hidden="1" customWidth="1"/>
    <col min="6928" max="6928" width="16.1796875" customWidth="1"/>
    <col min="6929" max="6929" width="16.81640625" customWidth="1"/>
    <col min="6930" max="6930" width="8.453125" customWidth="1"/>
    <col min="6931" max="6931" width="10.453125" customWidth="1"/>
    <col min="6932" max="6932" width="12.36328125" customWidth="1"/>
    <col min="6933" max="6933" width="13.6328125" customWidth="1"/>
    <col min="6934" max="6934" width="12.453125" customWidth="1"/>
    <col min="6935" max="6935" width="3" customWidth="1"/>
    <col min="6936" max="6936" width="20" customWidth="1"/>
    <col min="7168" max="7168" width="3.81640625" customWidth="1"/>
    <col min="7169" max="7169" width="4.1796875" customWidth="1"/>
    <col min="7170" max="7170" width="6.36328125" customWidth="1"/>
    <col min="7171" max="7171" width="18.90625" customWidth="1"/>
    <col min="7172" max="7172" width="13.08984375" customWidth="1"/>
    <col min="7173" max="7173" width="4" customWidth="1"/>
    <col min="7174" max="7174" width="17.90625" customWidth="1"/>
    <col min="7175" max="7175" width="20.81640625" customWidth="1"/>
    <col min="7176" max="7178" width="12.90625" customWidth="1"/>
    <col min="7179" max="7179" width="0" hidden="1" customWidth="1"/>
    <col min="7180" max="7180" width="4" customWidth="1"/>
    <col min="7181" max="7181" width="11.90625" customWidth="1"/>
    <col min="7182" max="7182" width="14.6328125" customWidth="1"/>
    <col min="7183" max="7183" width="0" hidden="1" customWidth="1"/>
    <col min="7184" max="7184" width="16.1796875" customWidth="1"/>
    <col min="7185" max="7185" width="16.81640625" customWidth="1"/>
    <col min="7186" max="7186" width="8.453125" customWidth="1"/>
    <col min="7187" max="7187" width="10.453125" customWidth="1"/>
    <col min="7188" max="7188" width="12.36328125" customWidth="1"/>
    <col min="7189" max="7189" width="13.6328125" customWidth="1"/>
    <col min="7190" max="7190" width="12.453125" customWidth="1"/>
    <col min="7191" max="7191" width="3" customWidth="1"/>
    <col min="7192" max="7192" width="20" customWidth="1"/>
    <col min="7424" max="7424" width="3.81640625" customWidth="1"/>
    <col min="7425" max="7425" width="4.1796875" customWidth="1"/>
    <col min="7426" max="7426" width="6.36328125" customWidth="1"/>
    <col min="7427" max="7427" width="18.90625" customWidth="1"/>
    <col min="7428" max="7428" width="13.08984375" customWidth="1"/>
    <col min="7429" max="7429" width="4" customWidth="1"/>
    <col min="7430" max="7430" width="17.90625" customWidth="1"/>
    <col min="7431" max="7431" width="20.81640625" customWidth="1"/>
    <col min="7432" max="7434" width="12.90625" customWidth="1"/>
    <col min="7435" max="7435" width="0" hidden="1" customWidth="1"/>
    <col min="7436" max="7436" width="4" customWidth="1"/>
    <col min="7437" max="7437" width="11.90625" customWidth="1"/>
    <col min="7438" max="7438" width="14.6328125" customWidth="1"/>
    <col min="7439" max="7439" width="0" hidden="1" customWidth="1"/>
    <col min="7440" max="7440" width="16.1796875" customWidth="1"/>
    <col min="7441" max="7441" width="16.81640625" customWidth="1"/>
    <col min="7442" max="7442" width="8.453125" customWidth="1"/>
    <col min="7443" max="7443" width="10.453125" customWidth="1"/>
    <col min="7444" max="7444" width="12.36328125" customWidth="1"/>
    <col min="7445" max="7445" width="13.6328125" customWidth="1"/>
    <col min="7446" max="7446" width="12.453125" customWidth="1"/>
    <col min="7447" max="7447" width="3" customWidth="1"/>
    <col min="7448" max="7448" width="20" customWidth="1"/>
    <col min="7680" max="7680" width="3.81640625" customWidth="1"/>
    <col min="7681" max="7681" width="4.1796875" customWidth="1"/>
    <col min="7682" max="7682" width="6.36328125" customWidth="1"/>
    <col min="7683" max="7683" width="18.90625" customWidth="1"/>
    <col min="7684" max="7684" width="13.08984375" customWidth="1"/>
    <col min="7685" max="7685" width="4" customWidth="1"/>
    <col min="7686" max="7686" width="17.90625" customWidth="1"/>
    <col min="7687" max="7687" width="20.81640625" customWidth="1"/>
    <col min="7688" max="7690" width="12.90625" customWidth="1"/>
    <col min="7691" max="7691" width="0" hidden="1" customWidth="1"/>
    <col min="7692" max="7692" width="4" customWidth="1"/>
    <col min="7693" max="7693" width="11.90625" customWidth="1"/>
    <col min="7694" max="7694" width="14.6328125" customWidth="1"/>
    <col min="7695" max="7695" width="0" hidden="1" customWidth="1"/>
    <col min="7696" max="7696" width="16.1796875" customWidth="1"/>
    <col min="7697" max="7697" width="16.81640625" customWidth="1"/>
    <col min="7698" max="7698" width="8.453125" customWidth="1"/>
    <col min="7699" max="7699" width="10.453125" customWidth="1"/>
    <col min="7700" max="7700" width="12.36328125" customWidth="1"/>
    <col min="7701" max="7701" width="13.6328125" customWidth="1"/>
    <col min="7702" max="7702" width="12.453125" customWidth="1"/>
    <col min="7703" max="7703" width="3" customWidth="1"/>
    <col min="7704" max="7704" width="20" customWidth="1"/>
    <col min="7936" max="7936" width="3.81640625" customWidth="1"/>
    <col min="7937" max="7937" width="4.1796875" customWidth="1"/>
    <col min="7938" max="7938" width="6.36328125" customWidth="1"/>
    <col min="7939" max="7939" width="18.90625" customWidth="1"/>
    <col min="7940" max="7940" width="13.08984375" customWidth="1"/>
    <col min="7941" max="7941" width="4" customWidth="1"/>
    <col min="7942" max="7942" width="17.90625" customWidth="1"/>
    <col min="7943" max="7943" width="20.81640625" customWidth="1"/>
    <col min="7944" max="7946" width="12.90625" customWidth="1"/>
    <col min="7947" max="7947" width="0" hidden="1" customWidth="1"/>
    <col min="7948" max="7948" width="4" customWidth="1"/>
    <col min="7949" max="7949" width="11.90625" customWidth="1"/>
    <col min="7950" max="7950" width="14.6328125" customWidth="1"/>
    <col min="7951" max="7951" width="0" hidden="1" customWidth="1"/>
    <col min="7952" max="7952" width="16.1796875" customWidth="1"/>
    <col min="7953" max="7953" width="16.81640625" customWidth="1"/>
    <col min="7954" max="7954" width="8.453125" customWidth="1"/>
    <col min="7955" max="7955" width="10.453125" customWidth="1"/>
    <col min="7956" max="7956" width="12.36328125" customWidth="1"/>
    <col min="7957" max="7957" width="13.6328125" customWidth="1"/>
    <col min="7958" max="7958" width="12.453125" customWidth="1"/>
    <col min="7959" max="7959" width="3" customWidth="1"/>
    <col min="7960" max="7960" width="20" customWidth="1"/>
    <col min="8192" max="8192" width="3.81640625" customWidth="1"/>
    <col min="8193" max="8193" width="4.1796875" customWidth="1"/>
    <col min="8194" max="8194" width="6.36328125" customWidth="1"/>
    <col min="8195" max="8195" width="18.90625" customWidth="1"/>
    <col min="8196" max="8196" width="13.08984375" customWidth="1"/>
    <col min="8197" max="8197" width="4" customWidth="1"/>
    <col min="8198" max="8198" width="17.90625" customWidth="1"/>
    <col min="8199" max="8199" width="20.81640625" customWidth="1"/>
    <col min="8200" max="8202" width="12.90625" customWidth="1"/>
    <col min="8203" max="8203" width="0" hidden="1" customWidth="1"/>
    <col min="8204" max="8204" width="4" customWidth="1"/>
    <col min="8205" max="8205" width="11.90625" customWidth="1"/>
    <col min="8206" max="8206" width="14.6328125" customWidth="1"/>
    <col min="8207" max="8207" width="0" hidden="1" customWidth="1"/>
    <col min="8208" max="8208" width="16.1796875" customWidth="1"/>
    <col min="8209" max="8209" width="16.81640625" customWidth="1"/>
    <col min="8210" max="8210" width="8.453125" customWidth="1"/>
    <col min="8211" max="8211" width="10.453125" customWidth="1"/>
    <col min="8212" max="8212" width="12.36328125" customWidth="1"/>
    <col min="8213" max="8213" width="13.6328125" customWidth="1"/>
    <col min="8214" max="8214" width="12.453125" customWidth="1"/>
    <col min="8215" max="8215" width="3" customWidth="1"/>
    <col min="8216" max="8216" width="20" customWidth="1"/>
    <col min="8448" max="8448" width="3.81640625" customWidth="1"/>
    <col min="8449" max="8449" width="4.1796875" customWidth="1"/>
    <col min="8450" max="8450" width="6.36328125" customWidth="1"/>
    <col min="8451" max="8451" width="18.90625" customWidth="1"/>
    <col min="8452" max="8452" width="13.08984375" customWidth="1"/>
    <col min="8453" max="8453" width="4" customWidth="1"/>
    <col min="8454" max="8454" width="17.90625" customWidth="1"/>
    <col min="8455" max="8455" width="20.81640625" customWidth="1"/>
    <col min="8456" max="8458" width="12.90625" customWidth="1"/>
    <col min="8459" max="8459" width="0" hidden="1" customWidth="1"/>
    <col min="8460" max="8460" width="4" customWidth="1"/>
    <col min="8461" max="8461" width="11.90625" customWidth="1"/>
    <col min="8462" max="8462" width="14.6328125" customWidth="1"/>
    <col min="8463" max="8463" width="0" hidden="1" customWidth="1"/>
    <col min="8464" max="8464" width="16.1796875" customWidth="1"/>
    <col min="8465" max="8465" width="16.81640625" customWidth="1"/>
    <col min="8466" max="8466" width="8.453125" customWidth="1"/>
    <col min="8467" max="8467" width="10.453125" customWidth="1"/>
    <col min="8468" max="8468" width="12.36328125" customWidth="1"/>
    <col min="8469" max="8469" width="13.6328125" customWidth="1"/>
    <col min="8470" max="8470" width="12.453125" customWidth="1"/>
    <col min="8471" max="8471" width="3" customWidth="1"/>
    <col min="8472" max="8472" width="20" customWidth="1"/>
    <col min="8704" max="8704" width="3.81640625" customWidth="1"/>
    <col min="8705" max="8705" width="4.1796875" customWidth="1"/>
    <col min="8706" max="8706" width="6.36328125" customWidth="1"/>
    <col min="8707" max="8707" width="18.90625" customWidth="1"/>
    <col min="8708" max="8708" width="13.08984375" customWidth="1"/>
    <col min="8709" max="8709" width="4" customWidth="1"/>
    <col min="8710" max="8710" width="17.90625" customWidth="1"/>
    <col min="8711" max="8711" width="20.81640625" customWidth="1"/>
    <col min="8712" max="8714" width="12.90625" customWidth="1"/>
    <col min="8715" max="8715" width="0" hidden="1" customWidth="1"/>
    <col min="8716" max="8716" width="4" customWidth="1"/>
    <col min="8717" max="8717" width="11.90625" customWidth="1"/>
    <col min="8718" max="8718" width="14.6328125" customWidth="1"/>
    <col min="8719" max="8719" width="0" hidden="1" customWidth="1"/>
    <col min="8720" max="8720" width="16.1796875" customWidth="1"/>
    <col min="8721" max="8721" width="16.81640625" customWidth="1"/>
    <col min="8722" max="8722" width="8.453125" customWidth="1"/>
    <col min="8723" max="8723" width="10.453125" customWidth="1"/>
    <col min="8724" max="8724" width="12.36328125" customWidth="1"/>
    <col min="8725" max="8725" width="13.6328125" customWidth="1"/>
    <col min="8726" max="8726" width="12.453125" customWidth="1"/>
    <col min="8727" max="8727" width="3" customWidth="1"/>
    <col min="8728" max="8728" width="20" customWidth="1"/>
    <col min="8960" max="8960" width="3.81640625" customWidth="1"/>
    <col min="8961" max="8961" width="4.1796875" customWidth="1"/>
    <col min="8962" max="8962" width="6.36328125" customWidth="1"/>
    <col min="8963" max="8963" width="18.90625" customWidth="1"/>
    <col min="8964" max="8964" width="13.08984375" customWidth="1"/>
    <col min="8965" max="8965" width="4" customWidth="1"/>
    <col min="8966" max="8966" width="17.90625" customWidth="1"/>
    <col min="8967" max="8967" width="20.81640625" customWidth="1"/>
    <col min="8968" max="8970" width="12.90625" customWidth="1"/>
    <col min="8971" max="8971" width="0" hidden="1" customWidth="1"/>
    <col min="8972" max="8972" width="4" customWidth="1"/>
    <col min="8973" max="8973" width="11.90625" customWidth="1"/>
    <col min="8974" max="8974" width="14.6328125" customWidth="1"/>
    <col min="8975" max="8975" width="0" hidden="1" customWidth="1"/>
    <col min="8976" max="8976" width="16.1796875" customWidth="1"/>
    <col min="8977" max="8977" width="16.81640625" customWidth="1"/>
    <col min="8978" max="8978" width="8.453125" customWidth="1"/>
    <col min="8979" max="8979" width="10.453125" customWidth="1"/>
    <col min="8980" max="8980" width="12.36328125" customWidth="1"/>
    <col min="8981" max="8981" width="13.6328125" customWidth="1"/>
    <col min="8982" max="8982" width="12.453125" customWidth="1"/>
    <col min="8983" max="8983" width="3" customWidth="1"/>
    <col min="8984" max="8984" width="20" customWidth="1"/>
    <col min="9216" max="9216" width="3.81640625" customWidth="1"/>
    <col min="9217" max="9217" width="4.1796875" customWidth="1"/>
    <col min="9218" max="9218" width="6.36328125" customWidth="1"/>
    <col min="9219" max="9219" width="18.90625" customWidth="1"/>
    <col min="9220" max="9220" width="13.08984375" customWidth="1"/>
    <col min="9221" max="9221" width="4" customWidth="1"/>
    <col min="9222" max="9222" width="17.90625" customWidth="1"/>
    <col min="9223" max="9223" width="20.81640625" customWidth="1"/>
    <col min="9224" max="9226" width="12.90625" customWidth="1"/>
    <col min="9227" max="9227" width="0" hidden="1" customWidth="1"/>
    <col min="9228" max="9228" width="4" customWidth="1"/>
    <col min="9229" max="9229" width="11.90625" customWidth="1"/>
    <col min="9230" max="9230" width="14.6328125" customWidth="1"/>
    <col min="9231" max="9231" width="0" hidden="1" customWidth="1"/>
    <col min="9232" max="9232" width="16.1796875" customWidth="1"/>
    <col min="9233" max="9233" width="16.81640625" customWidth="1"/>
    <col min="9234" max="9234" width="8.453125" customWidth="1"/>
    <col min="9235" max="9235" width="10.453125" customWidth="1"/>
    <col min="9236" max="9236" width="12.36328125" customWidth="1"/>
    <col min="9237" max="9237" width="13.6328125" customWidth="1"/>
    <col min="9238" max="9238" width="12.453125" customWidth="1"/>
    <col min="9239" max="9239" width="3" customWidth="1"/>
    <col min="9240" max="9240" width="20" customWidth="1"/>
    <col min="9472" max="9472" width="3.81640625" customWidth="1"/>
    <col min="9473" max="9473" width="4.1796875" customWidth="1"/>
    <col min="9474" max="9474" width="6.36328125" customWidth="1"/>
    <col min="9475" max="9475" width="18.90625" customWidth="1"/>
    <col min="9476" max="9476" width="13.08984375" customWidth="1"/>
    <col min="9477" max="9477" width="4" customWidth="1"/>
    <col min="9478" max="9478" width="17.90625" customWidth="1"/>
    <col min="9479" max="9479" width="20.81640625" customWidth="1"/>
    <col min="9480" max="9482" width="12.90625" customWidth="1"/>
    <col min="9483" max="9483" width="0" hidden="1" customWidth="1"/>
    <col min="9484" max="9484" width="4" customWidth="1"/>
    <col min="9485" max="9485" width="11.90625" customWidth="1"/>
    <col min="9486" max="9486" width="14.6328125" customWidth="1"/>
    <col min="9487" max="9487" width="0" hidden="1" customWidth="1"/>
    <col min="9488" max="9488" width="16.1796875" customWidth="1"/>
    <col min="9489" max="9489" width="16.81640625" customWidth="1"/>
    <col min="9490" max="9490" width="8.453125" customWidth="1"/>
    <col min="9491" max="9491" width="10.453125" customWidth="1"/>
    <col min="9492" max="9492" width="12.36328125" customWidth="1"/>
    <col min="9493" max="9493" width="13.6328125" customWidth="1"/>
    <col min="9494" max="9494" width="12.453125" customWidth="1"/>
    <col min="9495" max="9495" width="3" customWidth="1"/>
    <col min="9496" max="9496" width="20" customWidth="1"/>
    <col min="9728" max="9728" width="3.81640625" customWidth="1"/>
    <col min="9729" max="9729" width="4.1796875" customWidth="1"/>
    <col min="9730" max="9730" width="6.36328125" customWidth="1"/>
    <col min="9731" max="9731" width="18.90625" customWidth="1"/>
    <col min="9732" max="9732" width="13.08984375" customWidth="1"/>
    <col min="9733" max="9733" width="4" customWidth="1"/>
    <col min="9734" max="9734" width="17.90625" customWidth="1"/>
    <col min="9735" max="9735" width="20.81640625" customWidth="1"/>
    <col min="9736" max="9738" width="12.90625" customWidth="1"/>
    <col min="9739" max="9739" width="0" hidden="1" customWidth="1"/>
    <col min="9740" max="9740" width="4" customWidth="1"/>
    <col min="9741" max="9741" width="11.90625" customWidth="1"/>
    <col min="9742" max="9742" width="14.6328125" customWidth="1"/>
    <col min="9743" max="9743" width="0" hidden="1" customWidth="1"/>
    <col min="9744" max="9744" width="16.1796875" customWidth="1"/>
    <col min="9745" max="9745" width="16.81640625" customWidth="1"/>
    <col min="9746" max="9746" width="8.453125" customWidth="1"/>
    <col min="9747" max="9747" width="10.453125" customWidth="1"/>
    <col min="9748" max="9748" width="12.36328125" customWidth="1"/>
    <col min="9749" max="9749" width="13.6328125" customWidth="1"/>
    <col min="9750" max="9750" width="12.453125" customWidth="1"/>
    <col min="9751" max="9751" width="3" customWidth="1"/>
    <col min="9752" max="9752" width="20" customWidth="1"/>
    <col min="9984" max="9984" width="3.81640625" customWidth="1"/>
    <col min="9985" max="9985" width="4.1796875" customWidth="1"/>
    <col min="9986" max="9986" width="6.36328125" customWidth="1"/>
    <col min="9987" max="9987" width="18.90625" customWidth="1"/>
    <col min="9988" max="9988" width="13.08984375" customWidth="1"/>
    <col min="9989" max="9989" width="4" customWidth="1"/>
    <col min="9990" max="9990" width="17.90625" customWidth="1"/>
    <col min="9991" max="9991" width="20.81640625" customWidth="1"/>
    <col min="9992" max="9994" width="12.90625" customWidth="1"/>
    <col min="9995" max="9995" width="0" hidden="1" customWidth="1"/>
    <col min="9996" max="9996" width="4" customWidth="1"/>
    <col min="9997" max="9997" width="11.90625" customWidth="1"/>
    <col min="9998" max="9998" width="14.6328125" customWidth="1"/>
    <col min="9999" max="9999" width="0" hidden="1" customWidth="1"/>
    <col min="10000" max="10000" width="16.1796875" customWidth="1"/>
    <col min="10001" max="10001" width="16.81640625" customWidth="1"/>
    <col min="10002" max="10002" width="8.453125" customWidth="1"/>
    <col min="10003" max="10003" width="10.453125" customWidth="1"/>
    <col min="10004" max="10004" width="12.36328125" customWidth="1"/>
    <col min="10005" max="10005" width="13.6328125" customWidth="1"/>
    <col min="10006" max="10006" width="12.453125" customWidth="1"/>
    <col min="10007" max="10007" width="3" customWidth="1"/>
    <col min="10008" max="10008" width="20" customWidth="1"/>
    <col min="10240" max="10240" width="3.81640625" customWidth="1"/>
    <col min="10241" max="10241" width="4.1796875" customWidth="1"/>
    <col min="10242" max="10242" width="6.36328125" customWidth="1"/>
    <col min="10243" max="10243" width="18.90625" customWidth="1"/>
    <col min="10244" max="10244" width="13.08984375" customWidth="1"/>
    <col min="10245" max="10245" width="4" customWidth="1"/>
    <col min="10246" max="10246" width="17.90625" customWidth="1"/>
    <col min="10247" max="10247" width="20.81640625" customWidth="1"/>
    <col min="10248" max="10250" width="12.90625" customWidth="1"/>
    <col min="10251" max="10251" width="0" hidden="1" customWidth="1"/>
    <col min="10252" max="10252" width="4" customWidth="1"/>
    <col min="10253" max="10253" width="11.90625" customWidth="1"/>
    <col min="10254" max="10254" width="14.6328125" customWidth="1"/>
    <col min="10255" max="10255" width="0" hidden="1" customWidth="1"/>
    <col min="10256" max="10256" width="16.1796875" customWidth="1"/>
    <col min="10257" max="10257" width="16.81640625" customWidth="1"/>
    <col min="10258" max="10258" width="8.453125" customWidth="1"/>
    <col min="10259" max="10259" width="10.453125" customWidth="1"/>
    <col min="10260" max="10260" width="12.36328125" customWidth="1"/>
    <col min="10261" max="10261" width="13.6328125" customWidth="1"/>
    <col min="10262" max="10262" width="12.453125" customWidth="1"/>
    <col min="10263" max="10263" width="3" customWidth="1"/>
    <col min="10264" max="10264" width="20" customWidth="1"/>
    <col min="10496" max="10496" width="3.81640625" customWidth="1"/>
    <col min="10497" max="10497" width="4.1796875" customWidth="1"/>
    <col min="10498" max="10498" width="6.36328125" customWidth="1"/>
    <col min="10499" max="10499" width="18.90625" customWidth="1"/>
    <col min="10500" max="10500" width="13.08984375" customWidth="1"/>
    <col min="10501" max="10501" width="4" customWidth="1"/>
    <col min="10502" max="10502" width="17.90625" customWidth="1"/>
    <col min="10503" max="10503" width="20.81640625" customWidth="1"/>
    <col min="10504" max="10506" width="12.90625" customWidth="1"/>
    <col min="10507" max="10507" width="0" hidden="1" customWidth="1"/>
    <col min="10508" max="10508" width="4" customWidth="1"/>
    <col min="10509" max="10509" width="11.90625" customWidth="1"/>
    <col min="10510" max="10510" width="14.6328125" customWidth="1"/>
    <col min="10511" max="10511" width="0" hidden="1" customWidth="1"/>
    <col min="10512" max="10512" width="16.1796875" customWidth="1"/>
    <col min="10513" max="10513" width="16.81640625" customWidth="1"/>
    <col min="10514" max="10514" width="8.453125" customWidth="1"/>
    <col min="10515" max="10515" width="10.453125" customWidth="1"/>
    <col min="10516" max="10516" width="12.36328125" customWidth="1"/>
    <col min="10517" max="10517" width="13.6328125" customWidth="1"/>
    <col min="10518" max="10518" width="12.453125" customWidth="1"/>
    <col min="10519" max="10519" width="3" customWidth="1"/>
    <col min="10520" max="10520" width="20" customWidth="1"/>
    <col min="10752" max="10752" width="3.81640625" customWidth="1"/>
    <col min="10753" max="10753" width="4.1796875" customWidth="1"/>
    <col min="10754" max="10754" width="6.36328125" customWidth="1"/>
    <col min="10755" max="10755" width="18.90625" customWidth="1"/>
    <col min="10756" max="10756" width="13.08984375" customWidth="1"/>
    <col min="10757" max="10757" width="4" customWidth="1"/>
    <col min="10758" max="10758" width="17.90625" customWidth="1"/>
    <col min="10759" max="10759" width="20.81640625" customWidth="1"/>
    <col min="10760" max="10762" width="12.90625" customWidth="1"/>
    <col min="10763" max="10763" width="0" hidden="1" customWidth="1"/>
    <col min="10764" max="10764" width="4" customWidth="1"/>
    <col min="10765" max="10765" width="11.90625" customWidth="1"/>
    <col min="10766" max="10766" width="14.6328125" customWidth="1"/>
    <col min="10767" max="10767" width="0" hidden="1" customWidth="1"/>
    <col min="10768" max="10768" width="16.1796875" customWidth="1"/>
    <col min="10769" max="10769" width="16.81640625" customWidth="1"/>
    <col min="10770" max="10770" width="8.453125" customWidth="1"/>
    <col min="10771" max="10771" width="10.453125" customWidth="1"/>
    <col min="10772" max="10772" width="12.36328125" customWidth="1"/>
    <col min="10773" max="10773" width="13.6328125" customWidth="1"/>
    <col min="10774" max="10774" width="12.453125" customWidth="1"/>
    <col min="10775" max="10775" width="3" customWidth="1"/>
    <col min="10776" max="10776" width="20" customWidth="1"/>
    <col min="11008" max="11008" width="3.81640625" customWidth="1"/>
    <col min="11009" max="11009" width="4.1796875" customWidth="1"/>
    <col min="11010" max="11010" width="6.36328125" customWidth="1"/>
    <col min="11011" max="11011" width="18.90625" customWidth="1"/>
    <col min="11012" max="11012" width="13.08984375" customWidth="1"/>
    <col min="11013" max="11013" width="4" customWidth="1"/>
    <col min="11014" max="11014" width="17.90625" customWidth="1"/>
    <col min="11015" max="11015" width="20.81640625" customWidth="1"/>
    <col min="11016" max="11018" width="12.90625" customWidth="1"/>
    <col min="11019" max="11019" width="0" hidden="1" customWidth="1"/>
    <col min="11020" max="11020" width="4" customWidth="1"/>
    <col min="11021" max="11021" width="11.90625" customWidth="1"/>
    <col min="11022" max="11022" width="14.6328125" customWidth="1"/>
    <col min="11023" max="11023" width="0" hidden="1" customWidth="1"/>
    <col min="11024" max="11024" width="16.1796875" customWidth="1"/>
    <col min="11025" max="11025" width="16.81640625" customWidth="1"/>
    <col min="11026" max="11026" width="8.453125" customWidth="1"/>
    <col min="11027" max="11027" width="10.453125" customWidth="1"/>
    <col min="11028" max="11028" width="12.36328125" customWidth="1"/>
    <col min="11029" max="11029" width="13.6328125" customWidth="1"/>
    <col min="11030" max="11030" width="12.453125" customWidth="1"/>
    <col min="11031" max="11031" width="3" customWidth="1"/>
    <col min="11032" max="11032" width="20" customWidth="1"/>
    <col min="11264" max="11264" width="3.81640625" customWidth="1"/>
    <col min="11265" max="11265" width="4.1796875" customWidth="1"/>
    <col min="11266" max="11266" width="6.36328125" customWidth="1"/>
    <col min="11267" max="11267" width="18.90625" customWidth="1"/>
    <col min="11268" max="11268" width="13.08984375" customWidth="1"/>
    <col min="11269" max="11269" width="4" customWidth="1"/>
    <col min="11270" max="11270" width="17.90625" customWidth="1"/>
    <col min="11271" max="11271" width="20.81640625" customWidth="1"/>
    <col min="11272" max="11274" width="12.90625" customWidth="1"/>
    <col min="11275" max="11275" width="0" hidden="1" customWidth="1"/>
    <col min="11276" max="11276" width="4" customWidth="1"/>
    <col min="11277" max="11277" width="11.90625" customWidth="1"/>
    <col min="11278" max="11278" width="14.6328125" customWidth="1"/>
    <col min="11279" max="11279" width="0" hidden="1" customWidth="1"/>
    <col min="11280" max="11280" width="16.1796875" customWidth="1"/>
    <col min="11281" max="11281" width="16.81640625" customWidth="1"/>
    <col min="11282" max="11282" width="8.453125" customWidth="1"/>
    <col min="11283" max="11283" width="10.453125" customWidth="1"/>
    <col min="11284" max="11284" width="12.36328125" customWidth="1"/>
    <col min="11285" max="11285" width="13.6328125" customWidth="1"/>
    <col min="11286" max="11286" width="12.453125" customWidth="1"/>
    <col min="11287" max="11287" width="3" customWidth="1"/>
    <col min="11288" max="11288" width="20" customWidth="1"/>
    <col min="11520" max="11520" width="3.81640625" customWidth="1"/>
    <col min="11521" max="11521" width="4.1796875" customWidth="1"/>
    <col min="11522" max="11522" width="6.36328125" customWidth="1"/>
    <col min="11523" max="11523" width="18.90625" customWidth="1"/>
    <col min="11524" max="11524" width="13.08984375" customWidth="1"/>
    <col min="11525" max="11525" width="4" customWidth="1"/>
    <col min="11526" max="11526" width="17.90625" customWidth="1"/>
    <col min="11527" max="11527" width="20.81640625" customWidth="1"/>
    <col min="11528" max="11530" width="12.90625" customWidth="1"/>
    <col min="11531" max="11531" width="0" hidden="1" customWidth="1"/>
    <col min="11532" max="11532" width="4" customWidth="1"/>
    <col min="11533" max="11533" width="11.90625" customWidth="1"/>
    <col min="11534" max="11534" width="14.6328125" customWidth="1"/>
    <col min="11535" max="11535" width="0" hidden="1" customWidth="1"/>
    <col min="11536" max="11536" width="16.1796875" customWidth="1"/>
    <col min="11537" max="11537" width="16.81640625" customWidth="1"/>
    <col min="11538" max="11538" width="8.453125" customWidth="1"/>
    <col min="11539" max="11539" width="10.453125" customWidth="1"/>
    <col min="11540" max="11540" width="12.36328125" customWidth="1"/>
    <col min="11541" max="11541" width="13.6328125" customWidth="1"/>
    <col min="11542" max="11542" width="12.453125" customWidth="1"/>
    <col min="11543" max="11543" width="3" customWidth="1"/>
    <col min="11544" max="11544" width="20" customWidth="1"/>
    <col min="11776" max="11776" width="3.81640625" customWidth="1"/>
    <col min="11777" max="11777" width="4.1796875" customWidth="1"/>
    <col min="11778" max="11778" width="6.36328125" customWidth="1"/>
    <col min="11779" max="11779" width="18.90625" customWidth="1"/>
    <col min="11780" max="11780" width="13.08984375" customWidth="1"/>
    <col min="11781" max="11781" width="4" customWidth="1"/>
    <col min="11782" max="11782" width="17.90625" customWidth="1"/>
    <col min="11783" max="11783" width="20.81640625" customWidth="1"/>
    <col min="11784" max="11786" width="12.90625" customWidth="1"/>
    <col min="11787" max="11787" width="0" hidden="1" customWidth="1"/>
    <col min="11788" max="11788" width="4" customWidth="1"/>
    <col min="11789" max="11789" width="11.90625" customWidth="1"/>
    <col min="11790" max="11790" width="14.6328125" customWidth="1"/>
    <col min="11791" max="11791" width="0" hidden="1" customWidth="1"/>
    <col min="11792" max="11792" width="16.1796875" customWidth="1"/>
    <col min="11793" max="11793" width="16.81640625" customWidth="1"/>
    <col min="11794" max="11794" width="8.453125" customWidth="1"/>
    <col min="11795" max="11795" width="10.453125" customWidth="1"/>
    <col min="11796" max="11796" width="12.36328125" customWidth="1"/>
    <col min="11797" max="11797" width="13.6328125" customWidth="1"/>
    <col min="11798" max="11798" width="12.453125" customWidth="1"/>
    <col min="11799" max="11799" width="3" customWidth="1"/>
    <col min="11800" max="11800" width="20" customWidth="1"/>
    <col min="12032" max="12032" width="3.81640625" customWidth="1"/>
    <col min="12033" max="12033" width="4.1796875" customWidth="1"/>
    <col min="12034" max="12034" width="6.36328125" customWidth="1"/>
    <col min="12035" max="12035" width="18.90625" customWidth="1"/>
    <col min="12036" max="12036" width="13.08984375" customWidth="1"/>
    <col min="12037" max="12037" width="4" customWidth="1"/>
    <col min="12038" max="12038" width="17.90625" customWidth="1"/>
    <col min="12039" max="12039" width="20.81640625" customWidth="1"/>
    <col min="12040" max="12042" width="12.90625" customWidth="1"/>
    <col min="12043" max="12043" width="0" hidden="1" customWidth="1"/>
    <col min="12044" max="12044" width="4" customWidth="1"/>
    <col min="12045" max="12045" width="11.90625" customWidth="1"/>
    <col min="12046" max="12046" width="14.6328125" customWidth="1"/>
    <col min="12047" max="12047" width="0" hidden="1" customWidth="1"/>
    <col min="12048" max="12048" width="16.1796875" customWidth="1"/>
    <col min="12049" max="12049" width="16.81640625" customWidth="1"/>
    <col min="12050" max="12050" width="8.453125" customWidth="1"/>
    <col min="12051" max="12051" width="10.453125" customWidth="1"/>
    <col min="12052" max="12052" width="12.36328125" customWidth="1"/>
    <col min="12053" max="12053" width="13.6328125" customWidth="1"/>
    <col min="12054" max="12054" width="12.453125" customWidth="1"/>
    <col min="12055" max="12055" width="3" customWidth="1"/>
    <col min="12056" max="12056" width="20" customWidth="1"/>
    <col min="12288" max="12288" width="3.81640625" customWidth="1"/>
    <col min="12289" max="12289" width="4.1796875" customWidth="1"/>
    <col min="12290" max="12290" width="6.36328125" customWidth="1"/>
    <col min="12291" max="12291" width="18.90625" customWidth="1"/>
    <col min="12292" max="12292" width="13.08984375" customWidth="1"/>
    <col min="12293" max="12293" width="4" customWidth="1"/>
    <col min="12294" max="12294" width="17.90625" customWidth="1"/>
    <col min="12295" max="12295" width="20.81640625" customWidth="1"/>
    <col min="12296" max="12298" width="12.90625" customWidth="1"/>
    <col min="12299" max="12299" width="0" hidden="1" customWidth="1"/>
    <col min="12300" max="12300" width="4" customWidth="1"/>
    <col min="12301" max="12301" width="11.90625" customWidth="1"/>
    <col min="12302" max="12302" width="14.6328125" customWidth="1"/>
    <col min="12303" max="12303" width="0" hidden="1" customWidth="1"/>
    <col min="12304" max="12304" width="16.1796875" customWidth="1"/>
    <col min="12305" max="12305" width="16.81640625" customWidth="1"/>
    <col min="12306" max="12306" width="8.453125" customWidth="1"/>
    <col min="12307" max="12307" width="10.453125" customWidth="1"/>
    <col min="12308" max="12308" width="12.36328125" customWidth="1"/>
    <col min="12309" max="12309" width="13.6328125" customWidth="1"/>
    <col min="12310" max="12310" width="12.453125" customWidth="1"/>
    <col min="12311" max="12311" width="3" customWidth="1"/>
    <col min="12312" max="12312" width="20" customWidth="1"/>
    <col min="12544" max="12544" width="3.81640625" customWidth="1"/>
    <col min="12545" max="12545" width="4.1796875" customWidth="1"/>
    <col min="12546" max="12546" width="6.36328125" customWidth="1"/>
    <col min="12547" max="12547" width="18.90625" customWidth="1"/>
    <col min="12548" max="12548" width="13.08984375" customWidth="1"/>
    <col min="12549" max="12549" width="4" customWidth="1"/>
    <col min="12550" max="12550" width="17.90625" customWidth="1"/>
    <col min="12551" max="12551" width="20.81640625" customWidth="1"/>
    <col min="12552" max="12554" width="12.90625" customWidth="1"/>
    <col min="12555" max="12555" width="0" hidden="1" customWidth="1"/>
    <col min="12556" max="12556" width="4" customWidth="1"/>
    <col min="12557" max="12557" width="11.90625" customWidth="1"/>
    <col min="12558" max="12558" width="14.6328125" customWidth="1"/>
    <col min="12559" max="12559" width="0" hidden="1" customWidth="1"/>
    <col min="12560" max="12560" width="16.1796875" customWidth="1"/>
    <col min="12561" max="12561" width="16.81640625" customWidth="1"/>
    <col min="12562" max="12562" width="8.453125" customWidth="1"/>
    <col min="12563" max="12563" width="10.453125" customWidth="1"/>
    <col min="12564" max="12564" width="12.36328125" customWidth="1"/>
    <col min="12565" max="12565" width="13.6328125" customWidth="1"/>
    <col min="12566" max="12566" width="12.453125" customWidth="1"/>
    <col min="12567" max="12567" width="3" customWidth="1"/>
    <col min="12568" max="12568" width="20" customWidth="1"/>
    <col min="12800" max="12800" width="3.81640625" customWidth="1"/>
    <col min="12801" max="12801" width="4.1796875" customWidth="1"/>
    <col min="12802" max="12802" width="6.36328125" customWidth="1"/>
    <col min="12803" max="12803" width="18.90625" customWidth="1"/>
    <col min="12804" max="12804" width="13.08984375" customWidth="1"/>
    <col min="12805" max="12805" width="4" customWidth="1"/>
    <col min="12806" max="12806" width="17.90625" customWidth="1"/>
    <col min="12807" max="12807" width="20.81640625" customWidth="1"/>
    <col min="12808" max="12810" width="12.90625" customWidth="1"/>
    <col min="12811" max="12811" width="0" hidden="1" customWidth="1"/>
    <col min="12812" max="12812" width="4" customWidth="1"/>
    <col min="12813" max="12813" width="11.90625" customWidth="1"/>
    <col min="12814" max="12814" width="14.6328125" customWidth="1"/>
    <col min="12815" max="12815" width="0" hidden="1" customWidth="1"/>
    <col min="12816" max="12816" width="16.1796875" customWidth="1"/>
    <col min="12817" max="12817" width="16.81640625" customWidth="1"/>
    <col min="12818" max="12818" width="8.453125" customWidth="1"/>
    <col min="12819" max="12819" width="10.453125" customWidth="1"/>
    <col min="12820" max="12820" width="12.36328125" customWidth="1"/>
    <col min="12821" max="12821" width="13.6328125" customWidth="1"/>
    <col min="12822" max="12822" width="12.453125" customWidth="1"/>
    <col min="12823" max="12823" width="3" customWidth="1"/>
    <col min="12824" max="12824" width="20" customWidth="1"/>
    <col min="13056" max="13056" width="3.81640625" customWidth="1"/>
    <col min="13057" max="13057" width="4.1796875" customWidth="1"/>
    <col min="13058" max="13058" width="6.36328125" customWidth="1"/>
    <col min="13059" max="13059" width="18.90625" customWidth="1"/>
    <col min="13060" max="13060" width="13.08984375" customWidth="1"/>
    <col min="13061" max="13061" width="4" customWidth="1"/>
    <col min="13062" max="13062" width="17.90625" customWidth="1"/>
    <col min="13063" max="13063" width="20.81640625" customWidth="1"/>
    <col min="13064" max="13066" width="12.90625" customWidth="1"/>
    <col min="13067" max="13067" width="0" hidden="1" customWidth="1"/>
    <col min="13068" max="13068" width="4" customWidth="1"/>
    <col min="13069" max="13069" width="11.90625" customWidth="1"/>
    <col min="13070" max="13070" width="14.6328125" customWidth="1"/>
    <col min="13071" max="13071" width="0" hidden="1" customWidth="1"/>
    <col min="13072" max="13072" width="16.1796875" customWidth="1"/>
    <col min="13073" max="13073" width="16.81640625" customWidth="1"/>
    <col min="13074" max="13074" width="8.453125" customWidth="1"/>
    <col min="13075" max="13075" width="10.453125" customWidth="1"/>
    <col min="13076" max="13076" width="12.36328125" customWidth="1"/>
    <col min="13077" max="13077" width="13.6328125" customWidth="1"/>
    <col min="13078" max="13078" width="12.453125" customWidth="1"/>
    <col min="13079" max="13079" width="3" customWidth="1"/>
    <col min="13080" max="13080" width="20" customWidth="1"/>
    <col min="13312" max="13312" width="3.81640625" customWidth="1"/>
    <col min="13313" max="13313" width="4.1796875" customWidth="1"/>
    <col min="13314" max="13314" width="6.36328125" customWidth="1"/>
    <col min="13315" max="13315" width="18.90625" customWidth="1"/>
    <col min="13316" max="13316" width="13.08984375" customWidth="1"/>
    <col min="13317" max="13317" width="4" customWidth="1"/>
    <col min="13318" max="13318" width="17.90625" customWidth="1"/>
    <col min="13319" max="13319" width="20.81640625" customWidth="1"/>
    <col min="13320" max="13322" width="12.90625" customWidth="1"/>
    <col min="13323" max="13323" width="0" hidden="1" customWidth="1"/>
    <col min="13324" max="13324" width="4" customWidth="1"/>
    <col min="13325" max="13325" width="11.90625" customWidth="1"/>
    <col min="13326" max="13326" width="14.6328125" customWidth="1"/>
    <col min="13327" max="13327" width="0" hidden="1" customWidth="1"/>
    <col min="13328" max="13328" width="16.1796875" customWidth="1"/>
    <col min="13329" max="13329" width="16.81640625" customWidth="1"/>
    <col min="13330" max="13330" width="8.453125" customWidth="1"/>
    <col min="13331" max="13331" width="10.453125" customWidth="1"/>
    <col min="13332" max="13332" width="12.36328125" customWidth="1"/>
    <col min="13333" max="13333" width="13.6328125" customWidth="1"/>
    <col min="13334" max="13334" width="12.453125" customWidth="1"/>
    <col min="13335" max="13335" width="3" customWidth="1"/>
    <col min="13336" max="13336" width="20" customWidth="1"/>
    <col min="13568" max="13568" width="3.81640625" customWidth="1"/>
    <col min="13569" max="13569" width="4.1796875" customWidth="1"/>
    <col min="13570" max="13570" width="6.36328125" customWidth="1"/>
    <col min="13571" max="13571" width="18.90625" customWidth="1"/>
    <col min="13572" max="13572" width="13.08984375" customWidth="1"/>
    <col min="13573" max="13573" width="4" customWidth="1"/>
    <col min="13574" max="13574" width="17.90625" customWidth="1"/>
    <col min="13575" max="13575" width="20.81640625" customWidth="1"/>
    <col min="13576" max="13578" width="12.90625" customWidth="1"/>
    <col min="13579" max="13579" width="0" hidden="1" customWidth="1"/>
    <col min="13580" max="13580" width="4" customWidth="1"/>
    <col min="13581" max="13581" width="11.90625" customWidth="1"/>
    <col min="13582" max="13582" width="14.6328125" customWidth="1"/>
    <col min="13583" max="13583" width="0" hidden="1" customWidth="1"/>
    <col min="13584" max="13584" width="16.1796875" customWidth="1"/>
    <col min="13585" max="13585" width="16.81640625" customWidth="1"/>
    <col min="13586" max="13586" width="8.453125" customWidth="1"/>
    <col min="13587" max="13587" width="10.453125" customWidth="1"/>
    <col min="13588" max="13588" width="12.36328125" customWidth="1"/>
    <col min="13589" max="13589" width="13.6328125" customWidth="1"/>
    <col min="13590" max="13590" width="12.453125" customWidth="1"/>
    <col min="13591" max="13591" width="3" customWidth="1"/>
    <col min="13592" max="13592" width="20" customWidth="1"/>
    <col min="13824" max="13824" width="3.81640625" customWidth="1"/>
    <col min="13825" max="13825" width="4.1796875" customWidth="1"/>
    <col min="13826" max="13826" width="6.36328125" customWidth="1"/>
    <col min="13827" max="13827" width="18.90625" customWidth="1"/>
    <col min="13828" max="13828" width="13.08984375" customWidth="1"/>
    <col min="13829" max="13829" width="4" customWidth="1"/>
    <col min="13830" max="13830" width="17.90625" customWidth="1"/>
    <col min="13831" max="13831" width="20.81640625" customWidth="1"/>
    <col min="13832" max="13834" width="12.90625" customWidth="1"/>
    <col min="13835" max="13835" width="0" hidden="1" customWidth="1"/>
    <col min="13836" max="13836" width="4" customWidth="1"/>
    <col min="13837" max="13837" width="11.90625" customWidth="1"/>
    <col min="13838" max="13838" width="14.6328125" customWidth="1"/>
    <col min="13839" max="13839" width="0" hidden="1" customWidth="1"/>
    <col min="13840" max="13840" width="16.1796875" customWidth="1"/>
    <col min="13841" max="13841" width="16.81640625" customWidth="1"/>
    <col min="13842" max="13842" width="8.453125" customWidth="1"/>
    <col min="13843" max="13843" width="10.453125" customWidth="1"/>
    <col min="13844" max="13844" width="12.36328125" customWidth="1"/>
    <col min="13845" max="13845" width="13.6328125" customWidth="1"/>
    <col min="13846" max="13846" width="12.453125" customWidth="1"/>
    <col min="13847" max="13847" width="3" customWidth="1"/>
    <col min="13848" max="13848" width="20" customWidth="1"/>
    <col min="14080" max="14080" width="3.81640625" customWidth="1"/>
    <col min="14081" max="14081" width="4.1796875" customWidth="1"/>
    <col min="14082" max="14082" width="6.36328125" customWidth="1"/>
    <col min="14083" max="14083" width="18.90625" customWidth="1"/>
    <col min="14084" max="14084" width="13.08984375" customWidth="1"/>
    <col min="14085" max="14085" width="4" customWidth="1"/>
    <col min="14086" max="14086" width="17.90625" customWidth="1"/>
    <col min="14087" max="14087" width="20.81640625" customWidth="1"/>
    <col min="14088" max="14090" width="12.90625" customWidth="1"/>
    <col min="14091" max="14091" width="0" hidden="1" customWidth="1"/>
    <col min="14092" max="14092" width="4" customWidth="1"/>
    <col min="14093" max="14093" width="11.90625" customWidth="1"/>
    <col min="14094" max="14094" width="14.6328125" customWidth="1"/>
    <col min="14095" max="14095" width="0" hidden="1" customWidth="1"/>
    <col min="14096" max="14096" width="16.1796875" customWidth="1"/>
    <col min="14097" max="14097" width="16.81640625" customWidth="1"/>
    <col min="14098" max="14098" width="8.453125" customWidth="1"/>
    <col min="14099" max="14099" width="10.453125" customWidth="1"/>
    <col min="14100" max="14100" width="12.36328125" customWidth="1"/>
    <col min="14101" max="14101" width="13.6328125" customWidth="1"/>
    <col min="14102" max="14102" width="12.453125" customWidth="1"/>
    <col min="14103" max="14103" width="3" customWidth="1"/>
    <col min="14104" max="14104" width="20" customWidth="1"/>
    <col min="14336" max="14336" width="3.81640625" customWidth="1"/>
    <col min="14337" max="14337" width="4.1796875" customWidth="1"/>
    <col min="14338" max="14338" width="6.36328125" customWidth="1"/>
    <col min="14339" max="14339" width="18.90625" customWidth="1"/>
    <col min="14340" max="14340" width="13.08984375" customWidth="1"/>
    <col min="14341" max="14341" width="4" customWidth="1"/>
    <col min="14342" max="14342" width="17.90625" customWidth="1"/>
    <col min="14343" max="14343" width="20.81640625" customWidth="1"/>
    <col min="14344" max="14346" width="12.90625" customWidth="1"/>
    <col min="14347" max="14347" width="0" hidden="1" customWidth="1"/>
    <col min="14348" max="14348" width="4" customWidth="1"/>
    <col min="14349" max="14349" width="11.90625" customWidth="1"/>
    <col min="14350" max="14350" width="14.6328125" customWidth="1"/>
    <col min="14351" max="14351" width="0" hidden="1" customWidth="1"/>
    <col min="14352" max="14352" width="16.1796875" customWidth="1"/>
    <col min="14353" max="14353" width="16.81640625" customWidth="1"/>
    <col min="14354" max="14354" width="8.453125" customWidth="1"/>
    <col min="14355" max="14355" width="10.453125" customWidth="1"/>
    <col min="14356" max="14356" width="12.36328125" customWidth="1"/>
    <col min="14357" max="14357" width="13.6328125" customWidth="1"/>
    <col min="14358" max="14358" width="12.453125" customWidth="1"/>
    <col min="14359" max="14359" width="3" customWidth="1"/>
    <col min="14360" max="14360" width="20" customWidth="1"/>
    <col min="14592" max="14592" width="3.81640625" customWidth="1"/>
    <col min="14593" max="14593" width="4.1796875" customWidth="1"/>
    <col min="14594" max="14594" width="6.36328125" customWidth="1"/>
    <col min="14595" max="14595" width="18.90625" customWidth="1"/>
    <col min="14596" max="14596" width="13.08984375" customWidth="1"/>
    <col min="14597" max="14597" width="4" customWidth="1"/>
    <col min="14598" max="14598" width="17.90625" customWidth="1"/>
    <col min="14599" max="14599" width="20.81640625" customWidth="1"/>
    <col min="14600" max="14602" width="12.90625" customWidth="1"/>
    <col min="14603" max="14603" width="0" hidden="1" customWidth="1"/>
    <col min="14604" max="14604" width="4" customWidth="1"/>
    <col min="14605" max="14605" width="11.90625" customWidth="1"/>
    <col min="14606" max="14606" width="14.6328125" customWidth="1"/>
    <col min="14607" max="14607" width="0" hidden="1" customWidth="1"/>
    <col min="14608" max="14608" width="16.1796875" customWidth="1"/>
    <col min="14609" max="14609" width="16.81640625" customWidth="1"/>
    <col min="14610" max="14610" width="8.453125" customWidth="1"/>
    <col min="14611" max="14611" width="10.453125" customWidth="1"/>
    <col min="14612" max="14612" width="12.36328125" customWidth="1"/>
    <col min="14613" max="14613" width="13.6328125" customWidth="1"/>
    <col min="14614" max="14614" width="12.453125" customWidth="1"/>
    <col min="14615" max="14615" width="3" customWidth="1"/>
    <col min="14616" max="14616" width="20" customWidth="1"/>
    <col min="14848" max="14848" width="3.81640625" customWidth="1"/>
    <col min="14849" max="14849" width="4.1796875" customWidth="1"/>
    <col min="14850" max="14850" width="6.36328125" customWidth="1"/>
    <col min="14851" max="14851" width="18.90625" customWidth="1"/>
    <col min="14852" max="14852" width="13.08984375" customWidth="1"/>
    <col min="14853" max="14853" width="4" customWidth="1"/>
    <col min="14854" max="14854" width="17.90625" customWidth="1"/>
    <col min="14855" max="14855" width="20.81640625" customWidth="1"/>
    <col min="14856" max="14858" width="12.90625" customWidth="1"/>
    <col min="14859" max="14859" width="0" hidden="1" customWidth="1"/>
    <col min="14860" max="14860" width="4" customWidth="1"/>
    <col min="14861" max="14861" width="11.90625" customWidth="1"/>
    <col min="14862" max="14862" width="14.6328125" customWidth="1"/>
    <col min="14863" max="14863" width="0" hidden="1" customWidth="1"/>
    <col min="14864" max="14864" width="16.1796875" customWidth="1"/>
    <col min="14865" max="14865" width="16.81640625" customWidth="1"/>
    <col min="14866" max="14866" width="8.453125" customWidth="1"/>
    <col min="14867" max="14867" width="10.453125" customWidth="1"/>
    <col min="14868" max="14868" width="12.36328125" customWidth="1"/>
    <col min="14869" max="14869" width="13.6328125" customWidth="1"/>
    <col min="14870" max="14870" width="12.453125" customWidth="1"/>
    <col min="14871" max="14871" width="3" customWidth="1"/>
    <col min="14872" max="14872" width="20" customWidth="1"/>
    <col min="15104" max="15104" width="3.81640625" customWidth="1"/>
    <col min="15105" max="15105" width="4.1796875" customWidth="1"/>
    <col min="15106" max="15106" width="6.36328125" customWidth="1"/>
    <col min="15107" max="15107" width="18.90625" customWidth="1"/>
    <col min="15108" max="15108" width="13.08984375" customWidth="1"/>
    <col min="15109" max="15109" width="4" customWidth="1"/>
    <col min="15110" max="15110" width="17.90625" customWidth="1"/>
    <col min="15111" max="15111" width="20.81640625" customWidth="1"/>
    <col min="15112" max="15114" width="12.90625" customWidth="1"/>
    <col min="15115" max="15115" width="0" hidden="1" customWidth="1"/>
    <col min="15116" max="15116" width="4" customWidth="1"/>
    <col min="15117" max="15117" width="11.90625" customWidth="1"/>
    <col min="15118" max="15118" width="14.6328125" customWidth="1"/>
    <col min="15119" max="15119" width="0" hidden="1" customWidth="1"/>
    <col min="15120" max="15120" width="16.1796875" customWidth="1"/>
    <col min="15121" max="15121" width="16.81640625" customWidth="1"/>
    <col min="15122" max="15122" width="8.453125" customWidth="1"/>
    <col min="15123" max="15123" width="10.453125" customWidth="1"/>
    <col min="15124" max="15124" width="12.36328125" customWidth="1"/>
    <col min="15125" max="15125" width="13.6328125" customWidth="1"/>
    <col min="15126" max="15126" width="12.453125" customWidth="1"/>
    <col min="15127" max="15127" width="3" customWidth="1"/>
    <col min="15128" max="15128" width="20" customWidth="1"/>
    <col min="15360" max="15360" width="3.81640625" customWidth="1"/>
    <col min="15361" max="15361" width="4.1796875" customWidth="1"/>
    <col min="15362" max="15362" width="6.36328125" customWidth="1"/>
    <col min="15363" max="15363" width="18.90625" customWidth="1"/>
    <col min="15364" max="15364" width="13.08984375" customWidth="1"/>
    <col min="15365" max="15365" width="4" customWidth="1"/>
    <col min="15366" max="15366" width="17.90625" customWidth="1"/>
    <col min="15367" max="15367" width="20.81640625" customWidth="1"/>
    <col min="15368" max="15370" width="12.90625" customWidth="1"/>
    <col min="15371" max="15371" width="0" hidden="1" customWidth="1"/>
    <col min="15372" max="15372" width="4" customWidth="1"/>
    <col min="15373" max="15373" width="11.90625" customWidth="1"/>
    <col min="15374" max="15374" width="14.6328125" customWidth="1"/>
    <col min="15375" max="15375" width="0" hidden="1" customWidth="1"/>
    <col min="15376" max="15376" width="16.1796875" customWidth="1"/>
    <col min="15377" max="15377" width="16.81640625" customWidth="1"/>
    <col min="15378" max="15378" width="8.453125" customWidth="1"/>
    <col min="15379" max="15379" width="10.453125" customWidth="1"/>
    <col min="15380" max="15380" width="12.36328125" customWidth="1"/>
    <col min="15381" max="15381" width="13.6328125" customWidth="1"/>
    <col min="15382" max="15382" width="12.453125" customWidth="1"/>
    <col min="15383" max="15383" width="3" customWidth="1"/>
    <col min="15384" max="15384" width="20" customWidth="1"/>
    <col min="15616" max="15616" width="3.81640625" customWidth="1"/>
    <col min="15617" max="15617" width="4.1796875" customWidth="1"/>
    <col min="15618" max="15618" width="6.36328125" customWidth="1"/>
    <col min="15619" max="15619" width="18.90625" customWidth="1"/>
    <col min="15620" max="15620" width="13.08984375" customWidth="1"/>
    <col min="15621" max="15621" width="4" customWidth="1"/>
    <col min="15622" max="15622" width="17.90625" customWidth="1"/>
    <col min="15623" max="15623" width="20.81640625" customWidth="1"/>
    <col min="15624" max="15626" width="12.90625" customWidth="1"/>
    <col min="15627" max="15627" width="0" hidden="1" customWidth="1"/>
    <col min="15628" max="15628" width="4" customWidth="1"/>
    <col min="15629" max="15629" width="11.90625" customWidth="1"/>
    <col min="15630" max="15630" width="14.6328125" customWidth="1"/>
    <col min="15631" max="15631" width="0" hidden="1" customWidth="1"/>
    <col min="15632" max="15632" width="16.1796875" customWidth="1"/>
    <col min="15633" max="15633" width="16.81640625" customWidth="1"/>
    <col min="15634" max="15634" width="8.453125" customWidth="1"/>
    <col min="15635" max="15635" width="10.453125" customWidth="1"/>
    <col min="15636" max="15636" width="12.36328125" customWidth="1"/>
    <col min="15637" max="15637" width="13.6328125" customWidth="1"/>
    <col min="15638" max="15638" width="12.453125" customWidth="1"/>
    <col min="15639" max="15639" width="3" customWidth="1"/>
    <col min="15640" max="15640" width="20" customWidth="1"/>
    <col min="15872" max="15872" width="3.81640625" customWidth="1"/>
    <col min="15873" max="15873" width="4.1796875" customWidth="1"/>
    <col min="15874" max="15874" width="6.36328125" customWidth="1"/>
    <col min="15875" max="15875" width="18.90625" customWidth="1"/>
    <col min="15876" max="15876" width="13.08984375" customWidth="1"/>
    <col min="15877" max="15877" width="4" customWidth="1"/>
    <col min="15878" max="15878" width="17.90625" customWidth="1"/>
    <col min="15879" max="15879" width="20.81640625" customWidth="1"/>
    <col min="15880" max="15882" width="12.90625" customWidth="1"/>
    <col min="15883" max="15883" width="0" hidden="1" customWidth="1"/>
    <col min="15884" max="15884" width="4" customWidth="1"/>
    <col min="15885" max="15885" width="11.90625" customWidth="1"/>
    <col min="15886" max="15886" width="14.6328125" customWidth="1"/>
    <col min="15887" max="15887" width="0" hidden="1" customWidth="1"/>
    <col min="15888" max="15888" width="16.1796875" customWidth="1"/>
    <col min="15889" max="15889" width="16.81640625" customWidth="1"/>
    <col min="15890" max="15890" width="8.453125" customWidth="1"/>
    <col min="15891" max="15891" width="10.453125" customWidth="1"/>
    <col min="15892" max="15892" width="12.36328125" customWidth="1"/>
    <col min="15893" max="15893" width="13.6328125" customWidth="1"/>
    <col min="15894" max="15894" width="12.453125" customWidth="1"/>
    <col min="15895" max="15895" width="3" customWidth="1"/>
    <col min="15896" max="15896" width="20" customWidth="1"/>
    <col min="16128" max="16128" width="3.81640625" customWidth="1"/>
    <col min="16129" max="16129" width="4.1796875" customWidth="1"/>
    <col min="16130" max="16130" width="6.36328125" customWidth="1"/>
    <col min="16131" max="16131" width="18.90625" customWidth="1"/>
    <col min="16132" max="16132" width="13.08984375" customWidth="1"/>
    <col min="16133" max="16133" width="4" customWidth="1"/>
    <col min="16134" max="16134" width="17.90625" customWidth="1"/>
    <col min="16135" max="16135" width="20.81640625" customWidth="1"/>
    <col min="16136" max="16138" width="12.90625" customWidth="1"/>
    <col min="16139" max="16139" width="0" hidden="1" customWidth="1"/>
    <col min="16140" max="16140" width="4" customWidth="1"/>
    <col min="16141" max="16141" width="11.90625" customWidth="1"/>
    <col min="16142" max="16142" width="14.6328125" customWidth="1"/>
    <col min="16143" max="16143" width="0" hidden="1" customWidth="1"/>
    <col min="16144" max="16144" width="16.1796875" customWidth="1"/>
    <col min="16145" max="16145" width="16.81640625" customWidth="1"/>
    <col min="16146" max="16146" width="8.453125" customWidth="1"/>
    <col min="16147" max="16147" width="10.453125" customWidth="1"/>
    <col min="16148" max="16148" width="12.36328125" customWidth="1"/>
    <col min="16149" max="16149" width="13.6328125" customWidth="1"/>
    <col min="16150" max="16150" width="12.453125" customWidth="1"/>
    <col min="16151" max="16151" width="3" customWidth="1"/>
    <col min="16152" max="16152" width="20" customWidth="1"/>
  </cols>
  <sheetData>
    <row r="1" spans="1:28" ht="31.5" customHeight="1">
      <c r="A1" s="4"/>
      <c r="B1" s="4"/>
      <c r="C1" s="4"/>
      <c r="D1" s="4"/>
      <c r="E1" s="4"/>
      <c r="F1" s="4"/>
      <c r="G1" s="4"/>
      <c r="H1" s="5"/>
      <c r="I1" s="4"/>
      <c r="J1" s="4"/>
      <c r="K1" s="4"/>
      <c r="L1" s="4"/>
      <c r="M1" s="4"/>
      <c r="N1" s="4"/>
      <c r="O1" s="4"/>
      <c r="P1" s="4"/>
      <c r="Q1" s="4"/>
      <c r="R1" s="4"/>
      <c r="S1" s="4"/>
      <c r="T1" s="4"/>
      <c r="U1" s="4"/>
      <c r="V1" s="4"/>
      <c r="AB1" s="6" t="s">
        <v>57</v>
      </c>
    </row>
    <row r="2" spans="1:28" ht="21">
      <c r="A2" s="7" t="s">
        <v>58</v>
      </c>
      <c r="B2" s="7"/>
      <c r="C2" s="7"/>
      <c r="D2" s="7"/>
      <c r="E2" s="7"/>
      <c r="F2" s="7"/>
      <c r="G2" s="7"/>
      <c r="H2" s="7"/>
      <c r="I2" s="7"/>
      <c r="J2" s="7"/>
      <c r="K2" s="7"/>
      <c r="L2" s="7"/>
      <c r="M2" s="7"/>
      <c r="N2" s="7"/>
      <c r="O2" s="7"/>
      <c r="P2" s="7"/>
      <c r="Q2" s="7"/>
      <c r="R2" s="7"/>
      <c r="S2" s="7"/>
      <c r="T2" s="7"/>
      <c r="U2" s="7"/>
      <c r="V2" s="7"/>
    </row>
    <row r="3" spans="1:28" ht="6.75" customHeight="1">
      <c r="A3" s="4"/>
      <c r="B3" s="4"/>
      <c r="C3" s="4"/>
      <c r="D3" s="4"/>
      <c r="E3" s="8"/>
      <c r="F3" s="8"/>
      <c r="G3" s="9"/>
      <c r="H3" s="10"/>
      <c r="I3" s="8"/>
      <c r="J3" s="8"/>
      <c r="K3" s="8"/>
      <c r="L3" s="8"/>
      <c r="M3" s="8"/>
      <c r="N3" s="8"/>
      <c r="O3" s="8"/>
      <c r="P3" s="8"/>
      <c r="Q3" s="8"/>
      <c r="R3" s="8"/>
      <c r="S3" s="8"/>
      <c r="T3" s="8"/>
      <c r="U3" s="8"/>
      <c r="V3" s="8"/>
    </row>
    <row r="4" spans="1:28" s="15" customFormat="1" ht="21" customHeight="1">
      <c r="A4" s="349" t="s">
        <v>1</v>
      </c>
      <c r="B4" s="350"/>
      <c r="C4" s="350"/>
      <c r="D4" s="351"/>
      <c r="E4" s="352"/>
      <c r="F4" s="352"/>
      <c r="G4" s="352"/>
      <c r="H4" s="352"/>
      <c r="I4" s="352"/>
      <c r="J4" s="353"/>
      <c r="K4" s="11"/>
      <c r="L4" s="12"/>
      <c r="M4" s="400" t="s">
        <v>124</v>
      </c>
      <c r="N4" s="400"/>
      <c r="O4" s="400"/>
      <c r="P4" s="13"/>
      <c r="Q4" s="401"/>
      <c r="R4" s="401"/>
      <c r="S4" s="14" t="s">
        <v>2</v>
      </c>
      <c r="T4" s="402"/>
      <c r="U4" s="354"/>
      <c r="V4" s="113"/>
    </row>
    <row r="5" spans="1:28" s="15" customFormat="1" ht="21.75" customHeight="1" thickBot="1">
      <c r="E5" s="16"/>
      <c r="F5" s="16"/>
      <c r="G5" s="16"/>
      <c r="H5" s="17"/>
      <c r="I5" s="16"/>
      <c r="J5" s="16"/>
      <c r="K5" s="16"/>
      <c r="L5" s="16"/>
      <c r="M5" s="16"/>
      <c r="N5" s="16"/>
      <c r="O5" s="16"/>
      <c r="P5" s="16"/>
      <c r="Q5" s="16"/>
      <c r="R5" s="16"/>
      <c r="S5" s="16"/>
      <c r="T5" s="16"/>
      <c r="U5" s="16"/>
      <c r="V5" s="16"/>
      <c r="AB5" s="18" t="s">
        <v>27</v>
      </c>
    </row>
    <row r="6" spans="1:28" s="15" customFormat="1" ht="54" customHeight="1">
      <c r="A6" s="333" t="s">
        <v>28</v>
      </c>
      <c r="B6" s="355"/>
      <c r="C6" s="403"/>
      <c r="D6" s="403"/>
      <c r="E6" s="406" t="s">
        <v>25</v>
      </c>
      <c r="F6" s="408"/>
      <c r="G6" s="361" t="s">
        <v>59</v>
      </c>
      <c r="H6" s="365" t="s">
        <v>61</v>
      </c>
      <c r="I6" s="321" t="s">
        <v>29</v>
      </c>
      <c r="J6" s="323"/>
      <c r="K6" s="323"/>
      <c r="L6" s="323"/>
      <c r="M6" s="323"/>
      <c r="N6" s="323"/>
      <c r="O6" s="19"/>
      <c r="P6" s="19"/>
      <c r="Q6" s="324" t="s">
        <v>30</v>
      </c>
      <c r="R6" s="326" t="s">
        <v>123</v>
      </c>
      <c r="S6" s="328" t="s">
        <v>133</v>
      </c>
      <c r="T6" s="328" t="s">
        <v>62</v>
      </c>
      <c r="U6" s="393" t="s">
        <v>134</v>
      </c>
      <c r="V6" s="390" t="s">
        <v>125</v>
      </c>
      <c r="W6" s="316" t="s">
        <v>22</v>
      </c>
      <c r="X6" s="317"/>
      <c r="Y6" s="318" t="s">
        <v>23</v>
      </c>
      <c r="Z6" s="319"/>
      <c r="AA6" s="318" t="s">
        <v>24</v>
      </c>
      <c r="AB6" s="320"/>
    </row>
    <row r="7" spans="1:28" s="15" customFormat="1" ht="54" customHeight="1">
      <c r="A7" s="404"/>
      <c r="B7" s="405"/>
      <c r="C7" s="405"/>
      <c r="D7" s="405"/>
      <c r="E7" s="407"/>
      <c r="F7" s="409"/>
      <c r="G7" s="362"/>
      <c r="H7" s="366"/>
      <c r="I7" s="20" t="s">
        <v>31</v>
      </c>
      <c r="J7" s="21" t="s">
        <v>32</v>
      </c>
      <c r="K7" s="21" t="s">
        <v>33</v>
      </c>
      <c r="L7" s="21" t="s">
        <v>34</v>
      </c>
      <c r="M7" s="321" t="s">
        <v>35</v>
      </c>
      <c r="N7" s="322"/>
      <c r="O7" s="20" t="s">
        <v>36</v>
      </c>
      <c r="P7" s="44" t="s">
        <v>37</v>
      </c>
      <c r="Q7" s="392"/>
      <c r="R7" s="327"/>
      <c r="S7" s="329"/>
      <c r="T7" s="329"/>
      <c r="U7" s="393"/>
      <c r="V7" s="391"/>
      <c r="W7" s="1" t="s">
        <v>19</v>
      </c>
      <c r="X7" s="45" t="s">
        <v>20</v>
      </c>
      <c r="Y7" s="3"/>
      <c r="Z7" s="46" t="s">
        <v>20</v>
      </c>
      <c r="AA7" s="3"/>
      <c r="AB7" s="2" t="s">
        <v>20</v>
      </c>
    </row>
    <row r="8" spans="1:28" s="15" customFormat="1" ht="36.75" customHeight="1">
      <c r="A8" s="330" t="s">
        <v>0</v>
      </c>
      <c r="B8" s="333" t="s">
        <v>3</v>
      </c>
      <c r="C8" s="334"/>
      <c r="D8" s="23" t="s">
        <v>4</v>
      </c>
      <c r="E8" s="24"/>
      <c r="F8" s="339" t="s">
        <v>8</v>
      </c>
      <c r="G8" s="398"/>
      <c r="H8" s="384"/>
      <c r="I8" s="384"/>
      <c r="J8" s="310"/>
      <c r="K8" s="310">
        <v>0</v>
      </c>
      <c r="L8" s="313">
        <f>I8+J8+K8</f>
        <v>0</v>
      </c>
      <c r="M8" s="307" t="s">
        <v>8</v>
      </c>
      <c r="N8" s="293"/>
      <c r="O8" s="296"/>
      <c r="P8" s="385" t="e">
        <f>ROUND(N8/O8,4)</f>
        <v>#DIV/0!</v>
      </c>
      <c r="Q8" s="371" t="e">
        <f>L8*P8</f>
        <v>#DIV/0!</v>
      </c>
      <c r="R8" s="302"/>
      <c r="S8" s="273" t="e">
        <f>G8-(H8+Q8)</f>
        <v>#DIV/0!</v>
      </c>
      <c r="T8" s="25">
        <f>IF(E8=C25,150,0)</f>
        <v>0</v>
      </c>
      <c r="U8" s="302"/>
      <c r="V8" s="386">
        <v>20000</v>
      </c>
      <c r="W8" s="387"/>
      <c r="X8" s="135" t="e">
        <f>W8*(T8/T11)</f>
        <v>#DIV/0!</v>
      </c>
      <c r="Y8" s="387"/>
      <c r="Z8" s="136" t="e">
        <f>Y8*(T8/T11)</f>
        <v>#DIV/0!</v>
      </c>
      <c r="AA8" s="388">
        <f>Y8-W8</f>
        <v>0</v>
      </c>
      <c r="AB8" s="136" t="e">
        <f>AA8*(T8/T11)</f>
        <v>#DIV/0!</v>
      </c>
    </row>
    <row r="9" spans="1:28" s="15" customFormat="1" ht="36.75" customHeight="1">
      <c r="A9" s="331"/>
      <c r="B9" s="335"/>
      <c r="C9" s="336"/>
      <c r="D9" s="23" t="s">
        <v>38</v>
      </c>
      <c r="E9" s="24"/>
      <c r="F9" s="396"/>
      <c r="G9" s="399"/>
      <c r="H9" s="384"/>
      <c r="I9" s="384"/>
      <c r="J9" s="311"/>
      <c r="K9" s="311"/>
      <c r="L9" s="314"/>
      <c r="M9" s="308"/>
      <c r="N9" s="294"/>
      <c r="O9" s="297"/>
      <c r="P9" s="385"/>
      <c r="Q9" s="371"/>
      <c r="R9" s="303"/>
      <c r="S9" s="389"/>
      <c r="T9" s="26">
        <f>IF(E9=C25,100,0)</f>
        <v>0</v>
      </c>
      <c r="U9" s="303"/>
      <c r="V9" s="386"/>
      <c r="W9" s="387"/>
      <c r="X9" s="135" t="e">
        <f>W8*(T9/T11)</f>
        <v>#DIV/0!</v>
      </c>
      <c r="Y9" s="387"/>
      <c r="Z9" s="136" t="e">
        <f>Y8*(T9/T11)</f>
        <v>#DIV/0!</v>
      </c>
      <c r="AA9" s="388"/>
      <c r="AB9" s="136" t="e">
        <f>AA8*(T9/T11)</f>
        <v>#DIV/0!</v>
      </c>
    </row>
    <row r="10" spans="1:28" s="15" customFormat="1" ht="36.75" customHeight="1">
      <c r="A10" s="331"/>
      <c r="B10" s="335"/>
      <c r="C10" s="336"/>
      <c r="D10" s="23" t="s">
        <v>5</v>
      </c>
      <c r="E10" s="24"/>
      <c r="F10" s="397"/>
      <c r="G10" s="399"/>
      <c r="H10" s="384"/>
      <c r="I10" s="384"/>
      <c r="J10" s="311"/>
      <c r="K10" s="311"/>
      <c r="L10" s="314"/>
      <c r="M10" s="309"/>
      <c r="N10" s="295"/>
      <c r="O10" s="297"/>
      <c r="P10" s="385"/>
      <c r="Q10" s="371"/>
      <c r="R10" s="304"/>
      <c r="S10" s="272"/>
      <c r="T10" s="26">
        <f>IF(E10=C25,300,0)</f>
        <v>0</v>
      </c>
      <c r="U10" s="304"/>
      <c r="V10" s="386"/>
      <c r="W10" s="387"/>
      <c r="X10" s="135" t="e">
        <f>W8*(T10/T11)</f>
        <v>#DIV/0!</v>
      </c>
      <c r="Y10" s="387"/>
      <c r="Z10" s="136" t="e">
        <f>Y8*(T10/T11)</f>
        <v>#DIV/0!</v>
      </c>
      <c r="AA10" s="388"/>
      <c r="AB10" s="136" t="e">
        <f>AA8*(T10/T11)</f>
        <v>#DIV/0!</v>
      </c>
    </row>
    <row r="11" spans="1:28" s="15" customFormat="1" ht="23.25" customHeight="1">
      <c r="A11" s="331"/>
      <c r="B11" s="337"/>
      <c r="C11" s="338"/>
      <c r="D11" s="27" t="s">
        <v>39</v>
      </c>
      <c r="E11" s="28"/>
      <c r="F11" s="239">
        <f>G8</f>
        <v>0</v>
      </c>
      <c r="G11" s="241"/>
      <c r="H11" s="114">
        <f>H8</f>
        <v>0</v>
      </c>
      <c r="I11" s="384"/>
      <c r="J11" s="311"/>
      <c r="K11" s="311"/>
      <c r="L11" s="314"/>
      <c r="M11" s="291">
        <f>N8</f>
        <v>0</v>
      </c>
      <c r="N11" s="292"/>
      <c r="O11" s="297"/>
      <c r="P11" s="137" t="e">
        <f>P8</f>
        <v>#DIV/0!</v>
      </c>
      <c r="Q11" s="114" t="e">
        <f>Q8</f>
        <v>#DIV/0!</v>
      </c>
      <c r="R11" s="114">
        <f>R8</f>
        <v>0</v>
      </c>
      <c r="S11" s="121" t="e">
        <f>S8</f>
        <v>#DIV/0!</v>
      </c>
      <c r="T11" s="26">
        <f>SUM(T8:T10)</f>
        <v>0</v>
      </c>
      <c r="U11" s="138">
        <f>T11*Q4</f>
        <v>0</v>
      </c>
      <c r="V11" s="122">
        <f>V8</f>
        <v>20000</v>
      </c>
      <c r="W11" s="139">
        <f>W8</f>
        <v>0</v>
      </c>
      <c r="X11" s="140"/>
      <c r="Y11" s="139">
        <f>Y8</f>
        <v>0</v>
      </c>
      <c r="Z11" s="141"/>
      <c r="AA11" s="139">
        <f>AA8</f>
        <v>0</v>
      </c>
      <c r="AB11" s="141"/>
    </row>
    <row r="12" spans="1:28" s="15" customFormat="1" ht="34.5" customHeight="1">
      <c r="A12" s="331"/>
      <c r="B12" s="251" t="s">
        <v>40</v>
      </c>
      <c r="C12" s="252"/>
      <c r="D12" s="253"/>
      <c r="E12" s="345"/>
      <c r="F12" s="339" t="s">
        <v>26</v>
      </c>
      <c r="G12" s="342"/>
      <c r="H12" s="384"/>
      <c r="I12" s="384"/>
      <c r="J12" s="311"/>
      <c r="K12" s="311"/>
      <c r="L12" s="314"/>
      <c r="M12" s="379" t="s">
        <v>26</v>
      </c>
      <c r="N12" s="381"/>
      <c r="O12" s="297"/>
      <c r="P12" s="378" t="e">
        <f>ROUND(N12/O8,4)</f>
        <v>#DIV/0!</v>
      </c>
      <c r="Q12" s="378" t="e">
        <f>L8*P12</f>
        <v>#DIV/0!</v>
      </c>
      <c r="R12" s="261"/>
      <c r="S12" s="273" t="e">
        <f>G12-(H12+Q12)</f>
        <v>#DIV/0!</v>
      </c>
      <c r="T12" s="383">
        <f>IF(E12=D27,0,(IF(E12="",0,100)))</f>
        <v>0</v>
      </c>
      <c r="U12" s="371">
        <f>T12*Q4</f>
        <v>0</v>
      </c>
      <c r="V12" s="267">
        <f>IF(E12=D27,0,(IF(E12="",0,4000)))</f>
        <v>0</v>
      </c>
      <c r="W12" s="372"/>
      <c r="X12" s="374"/>
      <c r="Y12" s="372"/>
      <c r="Z12" s="369"/>
      <c r="AA12" s="376">
        <f>Y12-W12</f>
        <v>0</v>
      </c>
      <c r="AB12" s="369"/>
    </row>
    <row r="13" spans="1:28" s="15" customFormat="1" ht="34.5" customHeight="1">
      <c r="A13" s="331"/>
      <c r="B13" s="254"/>
      <c r="C13" s="255"/>
      <c r="D13" s="256"/>
      <c r="E13" s="346"/>
      <c r="F13" s="341"/>
      <c r="G13" s="344"/>
      <c r="H13" s="384"/>
      <c r="I13" s="384"/>
      <c r="J13" s="311"/>
      <c r="K13" s="311"/>
      <c r="L13" s="314"/>
      <c r="M13" s="380"/>
      <c r="N13" s="382"/>
      <c r="O13" s="297"/>
      <c r="P13" s="378"/>
      <c r="Q13" s="378"/>
      <c r="R13" s="262"/>
      <c r="S13" s="272"/>
      <c r="T13" s="383"/>
      <c r="U13" s="371"/>
      <c r="V13" s="305"/>
      <c r="W13" s="373"/>
      <c r="X13" s="375"/>
      <c r="Y13" s="373"/>
      <c r="Z13" s="370"/>
      <c r="AA13" s="377"/>
      <c r="AB13" s="370"/>
    </row>
    <row r="14" spans="1:28" s="15" customFormat="1" ht="34.5" customHeight="1">
      <c r="A14" s="394"/>
      <c r="B14" s="251" t="s">
        <v>41</v>
      </c>
      <c r="C14" s="252"/>
      <c r="D14" s="253"/>
      <c r="E14" s="257"/>
      <c r="F14" s="339" t="s">
        <v>26</v>
      </c>
      <c r="G14" s="342"/>
      <c r="H14" s="310"/>
      <c r="I14" s="384"/>
      <c r="J14" s="311"/>
      <c r="K14" s="311"/>
      <c r="L14" s="314"/>
      <c r="M14" s="379" t="s">
        <v>26</v>
      </c>
      <c r="N14" s="381"/>
      <c r="O14" s="297"/>
      <c r="P14" s="378" t="e">
        <f>ROUND(N14/O8,4)</f>
        <v>#DIV/0!</v>
      </c>
      <c r="Q14" s="378" t="e">
        <f>L8*P14</f>
        <v>#DIV/0!</v>
      </c>
      <c r="R14" s="269"/>
      <c r="S14" s="273" t="e">
        <f>G14-(H14+Q14+R14)</f>
        <v>#DIV/0!</v>
      </c>
      <c r="T14" s="371">
        <f>IF(E14=E25,150,(IF(E14=E26,150,(IF(E14=E27,250,(IF(E14=E28,250,IF(E14=E32,0,(IF(E14="",0,400))))))))))</f>
        <v>0</v>
      </c>
      <c r="U14" s="267">
        <f>T14*Q4</f>
        <v>0</v>
      </c>
      <c r="V14" s="371">
        <f>IF(E14=E25,5000,(IF(E14=E26,5000,(IF(E14=E27,10000,(IF(E14=E28,10000,IF(E14=E32,0,(IF(E14="",0,15000))))))))))</f>
        <v>0</v>
      </c>
      <c r="W14" s="372"/>
      <c r="X14" s="374"/>
      <c r="Y14" s="372"/>
      <c r="Z14" s="369"/>
      <c r="AA14" s="376">
        <f>Y14-W14</f>
        <v>0</v>
      </c>
      <c r="AB14" s="369"/>
    </row>
    <row r="15" spans="1:28" s="15" customFormat="1" ht="34.5" customHeight="1">
      <c r="A15" s="394"/>
      <c r="B15" s="254"/>
      <c r="C15" s="255"/>
      <c r="D15" s="256"/>
      <c r="E15" s="258"/>
      <c r="F15" s="341"/>
      <c r="G15" s="344"/>
      <c r="H15" s="312"/>
      <c r="I15" s="384"/>
      <c r="J15" s="312"/>
      <c r="K15" s="312"/>
      <c r="L15" s="315"/>
      <c r="M15" s="380"/>
      <c r="N15" s="382"/>
      <c r="O15" s="298"/>
      <c r="P15" s="378"/>
      <c r="Q15" s="378"/>
      <c r="R15" s="270"/>
      <c r="S15" s="272"/>
      <c r="T15" s="371"/>
      <c r="U15" s="268"/>
      <c r="V15" s="371"/>
      <c r="W15" s="373"/>
      <c r="X15" s="375"/>
      <c r="Y15" s="373"/>
      <c r="Z15" s="370"/>
      <c r="AA15" s="377"/>
      <c r="AB15" s="370"/>
    </row>
    <row r="16" spans="1:28" s="15" customFormat="1" ht="23.25" customHeight="1" thickBot="1">
      <c r="A16" s="395"/>
      <c r="B16" s="236" t="s">
        <v>42</v>
      </c>
      <c r="C16" s="237"/>
      <c r="D16" s="238"/>
      <c r="E16" s="28"/>
      <c r="F16" s="239">
        <f>SUM(F11,G12,G14)</f>
        <v>0</v>
      </c>
      <c r="G16" s="241"/>
      <c r="H16" s="114">
        <f>SUM(H11,H12,H14)</f>
        <v>0</v>
      </c>
      <c r="I16" s="114">
        <f>I8</f>
        <v>0</v>
      </c>
      <c r="J16" s="114">
        <f>J8</f>
        <v>0</v>
      </c>
      <c r="K16" s="114">
        <f>K8</f>
        <v>0</v>
      </c>
      <c r="L16" s="114">
        <f>L8</f>
        <v>0</v>
      </c>
      <c r="M16" s="242">
        <f>M11+N12+N14</f>
        <v>0</v>
      </c>
      <c r="N16" s="243"/>
      <c r="O16" s="126">
        <f>O8</f>
        <v>0</v>
      </c>
      <c r="P16" s="127" t="e">
        <f>P11+P12+P14</f>
        <v>#DIV/0!</v>
      </c>
      <c r="Q16" s="128" t="e">
        <f>Q11+Q12+Q14</f>
        <v>#DIV/0!</v>
      </c>
      <c r="R16" s="114">
        <f>R14</f>
        <v>0</v>
      </c>
      <c r="S16" s="129" t="e">
        <f>S11+S12+S14</f>
        <v>#DIV/0!</v>
      </c>
      <c r="T16" s="130" t="s">
        <v>43</v>
      </c>
      <c r="U16" s="131">
        <f>U11+U12+U14</f>
        <v>0</v>
      </c>
      <c r="V16" s="128">
        <f>V11+V12+V14</f>
        <v>20000</v>
      </c>
      <c r="W16" s="142">
        <f>W11+W12+W14</f>
        <v>0</v>
      </c>
      <c r="X16" s="143"/>
      <c r="Y16" s="144">
        <f>Y11+Y12+Y14</f>
        <v>0</v>
      </c>
      <c r="Z16" s="141"/>
      <c r="AA16" s="144">
        <f>AA11+AA12+AA14</f>
        <v>0</v>
      </c>
      <c r="AB16" s="141"/>
    </row>
    <row r="17" spans="3:22" s="8" customFormat="1" ht="18" customHeight="1">
      <c r="C17" s="30" t="s">
        <v>21</v>
      </c>
      <c r="E17" s="31"/>
      <c r="F17" s="31"/>
      <c r="H17" s="32"/>
      <c r="M17" s="31"/>
      <c r="N17" s="31"/>
      <c r="O17" s="31"/>
      <c r="P17" s="31"/>
      <c r="Q17" s="31"/>
      <c r="R17" s="31"/>
      <c r="S17" s="31"/>
      <c r="T17" s="31"/>
      <c r="U17" s="31"/>
    </row>
    <row r="18" spans="3:22" s="8" customFormat="1" ht="18" customHeight="1">
      <c r="C18" s="30" t="s">
        <v>56</v>
      </c>
      <c r="E18" s="31"/>
      <c r="F18" s="31"/>
      <c r="H18" s="32"/>
      <c r="I18" s="31"/>
      <c r="J18" s="31"/>
      <c r="K18" s="31"/>
      <c r="L18" s="31"/>
      <c r="M18" s="31"/>
      <c r="N18" s="31"/>
      <c r="O18" s="31"/>
      <c r="P18" s="31"/>
      <c r="Q18" s="31"/>
      <c r="R18" s="31"/>
      <c r="S18" s="31"/>
      <c r="T18" s="31"/>
      <c r="U18" s="31"/>
      <c r="V18" s="31"/>
    </row>
    <row r="19" spans="3:22" s="8" customFormat="1" ht="18" customHeight="1">
      <c r="C19" s="30" t="s">
        <v>45</v>
      </c>
      <c r="H19" s="32"/>
      <c r="I19" s="33"/>
      <c r="J19" s="33"/>
      <c r="K19" s="33"/>
      <c r="L19" s="33"/>
      <c r="N19" s="31"/>
      <c r="O19" s="31"/>
      <c r="P19" s="31"/>
      <c r="Q19" s="31"/>
      <c r="R19" s="31"/>
      <c r="S19" s="31"/>
      <c r="T19" s="31"/>
      <c r="U19" s="31"/>
      <c r="V19" s="31"/>
    </row>
    <row r="20" spans="3:22" s="8" customFormat="1" ht="18" customHeight="1">
      <c r="H20" s="32"/>
      <c r="I20" s="33"/>
      <c r="J20" s="33"/>
      <c r="K20" s="33"/>
      <c r="L20" s="33"/>
      <c r="N20" s="31"/>
      <c r="O20" s="31"/>
      <c r="P20" s="31"/>
      <c r="Q20" s="31"/>
      <c r="R20" s="31"/>
      <c r="S20" s="31"/>
      <c r="T20" s="31"/>
      <c r="U20" s="31"/>
      <c r="V20" s="31"/>
    </row>
    <row r="21" spans="3:22" s="8" customFormat="1">
      <c r="H21" s="32"/>
    </row>
    <row r="22" spans="3:22" s="8" customFormat="1">
      <c r="H22" s="32"/>
    </row>
    <row r="23" spans="3:22" s="8" customFormat="1">
      <c r="H23" s="32"/>
    </row>
    <row r="25" spans="3:22" hidden="1">
      <c r="C25" s="43" t="s">
        <v>6</v>
      </c>
      <c r="D25" s="43" t="s">
        <v>9</v>
      </c>
      <c r="E25" s="43" t="s">
        <v>12</v>
      </c>
      <c r="F25" s="4"/>
      <c r="G25" s="4"/>
      <c r="H25" s="5"/>
      <c r="I25" s="4"/>
      <c r="J25" s="4"/>
      <c r="K25" s="4"/>
      <c r="L25" s="4"/>
      <c r="M25" s="4"/>
      <c r="N25" s="4"/>
      <c r="O25" s="4"/>
      <c r="P25" s="4"/>
      <c r="Q25" s="4"/>
      <c r="R25" s="4"/>
      <c r="S25" s="4"/>
      <c r="T25" s="4"/>
      <c r="U25" s="4"/>
      <c r="V25" s="4"/>
    </row>
    <row r="26" spans="3:22" hidden="1">
      <c r="C26" s="43" t="s">
        <v>7</v>
      </c>
      <c r="D26" s="43" t="s">
        <v>10</v>
      </c>
      <c r="E26" s="43" t="s">
        <v>13</v>
      </c>
      <c r="F26" s="4"/>
      <c r="G26" s="4"/>
      <c r="H26" s="5"/>
      <c r="I26" s="4"/>
      <c r="J26" s="4"/>
      <c r="K26" s="4"/>
      <c r="L26" s="4"/>
      <c r="M26" s="4"/>
      <c r="N26" s="4"/>
      <c r="O26" s="4"/>
      <c r="P26" s="4"/>
      <c r="Q26" s="4"/>
      <c r="R26" s="4"/>
      <c r="S26" s="4"/>
      <c r="T26" s="4"/>
      <c r="U26" s="4"/>
      <c r="V26" s="4"/>
    </row>
    <row r="27" spans="3:22" hidden="1">
      <c r="C27" s="4"/>
      <c r="D27" s="43" t="s">
        <v>11</v>
      </c>
      <c r="E27" s="43" t="s">
        <v>14</v>
      </c>
      <c r="F27" s="4"/>
      <c r="G27" s="4"/>
      <c r="H27" s="5"/>
      <c r="I27" s="4"/>
      <c r="J27" s="4"/>
      <c r="K27" s="4"/>
      <c r="L27" s="4"/>
      <c r="M27" s="4"/>
      <c r="N27" s="4"/>
      <c r="O27" s="4"/>
      <c r="P27" s="4"/>
      <c r="Q27" s="4"/>
      <c r="R27" s="4"/>
      <c r="S27" s="4"/>
      <c r="T27" s="4"/>
      <c r="U27" s="4"/>
      <c r="V27" s="4"/>
    </row>
    <row r="28" spans="3:22" hidden="1">
      <c r="C28" s="4"/>
      <c r="D28" s="4"/>
      <c r="E28" s="43" t="s">
        <v>15</v>
      </c>
      <c r="F28" s="4"/>
      <c r="G28" s="4"/>
      <c r="H28" s="5"/>
      <c r="I28" s="4"/>
      <c r="J28" s="4"/>
      <c r="K28" s="4"/>
      <c r="L28" s="4"/>
      <c r="M28" s="4"/>
      <c r="N28" s="4"/>
      <c r="O28" s="4"/>
      <c r="P28" s="4"/>
      <c r="Q28" s="4"/>
      <c r="R28" s="4"/>
      <c r="S28" s="4"/>
      <c r="T28" s="4"/>
      <c r="U28" s="4"/>
      <c r="V28" s="4"/>
    </row>
    <row r="29" spans="3:22" hidden="1">
      <c r="C29" s="4"/>
      <c r="D29" s="4"/>
      <c r="E29" s="43" t="s">
        <v>16</v>
      </c>
      <c r="F29" s="4"/>
      <c r="G29" s="4"/>
      <c r="H29" s="5"/>
      <c r="I29" s="4"/>
      <c r="J29" s="4"/>
      <c r="K29" s="4"/>
      <c r="L29" s="4"/>
      <c r="M29" s="4"/>
      <c r="N29" s="4"/>
      <c r="O29" s="4"/>
      <c r="P29" s="4"/>
      <c r="Q29" s="4"/>
      <c r="R29" s="4"/>
      <c r="S29" s="4"/>
      <c r="T29" s="4"/>
      <c r="U29" s="4"/>
      <c r="V29" s="4"/>
    </row>
    <row r="30" spans="3:22" hidden="1">
      <c r="C30" s="4"/>
      <c r="D30" s="4"/>
      <c r="E30" s="43" t="s">
        <v>17</v>
      </c>
      <c r="F30" s="4"/>
      <c r="G30" s="4"/>
      <c r="H30" s="5"/>
      <c r="I30" s="4"/>
      <c r="J30" s="4"/>
      <c r="K30" s="4"/>
      <c r="L30" s="4"/>
      <c r="M30" s="4"/>
      <c r="N30" s="4"/>
      <c r="O30" s="4"/>
      <c r="P30" s="4"/>
      <c r="Q30" s="4"/>
      <c r="R30" s="4"/>
      <c r="S30" s="4"/>
      <c r="T30" s="4"/>
      <c r="U30" s="4"/>
      <c r="V30" s="4"/>
    </row>
    <row r="31" spans="3:22" hidden="1">
      <c r="C31" s="4"/>
      <c r="D31" s="4"/>
      <c r="E31" s="43" t="s">
        <v>18</v>
      </c>
      <c r="F31" s="4"/>
      <c r="G31" s="4"/>
      <c r="H31" s="5"/>
      <c r="I31" s="4"/>
      <c r="J31" s="4"/>
      <c r="K31" s="4"/>
      <c r="L31" s="4"/>
      <c r="M31" s="4"/>
      <c r="N31" s="4"/>
      <c r="O31" s="4"/>
      <c r="P31" s="4"/>
      <c r="Q31" s="4"/>
      <c r="R31" s="4"/>
      <c r="S31" s="4"/>
      <c r="T31" s="4"/>
      <c r="U31" s="4"/>
      <c r="V31" s="4"/>
    </row>
    <row r="32" spans="3:22" hidden="1">
      <c r="C32" s="4"/>
      <c r="D32" s="4"/>
      <c r="E32" s="43" t="s">
        <v>7</v>
      </c>
      <c r="F32" s="4"/>
      <c r="G32" s="4"/>
      <c r="H32" s="5"/>
      <c r="I32" s="4"/>
      <c r="J32" s="4"/>
      <c r="K32" s="4"/>
      <c r="L32" s="4"/>
      <c r="M32" s="4"/>
      <c r="N32" s="4"/>
      <c r="O32" s="4"/>
      <c r="P32" s="4"/>
      <c r="Q32" s="4"/>
      <c r="R32" s="4"/>
      <c r="S32" s="4"/>
      <c r="T32" s="4"/>
      <c r="U32" s="4"/>
      <c r="V32" s="4"/>
    </row>
  </sheetData>
  <mergeCells count="87">
    <mergeCell ref="A6:D7"/>
    <mergeCell ref="E6:E7"/>
    <mergeCell ref="F6:F7"/>
    <mergeCell ref="G6:G7"/>
    <mergeCell ref="H6:H7"/>
    <mergeCell ref="A4:D4"/>
    <mergeCell ref="E4:J4"/>
    <mergeCell ref="M4:O4"/>
    <mergeCell ref="Q4:R4"/>
    <mergeCell ref="T4:U4"/>
    <mergeCell ref="A8:A16"/>
    <mergeCell ref="B8:C11"/>
    <mergeCell ref="F8:F10"/>
    <mergeCell ref="G8:G10"/>
    <mergeCell ref="H8:H10"/>
    <mergeCell ref="F11:G11"/>
    <mergeCell ref="V6:V7"/>
    <mergeCell ref="W6:X6"/>
    <mergeCell ref="Y6:Z6"/>
    <mergeCell ref="AA6:AB6"/>
    <mergeCell ref="M7:N7"/>
    <mergeCell ref="I6:N6"/>
    <mergeCell ref="Q6:Q7"/>
    <mergeCell ref="R6:R7"/>
    <mergeCell ref="S6:S7"/>
    <mergeCell ref="T6:T7"/>
    <mergeCell ref="U6:U7"/>
    <mergeCell ref="Q8:Q10"/>
    <mergeCell ref="P12:P13"/>
    <mergeCell ref="Q12:Q13"/>
    <mergeCell ref="N8:N10"/>
    <mergeCell ref="N12:N13"/>
    <mergeCell ref="V8:V10"/>
    <mergeCell ref="W8:W10"/>
    <mergeCell ref="Y8:Y10"/>
    <mergeCell ref="AA8:AA10"/>
    <mergeCell ref="R8:R10"/>
    <mergeCell ref="S8:S10"/>
    <mergeCell ref="U8:U10"/>
    <mergeCell ref="R12:R13"/>
    <mergeCell ref="S12:S13"/>
    <mergeCell ref="B12:D13"/>
    <mergeCell ref="E12:E13"/>
    <mergeCell ref="F12:F13"/>
    <mergeCell ref="G12:G13"/>
    <mergeCell ref="H12:H13"/>
    <mergeCell ref="I8:I15"/>
    <mergeCell ref="J8:J15"/>
    <mergeCell ref="K8:K15"/>
    <mergeCell ref="L8:L15"/>
    <mergeCell ref="M8:M10"/>
    <mergeCell ref="M12:M13"/>
    <mergeCell ref="M11:N11"/>
    <mergeCell ref="O8:O15"/>
    <mergeCell ref="P8:P10"/>
    <mergeCell ref="Z12:Z13"/>
    <mergeCell ref="AA12:AA13"/>
    <mergeCell ref="AB12:AB13"/>
    <mergeCell ref="B14:D15"/>
    <mergeCell ref="E14:E15"/>
    <mergeCell ref="F14:F15"/>
    <mergeCell ref="G14:G15"/>
    <mergeCell ref="H14:H15"/>
    <mergeCell ref="M14:M15"/>
    <mergeCell ref="N14:N15"/>
    <mergeCell ref="T12:T13"/>
    <mergeCell ref="U12:U13"/>
    <mergeCell ref="V12:V13"/>
    <mergeCell ref="W12:W13"/>
    <mergeCell ref="X12:X13"/>
    <mergeCell ref="Y12:Y13"/>
    <mergeCell ref="AB14:AB15"/>
    <mergeCell ref="B16:D16"/>
    <mergeCell ref="F16:G16"/>
    <mergeCell ref="M16:N16"/>
    <mergeCell ref="V14:V15"/>
    <mergeCell ref="W14:W15"/>
    <mergeCell ref="X14:X15"/>
    <mergeCell ref="Y14:Y15"/>
    <mergeCell ref="Z14:Z15"/>
    <mergeCell ref="AA14:AA15"/>
    <mergeCell ref="P14:P15"/>
    <mergeCell ref="Q14:Q15"/>
    <mergeCell ref="R14:R15"/>
    <mergeCell ref="S14:S15"/>
    <mergeCell ref="T14:T15"/>
    <mergeCell ref="U14:U15"/>
  </mergeCells>
  <phoneticPr fontId="2"/>
  <dataValidations count="3">
    <dataValidation type="list" allowBlank="1" showInputMessage="1" showErrorMessage="1" sqref="E14:E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WVL14:WVL15 E65550:E65551 IZ65550:IZ65551 SV65550:SV65551 ACR65550:ACR65551 AMN65550:AMN65551 AWJ65550:AWJ65551 BGF65550:BGF65551 BQB65550:BQB65551 BZX65550:BZX65551 CJT65550:CJT65551 CTP65550:CTP65551 DDL65550:DDL65551 DNH65550:DNH65551 DXD65550:DXD65551 EGZ65550:EGZ65551 EQV65550:EQV65551 FAR65550:FAR65551 FKN65550:FKN65551 FUJ65550:FUJ65551 GEF65550:GEF65551 GOB65550:GOB65551 GXX65550:GXX65551 HHT65550:HHT65551 HRP65550:HRP65551 IBL65550:IBL65551 ILH65550:ILH65551 IVD65550:IVD65551 JEZ65550:JEZ65551 JOV65550:JOV65551 JYR65550:JYR65551 KIN65550:KIN65551 KSJ65550:KSJ65551 LCF65550:LCF65551 LMB65550:LMB65551 LVX65550:LVX65551 MFT65550:MFT65551 MPP65550:MPP65551 MZL65550:MZL65551 NJH65550:NJH65551 NTD65550:NTD65551 OCZ65550:OCZ65551 OMV65550:OMV65551 OWR65550:OWR65551 PGN65550:PGN65551 PQJ65550:PQJ65551 QAF65550:QAF65551 QKB65550:QKB65551 QTX65550:QTX65551 RDT65550:RDT65551 RNP65550:RNP65551 RXL65550:RXL65551 SHH65550:SHH65551 SRD65550:SRD65551 TAZ65550:TAZ65551 TKV65550:TKV65551 TUR65550:TUR65551 UEN65550:UEN65551 UOJ65550:UOJ65551 UYF65550:UYF65551 VIB65550:VIB65551 VRX65550:VRX65551 WBT65550:WBT65551 WLP65550:WLP65551 WVL65550:WVL65551 E131086:E131087 IZ131086:IZ131087 SV131086:SV131087 ACR131086:ACR131087 AMN131086:AMN131087 AWJ131086:AWJ131087 BGF131086:BGF131087 BQB131086:BQB131087 BZX131086:BZX131087 CJT131086:CJT131087 CTP131086:CTP131087 DDL131086:DDL131087 DNH131086:DNH131087 DXD131086:DXD131087 EGZ131086:EGZ131087 EQV131086:EQV131087 FAR131086:FAR131087 FKN131086:FKN131087 FUJ131086:FUJ131087 GEF131086:GEF131087 GOB131086:GOB131087 GXX131086:GXX131087 HHT131086:HHT131087 HRP131086:HRP131087 IBL131086:IBL131087 ILH131086:ILH131087 IVD131086:IVD131087 JEZ131086:JEZ131087 JOV131086:JOV131087 JYR131086:JYR131087 KIN131086:KIN131087 KSJ131086:KSJ131087 LCF131086:LCF131087 LMB131086:LMB131087 LVX131086:LVX131087 MFT131086:MFT131087 MPP131086:MPP131087 MZL131086:MZL131087 NJH131086:NJH131087 NTD131086:NTD131087 OCZ131086:OCZ131087 OMV131086:OMV131087 OWR131086:OWR131087 PGN131086:PGN131087 PQJ131086:PQJ131087 QAF131086:QAF131087 QKB131086:QKB131087 QTX131086:QTX131087 RDT131086:RDT131087 RNP131086:RNP131087 RXL131086:RXL131087 SHH131086:SHH131087 SRD131086:SRD131087 TAZ131086:TAZ131087 TKV131086:TKV131087 TUR131086:TUR131087 UEN131086:UEN131087 UOJ131086:UOJ131087 UYF131086:UYF131087 VIB131086:VIB131087 VRX131086:VRX131087 WBT131086:WBT131087 WLP131086:WLP131087 WVL131086:WVL131087 E196622:E196623 IZ196622:IZ196623 SV196622:SV196623 ACR196622:ACR196623 AMN196622:AMN196623 AWJ196622:AWJ196623 BGF196622:BGF196623 BQB196622:BQB196623 BZX196622:BZX196623 CJT196622:CJT196623 CTP196622:CTP196623 DDL196622:DDL196623 DNH196622:DNH196623 DXD196622:DXD196623 EGZ196622:EGZ196623 EQV196622:EQV196623 FAR196622:FAR196623 FKN196622:FKN196623 FUJ196622:FUJ196623 GEF196622:GEF196623 GOB196622:GOB196623 GXX196622:GXX196623 HHT196622:HHT196623 HRP196622:HRP196623 IBL196622:IBL196623 ILH196622:ILH196623 IVD196622:IVD196623 JEZ196622:JEZ196623 JOV196622:JOV196623 JYR196622:JYR196623 KIN196622:KIN196623 KSJ196622:KSJ196623 LCF196622:LCF196623 LMB196622:LMB196623 LVX196622:LVX196623 MFT196622:MFT196623 MPP196622:MPP196623 MZL196622:MZL196623 NJH196622:NJH196623 NTD196622:NTD196623 OCZ196622:OCZ196623 OMV196622:OMV196623 OWR196622:OWR196623 PGN196622:PGN196623 PQJ196622:PQJ196623 QAF196622:QAF196623 QKB196622:QKB196623 QTX196622:QTX196623 RDT196622:RDT196623 RNP196622:RNP196623 RXL196622:RXL196623 SHH196622:SHH196623 SRD196622:SRD196623 TAZ196622:TAZ196623 TKV196622:TKV196623 TUR196622:TUR196623 UEN196622:UEN196623 UOJ196622:UOJ196623 UYF196622:UYF196623 VIB196622:VIB196623 VRX196622:VRX196623 WBT196622:WBT196623 WLP196622:WLP196623 WVL196622:WVL196623 E262158:E262159 IZ262158:IZ262159 SV262158:SV262159 ACR262158:ACR262159 AMN262158:AMN262159 AWJ262158:AWJ262159 BGF262158:BGF262159 BQB262158:BQB262159 BZX262158:BZX262159 CJT262158:CJT262159 CTP262158:CTP262159 DDL262158:DDL262159 DNH262158:DNH262159 DXD262158:DXD262159 EGZ262158:EGZ262159 EQV262158:EQV262159 FAR262158:FAR262159 FKN262158:FKN262159 FUJ262158:FUJ262159 GEF262158:GEF262159 GOB262158:GOB262159 GXX262158:GXX262159 HHT262158:HHT262159 HRP262158:HRP262159 IBL262158:IBL262159 ILH262158:ILH262159 IVD262158:IVD262159 JEZ262158:JEZ262159 JOV262158:JOV262159 JYR262158:JYR262159 KIN262158:KIN262159 KSJ262158:KSJ262159 LCF262158:LCF262159 LMB262158:LMB262159 LVX262158:LVX262159 MFT262158:MFT262159 MPP262158:MPP262159 MZL262158:MZL262159 NJH262158:NJH262159 NTD262158:NTD262159 OCZ262158:OCZ262159 OMV262158:OMV262159 OWR262158:OWR262159 PGN262158:PGN262159 PQJ262158:PQJ262159 QAF262158:QAF262159 QKB262158:QKB262159 QTX262158:QTX262159 RDT262158:RDT262159 RNP262158:RNP262159 RXL262158:RXL262159 SHH262158:SHH262159 SRD262158:SRD262159 TAZ262158:TAZ262159 TKV262158:TKV262159 TUR262158:TUR262159 UEN262158:UEN262159 UOJ262158:UOJ262159 UYF262158:UYF262159 VIB262158:VIB262159 VRX262158:VRX262159 WBT262158:WBT262159 WLP262158:WLP262159 WVL262158:WVL262159 E327694:E327695 IZ327694:IZ327695 SV327694:SV327695 ACR327694:ACR327695 AMN327694:AMN327695 AWJ327694:AWJ327695 BGF327694:BGF327695 BQB327694:BQB327695 BZX327694:BZX327695 CJT327694:CJT327695 CTP327694:CTP327695 DDL327694:DDL327695 DNH327694:DNH327695 DXD327694:DXD327695 EGZ327694:EGZ327695 EQV327694:EQV327695 FAR327694:FAR327695 FKN327694:FKN327695 FUJ327694:FUJ327695 GEF327694:GEF327695 GOB327694:GOB327695 GXX327694:GXX327695 HHT327694:HHT327695 HRP327694:HRP327695 IBL327694:IBL327695 ILH327694:ILH327695 IVD327694:IVD327695 JEZ327694:JEZ327695 JOV327694:JOV327695 JYR327694:JYR327695 KIN327694:KIN327695 KSJ327694:KSJ327695 LCF327694:LCF327695 LMB327694:LMB327695 LVX327694:LVX327695 MFT327694:MFT327695 MPP327694:MPP327695 MZL327694:MZL327695 NJH327694:NJH327695 NTD327694:NTD327695 OCZ327694:OCZ327695 OMV327694:OMV327695 OWR327694:OWR327695 PGN327694:PGN327695 PQJ327694:PQJ327695 QAF327694:QAF327695 QKB327694:QKB327695 QTX327694:QTX327695 RDT327694:RDT327695 RNP327694:RNP327695 RXL327694:RXL327695 SHH327694:SHH327695 SRD327694:SRD327695 TAZ327694:TAZ327695 TKV327694:TKV327695 TUR327694:TUR327695 UEN327694:UEN327695 UOJ327694:UOJ327695 UYF327694:UYF327695 VIB327694:VIB327695 VRX327694:VRX327695 WBT327694:WBT327695 WLP327694:WLP327695 WVL327694:WVL327695 E393230:E393231 IZ393230:IZ393231 SV393230:SV393231 ACR393230:ACR393231 AMN393230:AMN393231 AWJ393230:AWJ393231 BGF393230:BGF393231 BQB393230:BQB393231 BZX393230:BZX393231 CJT393230:CJT393231 CTP393230:CTP393231 DDL393230:DDL393231 DNH393230:DNH393231 DXD393230:DXD393231 EGZ393230:EGZ393231 EQV393230:EQV393231 FAR393230:FAR393231 FKN393230:FKN393231 FUJ393230:FUJ393231 GEF393230:GEF393231 GOB393230:GOB393231 GXX393230:GXX393231 HHT393230:HHT393231 HRP393230:HRP393231 IBL393230:IBL393231 ILH393230:ILH393231 IVD393230:IVD393231 JEZ393230:JEZ393231 JOV393230:JOV393231 JYR393230:JYR393231 KIN393230:KIN393231 KSJ393230:KSJ393231 LCF393230:LCF393231 LMB393230:LMB393231 LVX393230:LVX393231 MFT393230:MFT393231 MPP393230:MPP393231 MZL393230:MZL393231 NJH393230:NJH393231 NTD393230:NTD393231 OCZ393230:OCZ393231 OMV393230:OMV393231 OWR393230:OWR393231 PGN393230:PGN393231 PQJ393230:PQJ393231 QAF393230:QAF393231 QKB393230:QKB393231 QTX393230:QTX393231 RDT393230:RDT393231 RNP393230:RNP393231 RXL393230:RXL393231 SHH393230:SHH393231 SRD393230:SRD393231 TAZ393230:TAZ393231 TKV393230:TKV393231 TUR393230:TUR393231 UEN393230:UEN393231 UOJ393230:UOJ393231 UYF393230:UYF393231 VIB393230:VIB393231 VRX393230:VRX393231 WBT393230:WBT393231 WLP393230:WLP393231 WVL393230:WVL393231 E458766:E458767 IZ458766:IZ458767 SV458766:SV458767 ACR458766:ACR458767 AMN458766:AMN458767 AWJ458766:AWJ458767 BGF458766:BGF458767 BQB458766:BQB458767 BZX458766:BZX458767 CJT458766:CJT458767 CTP458766:CTP458767 DDL458766:DDL458767 DNH458766:DNH458767 DXD458766:DXD458767 EGZ458766:EGZ458767 EQV458766:EQV458767 FAR458766:FAR458767 FKN458766:FKN458767 FUJ458766:FUJ458767 GEF458766:GEF458767 GOB458766:GOB458767 GXX458766:GXX458767 HHT458766:HHT458767 HRP458766:HRP458767 IBL458766:IBL458767 ILH458766:ILH458767 IVD458766:IVD458767 JEZ458766:JEZ458767 JOV458766:JOV458767 JYR458766:JYR458767 KIN458766:KIN458767 KSJ458766:KSJ458767 LCF458766:LCF458767 LMB458766:LMB458767 LVX458766:LVX458767 MFT458766:MFT458767 MPP458766:MPP458767 MZL458766:MZL458767 NJH458766:NJH458767 NTD458766:NTD458767 OCZ458766:OCZ458767 OMV458766:OMV458767 OWR458766:OWR458767 PGN458766:PGN458767 PQJ458766:PQJ458767 QAF458766:QAF458767 QKB458766:QKB458767 QTX458766:QTX458767 RDT458766:RDT458767 RNP458766:RNP458767 RXL458766:RXL458767 SHH458766:SHH458767 SRD458766:SRD458767 TAZ458766:TAZ458767 TKV458766:TKV458767 TUR458766:TUR458767 UEN458766:UEN458767 UOJ458766:UOJ458767 UYF458766:UYF458767 VIB458766:VIB458767 VRX458766:VRX458767 WBT458766:WBT458767 WLP458766:WLP458767 WVL458766:WVL458767 E524302:E524303 IZ524302:IZ524303 SV524302:SV524303 ACR524302:ACR524303 AMN524302:AMN524303 AWJ524302:AWJ524303 BGF524302:BGF524303 BQB524302:BQB524303 BZX524302:BZX524303 CJT524302:CJT524303 CTP524302:CTP524303 DDL524302:DDL524303 DNH524302:DNH524303 DXD524302:DXD524303 EGZ524302:EGZ524303 EQV524302:EQV524303 FAR524302:FAR524303 FKN524302:FKN524303 FUJ524302:FUJ524303 GEF524302:GEF524303 GOB524302:GOB524303 GXX524302:GXX524303 HHT524302:HHT524303 HRP524302:HRP524303 IBL524302:IBL524303 ILH524302:ILH524303 IVD524302:IVD524303 JEZ524302:JEZ524303 JOV524302:JOV524303 JYR524302:JYR524303 KIN524302:KIN524303 KSJ524302:KSJ524303 LCF524302:LCF524303 LMB524302:LMB524303 LVX524302:LVX524303 MFT524302:MFT524303 MPP524302:MPP524303 MZL524302:MZL524303 NJH524302:NJH524303 NTD524302:NTD524303 OCZ524302:OCZ524303 OMV524302:OMV524303 OWR524302:OWR524303 PGN524302:PGN524303 PQJ524302:PQJ524303 QAF524302:QAF524303 QKB524302:QKB524303 QTX524302:QTX524303 RDT524302:RDT524303 RNP524302:RNP524303 RXL524302:RXL524303 SHH524302:SHH524303 SRD524302:SRD524303 TAZ524302:TAZ524303 TKV524302:TKV524303 TUR524302:TUR524303 UEN524302:UEN524303 UOJ524302:UOJ524303 UYF524302:UYF524303 VIB524302:VIB524303 VRX524302:VRX524303 WBT524302:WBT524303 WLP524302:WLP524303 WVL524302:WVL524303 E589838:E589839 IZ589838:IZ589839 SV589838:SV589839 ACR589838:ACR589839 AMN589838:AMN589839 AWJ589838:AWJ589839 BGF589838:BGF589839 BQB589838:BQB589839 BZX589838:BZX589839 CJT589838:CJT589839 CTP589838:CTP589839 DDL589838:DDL589839 DNH589838:DNH589839 DXD589838:DXD589839 EGZ589838:EGZ589839 EQV589838:EQV589839 FAR589838:FAR589839 FKN589838:FKN589839 FUJ589838:FUJ589839 GEF589838:GEF589839 GOB589838:GOB589839 GXX589838:GXX589839 HHT589838:HHT589839 HRP589838:HRP589839 IBL589838:IBL589839 ILH589838:ILH589839 IVD589838:IVD589839 JEZ589838:JEZ589839 JOV589838:JOV589839 JYR589838:JYR589839 KIN589838:KIN589839 KSJ589838:KSJ589839 LCF589838:LCF589839 LMB589838:LMB589839 LVX589838:LVX589839 MFT589838:MFT589839 MPP589838:MPP589839 MZL589838:MZL589839 NJH589838:NJH589839 NTD589838:NTD589839 OCZ589838:OCZ589839 OMV589838:OMV589839 OWR589838:OWR589839 PGN589838:PGN589839 PQJ589838:PQJ589839 QAF589838:QAF589839 QKB589838:QKB589839 QTX589838:QTX589839 RDT589838:RDT589839 RNP589838:RNP589839 RXL589838:RXL589839 SHH589838:SHH589839 SRD589838:SRD589839 TAZ589838:TAZ589839 TKV589838:TKV589839 TUR589838:TUR589839 UEN589838:UEN589839 UOJ589838:UOJ589839 UYF589838:UYF589839 VIB589838:VIB589839 VRX589838:VRX589839 WBT589838:WBT589839 WLP589838:WLP589839 WVL589838:WVL589839 E655374:E655375 IZ655374:IZ655375 SV655374:SV655375 ACR655374:ACR655375 AMN655374:AMN655375 AWJ655374:AWJ655375 BGF655374:BGF655375 BQB655374:BQB655375 BZX655374:BZX655375 CJT655374:CJT655375 CTP655374:CTP655375 DDL655374:DDL655375 DNH655374:DNH655375 DXD655374:DXD655375 EGZ655374:EGZ655375 EQV655374:EQV655375 FAR655374:FAR655375 FKN655374:FKN655375 FUJ655374:FUJ655375 GEF655374:GEF655375 GOB655374:GOB655375 GXX655374:GXX655375 HHT655374:HHT655375 HRP655374:HRP655375 IBL655374:IBL655375 ILH655374:ILH655375 IVD655374:IVD655375 JEZ655374:JEZ655375 JOV655374:JOV655375 JYR655374:JYR655375 KIN655374:KIN655375 KSJ655374:KSJ655375 LCF655374:LCF655375 LMB655374:LMB655375 LVX655374:LVX655375 MFT655374:MFT655375 MPP655374:MPP655375 MZL655374:MZL655375 NJH655374:NJH655375 NTD655374:NTD655375 OCZ655374:OCZ655375 OMV655374:OMV655375 OWR655374:OWR655375 PGN655374:PGN655375 PQJ655374:PQJ655375 QAF655374:QAF655375 QKB655374:QKB655375 QTX655374:QTX655375 RDT655374:RDT655375 RNP655374:RNP655375 RXL655374:RXL655375 SHH655374:SHH655375 SRD655374:SRD655375 TAZ655374:TAZ655375 TKV655374:TKV655375 TUR655374:TUR655375 UEN655374:UEN655375 UOJ655374:UOJ655375 UYF655374:UYF655375 VIB655374:VIB655375 VRX655374:VRX655375 WBT655374:WBT655375 WLP655374:WLP655375 WVL655374:WVL655375 E720910:E720911 IZ720910:IZ720911 SV720910:SV720911 ACR720910:ACR720911 AMN720910:AMN720911 AWJ720910:AWJ720911 BGF720910:BGF720911 BQB720910:BQB720911 BZX720910:BZX720911 CJT720910:CJT720911 CTP720910:CTP720911 DDL720910:DDL720911 DNH720910:DNH720911 DXD720910:DXD720911 EGZ720910:EGZ720911 EQV720910:EQV720911 FAR720910:FAR720911 FKN720910:FKN720911 FUJ720910:FUJ720911 GEF720910:GEF720911 GOB720910:GOB720911 GXX720910:GXX720911 HHT720910:HHT720911 HRP720910:HRP720911 IBL720910:IBL720911 ILH720910:ILH720911 IVD720910:IVD720911 JEZ720910:JEZ720911 JOV720910:JOV720911 JYR720910:JYR720911 KIN720910:KIN720911 KSJ720910:KSJ720911 LCF720910:LCF720911 LMB720910:LMB720911 LVX720910:LVX720911 MFT720910:MFT720911 MPP720910:MPP720911 MZL720910:MZL720911 NJH720910:NJH720911 NTD720910:NTD720911 OCZ720910:OCZ720911 OMV720910:OMV720911 OWR720910:OWR720911 PGN720910:PGN720911 PQJ720910:PQJ720911 QAF720910:QAF720911 QKB720910:QKB720911 QTX720910:QTX720911 RDT720910:RDT720911 RNP720910:RNP720911 RXL720910:RXL720911 SHH720910:SHH720911 SRD720910:SRD720911 TAZ720910:TAZ720911 TKV720910:TKV720911 TUR720910:TUR720911 UEN720910:UEN720911 UOJ720910:UOJ720911 UYF720910:UYF720911 VIB720910:VIB720911 VRX720910:VRX720911 WBT720910:WBT720911 WLP720910:WLP720911 WVL720910:WVL720911 E786446:E786447 IZ786446:IZ786447 SV786446:SV786447 ACR786446:ACR786447 AMN786446:AMN786447 AWJ786446:AWJ786447 BGF786446:BGF786447 BQB786446:BQB786447 BZX786446:BZX786447 CJT786446:CJT786447 CTP786446:CTP786447 DDL786446:DDL786447 DNH786446:DNH786447 DXD786446:DXD786447 EGZ786446:EGZ786447 EQV786446:EQV786447 FAR786446:FAR786447 FKN786446:FKN786447 FUJ786446:FUJ786447 GEF786446:GEF786447 GOB786446:GOB786447 GXX786446:GXX786447 HHT786446:HHT786447 HRP786446:HRP786447 IBL786446:IBL786447 ILH786446:ILH786447 IVD786446:IVD786447 JEZ786446:JEZ786447 JOV786446:JOV786447 JYR786446:JYR786447 KIN786446:KIN786447 KSJ786446:KSJ786447 LCF786446:LCF786447 LMB786446:LMB786447 LVX786446:LVX786447 MFT786446:MFT786447 MPP786446:MPP786447 MZL786446:MZL786447 NJH786446:NJH786447 NTD786446:NTD786447 OCZ786446:OCZ786447 OMV786446:OMV786447 OWR786446:OWR786447 PGN786446:PGN786447 PQJ786446:PQJ786447 QAF786446:QAF786447 QKB786446:QKB786447 QTX786446:QTX786447 RDT786446:RDT786447 RNP786446:RNP786447 RXL786446:RXL786447 SHH786446:SHH786447 SRD786446:SRD786447 TAZ786446:TAZ786447 TKV786446:TKV786447 TUR786446:TUR786447 UEN786446:UEN786447 UOJ786446:UOJ786447 UYF786446:UYF786447 VIB786446:VIB786447 VRX786446:VRX786447 WBT786446:WBT786447 WLP786446:WLP786447 WVL786446:WVL786447 E851982:E851983 IZ851982:IZ851983 SV851982:SV851983 ACR851982:ACR851983 AMN851982:AMN851983 AWJ851982:AWJ851983 BGF851982:BGF851983 BQB851982:BQB851983 BZX851982:BZX851983 CJT851982:CJT851983 CTP851982:CTP851983 DDL851982:DDL851983 DNH851982:DNH851983 DXD851982:DXD851983 EGZ851982:EGZ851983 EQV851982:EQV851983 FAR851982:FAR851983 FKN851982:FKN851983 FUJ851982:FUJ851983 GEF851982:GEF851983 GOB851982:GOB851983 GXX851982:GXX851983 HHT851982:HHT851983 HRP851982:HRP851983 IBL851982:IBL851983 ILH851982:ILH851983 IVD851982:IVD851983 JEZ851982:JEZ851983 JOV851982:JOV851983 JYR851982:JYR851983 KIN851982:KIN851983 KSJ851982:KSJ851983 LCF851982:LCF851983 LMB851982:LMB851983 LVX851982:LVX851983 MFT851982:MFT851983 MPP851982:MPP851983 MZL851982:MZL851983 NJH851982:NJH851983 NTD851982:NTD851983 OCZ851982:OCZ851983 OMV851982:OMV851983 OWR851982:OWR851983 PGN851982:PGN851983 PQJ851982:PQJ851983 QAF851982:QAF851983 QKB851982:QKB851983 QTX851982:QTX851983 RDT851982:RDT851983 RNP851982:RNP851983 RXL851982:RXL851983 SHH851982:SHH851983 SRD851982:SRD851983 TAZ851982:TAZ851983 TKV851982:TKV851983 TUR851982:TUR851983 UEN851982:UEN851983 UOJ851982:UOJ851983 UYF851982:UYF851983 VIB851982:VIB851983 VRX851982:VRX851983 WBT851982:WBT851983 WLP851982:WLP851983 WVL851982:WVL851983 E917518:E917519 IZ917518:IZ917519 SV917518:SV917519 ACR917518:ACR917519 AMN917518:AMN917519 AWJ917518:AWJ917519 BGF917518:BGF917519 BQB917518:BQB917519 BZX917518:BZX917519 CJT917518:CJT917519 CTP917518:CTP917519 DDL917518:DDL917519 DNH917518:DNH917519 DXD917518:DXD917519 EGZ917518:EGZ917519 EQV917518:EQV917519 FAR917518:FAR917519 FKN917518:FKN917519 FUJ917518:FUJ917519 GEF917518:GEF917519 GOB917518:GOB917519 GXX917518:GXX917519 HHT917518:HHT917519 HRP917518:HRP917519 IBL917518:IBL917519 ILH917518:ILH917519 IVD917518:IVD917519 JEZ917518:JEZ917519 JOV917518:JOV917519 JYR917518:JYR917519 KIN917518:KIN917519 KSJ917518:KSJ917519 LCF917518:LCF917519 LMB917518:LMB917519 LVX917518:LVX917519 MFT917518:MFT917519 MPP917518:MPP917519 MZL917518:MZL917519 NJH917518:NJH917519 NTD917518:NTD917519 OCZ917518:OCZ917519 OMV917518:OMV917519 OWR917518:OWR917519 PGN917518:PGN917519 PQJ917518:PQJ917519 QAF917518:QAF917519 QKB917518:QKB917519 QTX917518:QTX917519 RDT917518:RDT917519 RNP917518:RNP917519 RXL917518:RXL917519 SHH917518:SHH917519 SRD917518:SRD917519 TAZ917518:TAZ917519 TKV917518:TKV917519 TUR917518:TUR917519 UEN917518:UEN917519 UOJ917518:UOJ917519 UYF917518:UYF917519 VIB917518:VIB917519 VRX917518:VRX917519 WBT917518:WBT917519 WLP917518:WLP917519 WVL917518:WVL917519 E983054:E983055 IZ983054:IZ983055 SV983054:SV983055 ACR983054:ACR983055 AMN983054:AMN983055 AWJ983054:AWJ983055 BGF983054:BGF983055 BQB983054:BQB983055 BZX983054:BZX983055 CJT983054:CJT983055 CTP983054:CTP983055 DDL983054:DDL983055 DNH983054:DNH983055 DXD983054:DXD983055 EGZ983054:EGZ983055 EQV983054:EQV983055 FAR983054:FAR983055 FKN983054:FKN983055 FUJ983054:FUJ983055 GEF983054:GEF983055 GOB983054:GOB983055 GXX983054:GXX983055 HHT983054:HHT983055 HRP983054:HRP983055 IBL983054:IBL983055 ILH983054:ILH983055 IVD983054:IVD983055 JEZ983054:JEZ983055 JOV983054:JOV983055 JYR983054:JYR983055 KIN983054:KIN983055 KSJ983054:KSJ983055 LCF983054:LCF983055 LMB983054:LMB983055 LVX983054:LVX983055 MFT983054:MFT983055 MPP983054:MPP983055 MZL983054:MZL983055 NJH983054:NJH983055 NTD983054:NTD983055 OCZ983054:OCZ983055 OMV983054:OMV983055 OWR983054:OWR983055 PGN983054:PGN983055 PQJ983054:PQJ983055 QAF983054:QAF983055 QKB983054:QKB983055 QTX983054:QTX983055 RDT983054:RDT983055 RNP983054:RNP983055 RXL983054:RXL983055 SHH983054:SHH983055 SRD983054:SRD983055 TAZ983054:TAZ983055 TKV983054:TKV983055 TUR983054:TUR983055 UEN983054:UEN983055 UOJ983054:UOJ983055 UYF983054:UYF983055 VIB983054:VIB983055 VRX983054:VRX983055 WBT983054:WBT983055 WLP983054:WLP983055 WVL983054:WVL983055">
      <formula1>$E$25:$E$32</formula1>
    </dataValidation>
    <dataValidation type="list" allowBlank="1" showInputMessage="1" showErrorMessage="1" sqref="E12:E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E65548:E65549 IZ65548:IZ65549 SV65548:SV65549 ACR65548:ACR65549 AMN65548:AMN65549 AWJ65548:AWJ65549 BGF65548:BGF65549 BQB65548:BQB65549 BZX65548:BZX65549 CJT65548:CJT65549 CTP65548:CTP65549 DDL65548:DDL65549 DNH65548:DNH65549 DXD65548:DXD65549 EGZ65548:EGZ65549 EQV65548:EQV65549 FAR65548:FAR65549 FKN65548:FKN65549 FUJ65548:FUJ65549 GEF65548:GEF65549 GOB65548:GOB65549 GXX65548:GXX65549 HHT65548:HHT65549 HRP65548:HRP65549 IBL65548:IBL65549 ILH65548:ILH65549 IVD65548:IVD65549 JEZ65548:JEZ65549 JOV65548:JOV65549 JYR65548:JYR65549 KIN65548:KIN65549 KSJ65548:KSJ65549 LCF65548:LCF65549 LMB65548:LMB65549 LVX65548:LVX65549 MFT65548:MFT65549 MPP65548:MPP65549 MZL65548:MZL65549 NJH65548:NJH65549 NTD65548:NTD65549 OCZ65548:OCZ65549 OMV65548:OMV65549 OWR65548:OWR65549 PGN65548:PGN65549 PQJ65548:PQJ65549 QAF65548:QAF65549 QKB65548:QKB65549 QTX65548:QTX65549 RDT65548:RDT65549 RNP65548:RNP65549 RXL65548:RXL65549 SHH65548:SHH65549 SRD65548:SRD65549 TAZ65548:TAZ65549 TKV65548:TKV65549 TUR65548:TUR65549 UEN65548:UEN65549 UOJ65548:UOJ65549 UYF65548:UYF65549 VIB65548:VIB65549 VRX65548:VRX65549 WBT65548:WBT65549 WLP65548:WLP65549 WVL65548:WVL65549 E131084:E131085 IZ131084:IZ131085 SV131084:SV131085 ACR131084:ACR131085 AMN131084:AMN131085 AWJ131084:AWJ131085 BGF131084:BGF131085 BQB131084:BQB131085 BZX131084:BZX131085 CJT131084:CJT131085 CTP131084:CTP131085 DDL131084:DDL131085 DNH131084:DNH131085 DXD131084:DXD131085 EGZ131084:EGZ131085 EQV131084:EQV131085 FAR131084:FAR131085 FKN131084:FKN131085 FUJ131084:FUJ131085 GEF131084:GEF131085 GOB131084:GOB131085 GXX131084:GXX131085 HHT131084:HHT131085 HRP131084:HRP131085 IBL131084:IBL131085 ILH131084:ILH131085 IVD131084:IVD131085 JEZ131084:JEZ131085 JOV131084:JOV131085 JYR131084:JYR131085 KIN131084:KIN131085 KSJ131084:KSJ131085 LCF131084:LCF131085 LMB131084:LMB131085 LVX131084:LVX131085 MFT131084:MFT131085 MPP131084:MPP131085 MZL131084:MZL131085 NJH131084:NJH131085 NTD131084:NTD131085 OCZ131084:OCZ131085 OMV131084:OMV131085 OWR131084:OWR131085 PGN131084:PGN131085 PQJ131084:PQJ131085 QAF131084:QAF131085 QKB131084:QKB131085 QTX131084:QTX131085 RDT131084:RDT131085 RNP131084:RNP131085 RXL131084:RXL131085 SHH131084:SHH131085 SRD131084:SRD131085 TAZ131084:TAZ131085 TKV131084:TKV131085 TUR131084:TUR131085 UEN131084:UEN131085 UOJ131084:UOJ131085 UYF131084:UYF131085 VIB131084:VIB131085 VRX131084:VRX131085 WBT131084:WBT131085 WLP131084:WLP131085 WVL131084:WVL131085 E196620:E196621 IZ196620:IZ196621 SV196620:SV196621 ACR196620:ACR196621 AMN196620:AMN196621 AWJ196620:AWJ196621 BGF196620:BGF196621 BQB196620:BQB196621 BZX196620:BZX196621 CJT196620:CJT196621 CTP196620:CTP196621 DDL196620:DDL196621 DNH196620:DNH196621 DXD196620:DXD196621 EGZ196620:EGZ196621 EQV196620:EQV196621 FAR196620:FAR196621 FKN196620:FKN196621 FUJ196620:FUJ196621 GEF196620:GEF196621 GOB196620:GOB196621 GXX196620:GXX196621 HHT196620:HHT196621 HRP196620:HRP196621 IBL196620:IBL196621 ILH196620:ILH196621 IVD196620:IVD196621 JEZ196620:JEZ196621 JOV196620:JOV196621 JYR196620:JYR196621 KIN196620:KIN196621 KSJ196620:KSJ196621 LCF196620:LCF196621 LMB196620:LMB196621 LVX196620:LVX196621 MFT196620:MFT196621 MPP196620:MPP196621 MZL196620:MZL196621 NJH196620:NJH196621 NTD196620:NTD196621 OCZ196620:OCZ196621 OMV196620:OMV196621 OWR196620:OWR196621 PGN196620:PGN196621 PQJ196620:PQJ196621 QAF196620:QAF196621 QKB196620:QKB196621 QTX196620:QTX196621 RDT196620:RDT196621 RNP196620:RNP196621 RXL196620:RXL196621 SHH196620:SHH196621 SRD196620:SRD196621 TAZ196620:TAZ196621 TKV196620:TKV196621 TUR196620:TUR196621 UEN196620:UEN196621 UOJ196620:UOJ196621 UYF196620:UYF196621 VIB196620:VIB196621 VRX196620:VRX196621 WBT196620:WBT196621 WLP196620:WLP196621 WVL196620:WVL196621 E262156:E262157 IZ262156:IZ262157 SV262156:SV262157 ACR262156:ACR262157 AMN262156:AMN262157 AWJ262156:AWJ262157 BGF262156:BGF262157 BQB262156:BQB262157 BZX262156:BZX262157 CJT262156:CJT262157 CTP262156:CTP262157 DDL262156:DDL262157 DNH262156:DNH262157 DXD262156:DXD262157 EGZ262156:EGZ262157 EQV262156:EQV262157 FAR262156:FAR262157 FKN262156:FKN262157 FUJ262156:FUJ262157 GEF262156:GEF262157 GOB262156:GOB262157 GXX262156:GXX262157 HHT262156:HHT262157 HRP262156:HRP262157 IBL262156:IBL262157 ILH262156:ILH262157 IVD262156:IVD262157 JEZ262156:JEZ262157 JOV262156:JOV262157 JYR262156:JYR262157 KIN262156:KIN262157 KSJ262156:KSJ262157 LCF262156:LCF262157 LMB262156:LMB262157 LVX262156:LVX262157 MFT262156:MFT262157 MPP262156:MPP262157 MZL262156:MZL262157 NJH262156:NJH262157 NTD262156:NTD262157 OCZ262156:OCZ262157 OMV262156:OMV262157 OWR262156:OWR262157 PGN262156:PGN262157 PQJ262156:PQJ262157 QAF262156:QAF262157 QKB262156:QKB262157 QTX262156:QTX262157 RDT262156:RDT262157 RNP262156:RNP262157 RXL262156:RXL262157 SHH262156:SHH262157 SRD262156:SRD262157 TAZ262156:TAZ262157 TKV262156:TKV262157 TUR262156:TUR262157 UEN262156:UEN262157 UOJ262156:UOJ262157 UYF262156:UYF262157 VIB262156:VIB262157 VRX262156:VRX262157 WBT262156:WBT262157 WLP262156:WLP262157 WVL262156:WVL262157 E327692:E327693 IZ327692:IZ327693 SV327692:SV327693 ACR327692:ACR327693 AMN327692:AMN327693 AWJ327692:AWJ327693 BGF327692:BGF327693 BQB327692:BQB327693 BZX327692:BZX327693 CJT327692:CJT327693 CTP327692:CTP327693 DDL327692:DDL327693 DNH327692:DNH327693 DXD327692:DXD327693 EGZ327692:EGZ327693 EQV327692:EQV327693 FAR327692:FAR327693 FKN327692:FKN327693 FUJ327692:FUJ327693 GEF327692:GEF327693 GOB327692:GOB327693 GXX327692:GXX327693 HHT327692:HHT327693 HRP327692:HRP327693 IBL327692:IBL327693 ILH327692:ILH327693 IVD327692:IVD327693 JEZ327692:JEZ327693 JOV327692:JOV327693 JYR327692:JYR327693 KIN327692:KIN327693 KSJ327692:KSJ327693 LCF327692:LCF327693 LMB327692:LMB327693 LVX327692:LVX327693 MFT327692:MFT327693 MPP327692:MPP327693 MZL327692:MZL327693 NJH327692:NJH327693 NTD327692:NTD327693 OCZ327692:OCZ327693 OMV327692:OMV327693 OWR327692:OWR327693 PGN327692:PGN327693 PQJ327692:PQJ327693 QAF327692:QAF327693 QKB327692:QKB327693 QTX327692:QTX327693 RDT327692:RDT327693 RNP327692:RNP327693 RXL327692:RXL327693 SHH327692:SHH327693 SRD327692:SRD327693 TAZ327692:TAZ327693 TKV327692:TKV327693 TUR327692:TUR327693 UEN327692:UEN327693 UOJ327692:UOJ327693 UYF327692:UYF327693 VIB327692:VIB327693 VRX327692:VRX327693 WBT327692:WBT327693 WLP327692:WLP327693 WVL327692:WVL327693 E393228:E393229 IZ393228:IZ393229 SV393228:SV393229 ACR393228:ACR393229 AMN393228:AMN393229 AWJ393228:AWJ393229 BGF393228:BGF393229 BQB393228:BQB393229 BZX393228:BZX393229 CJT393228:CJT393229 CTP393228:CTP393229 DDL393228:DDL393229 DNH393228:DNH393229 DXD393228:DXD393229 EGZ393228:EGZ393229 EQV393228:EQV393229 FAR393228:FAR393229 FKN393228:FKN393229 FUJ393228:FUJ393229 GEF393228:GEF393229 GOB393228:GOB393229 GXX393228:GXX393229 HHT393228:HHT393229 HRP393228:HRP393229 IBL393228:IBL393229 ILH393228:ILH393229 IVD393228:IVD393229 JEZ393228:JEZ393229 JOV393228:JOV393229 JYR393228:JYR393229 KIN393228:KIN393229 KSJ393228:KSJ393229 LCF393228:LCF393229 LMB393228:LMB393229 LVX393228:LVX393229 MFT393228:MFT393229 MPP393228:MPP393229 MZL393228:MZL393229 NJH393228:NJH393229 NTD393228:NTD393229 OCZ393228:OCZ393229 OMV393228:OMV393229 OWR393228:OWR393229 PGN393228:PGN393229 PQJ393228:PQJ393229 QAF393228:QAF393229 QKB393228:QKB393229 QTX393228:QTX393229 RDT393228:RDT393229 RNP393228:RNP393229 RXL393228:RXL393229 SHH393228:SHH393229 SRD393228:SRD393229 TAZ393228:TAZ393229 TKV393228:TKV393229 TUR393228:TUR393229 UEN393228:UEN393229 UOJ393228:UOJ393229 UYF393228:UYF393229 VIB393228:VIB393229 VRX393228:VRX393229 WBT393228:WBT393229 WLP393228:WLP393229 WVL393228:WVL393229 E458764:E458765 IZ458764:IZ458765 SV458764:SV458765 ACR458764:ACR458765 AMN458764:AMN458765 AWJ458764:AWJ458765 BGF458764:BGF458765 BQB458764:BQB458765 BZX458764:BZX458765 CJT458764:CJT458765 CTP458764:CTP458765 DDL458764:DDL458765 DNH458764:DNH458765 DXD458764:DXD458765 EGZ458764:EGZ458765 EQV458764:EQV458765 FAR458764:FAR458765 FKN458764:FKN458765 FUJ458764:FUJ458765 GEF458764:GEF458765 GOB458764:GOB458765 GXX458764:GXX458765 HHT458764:HHT458765 HRP458764:HRP458765 IBL458764:IBL458765 ILH458764:ILH458765 IVD458764:IVD458765 JEZ458764:JEZ458765 JOV458764:JOV458765 JYR458764:JYR458765 KIN458764:KIN458765 KSJ458764:KSJ458765 LCF458764:LCF458765 LMB458764:LMB458765 LVX458764:LVX458765 MFT458764:MFT458765 MPP458764:MPP458765 MZL458764:MZL458765 NJH458764:NJH458765 NTD458764:NTD458765 OCZ458764:OCZ458765 OMV458764:OMV458765 OWR458764:OWR458765 PGN458764:PGN458765 PQJ458764:PQJ458765 QAF458764:QAF458765 QKB458764:QKB458765 QTX458764:QTX458765 RDT458764:RDT458765 RNP458764:RNP458765 RXL458764:RXL458765 SHH458764:SHH458765 SRD458764:SRD458765 TAZ458764:TAZ458765 TKV458764:TKV458765 TUR458764:TUR458765 UEN458764:UEN458765 UOJ458764:UOJ458765 UYF458764:UYF458765 VIB458764:VIB458765 VRX458764:VRX458765 WBT458764:WBT458765 WLP458764:WLP458765 WVL458764:WVL458765 E524300:E524301 IZ524300:IZ524301 SV524300:SV524301 ACR524300:ACR524301 AMN524300:AMN524301 AWJ524300:AWJ524301 BGF524300:BGF524301 BQB524300:BQB524301 BZX524300:BZX524301 CJT524300:CJT524301 CTP524300:CTP524301 DDL524300:DDL524301 DNH524300:DNH524301 DXD524300:DXD524301 EGZ524300:EGZ524301 EQV524300:EQV524301 FAR524300:FAR524301 FKN524300:FKN524301 FUJ524300:FUJ524301 GEF524300:GEF524301 GOB524300:GOB524301 GXX524300:GXX524301 HHT524300:HHT524301 HRP524300:HRP524301 IBL524300:IBL524301 ILH524300:ILH524301 IVD524300:IVD524301 JEZ524300:JEZ524301 JOV524300:JOV524301 JYR524300:JYR524301 KIN524300:KIN524301 KSJ524300:KSJ524301 LCF524300:LCF524301 LMB524300:LMB524301 LVX524300:LVX524301 MFT524300:MFT524301 MPP524300:MPP524301 MZL524300:MZL524301 NJH524300:NJH524301 NTD524300:NTD524301 OCZ524300:OCZ524301 OMV524300:OMV524301 OWR524300:OWR524301 PGN524300:PGN524301 PQJ524300:PQJ524301 QAF524300:QAF524301 QKB524300:QKB524301 QTX524300:QTX524301 RDT524300:RDT524301 RNP524300:RNP524301 RXL524300:RXL524301 SHH524300:SHH524301 SRD524300:SRD524301 TAZ524300:TAZ524301 TKV524300:TKV524301 TUR524300:TUR524301 UEN524300:UEN524301 UOJ524300:UOJ524301 UYF524300:UYF524301 VIB524300:VIB524301 VRX524300:VRX524301 WBT524300:WBT524301 WLP524300:WLP524301 WVL524300:WVL524301 E589836:E589837 IZ589836:IZ589837 SV589836:SV589837 ACR589836:ACR589837 AMN589836:AMN589837 AWJ589836:AWJ589837 BGF589836:BGF589837 BQB589836:BQB589837 BZX589836:BZX589837 CJT589836:CJT589837 CTP589836:CTP589837 DDL589836:DDL589837 DNH589836:DNH589837 DXD589836:DXD589837 EGZ589836:EGZ589837 EQV589836:EQV589837 FAR589836:FAR589837 FKN589836:FKN589837 FUJ589836:FUJ589837 GEF589836:GEF589837 GOB589836:GOB589837 GXX589836:GXX589837 HHT589836:HHT589837 HRP589836:HRP589837 IBL589836:IBL589837 ILH589836:ILH589837 IVD589836:IVD589837 JEZ589836:JEZ589837 JOV589836:JOV589837 JYR589836:JYR589837 KIN589836:KIN589837 KSJ589836:KSJ589837 LCF589836:LCF589837 LMB589836:LMB589837 LVX589836:LVX589837 MFT589836:MFT589837 MPP589836:MPP589837 MZL589836:MZL589837 NJH589836:NJH589837 NTD589836:NTD589837 OCZ589836:OCZ589837 OMV589836:OMV589837 OWR589836:OWR589837 PGN589836:PGN589837 PQJ589836:PQJ589837 QAF589836:QAF589837 QKB589836:QKB589837 QTX589836:QTX589837 RDT589836:RDT589837 RNP589836:RNP589837 RXL589836:RXL589837 SHH589836:SHH589837 SRD589836:SRD589837 TAZ589836:TAZ589837 TKV589836:TKV589837 TUR589836:TUR589837 UEN589836:UEN589837 UOJ589836:UOJ589837 UYF589836:UYF589837 VIB589836:VIB589837 VRX589836:VRX589837 WBT589836:WBT589837 WLP589836:WLP589837 WVL589836:WVL589837 E655372:E655373 IZ655372:IZ655373 SV655372:SV655373 ACR655372:ACR655373 AMN655372:AMN655373 AWJ655372:AWJ655373 BGF655372:BGF655373 BQB655372:BQB655373 BZX655372:BZX655373 CJT655372:CJT655373 CTP655372:CTP655373 DDL655372:DDL655373 DNH655372:DNH655373 DXD655372:DXD655373 EGZ655372:EGZ655373 EQV655372:EQV655373 FAR655372:FAR655373 FKN655372:FKN655373 FUJ655372:FUJ655373 GEF655372:GEF655373 GOB655372:GOB655373 GXX655372:GXX655373 HHT655372:HHT655373 HRP655372:HRP655373 IBL655372:IBL655373 ILH655372:ILH655373 IVD655372:IVD655373 JEZ655372:JEZ655373 JOV655372:JOV655373 JYR655372:JYR655373 KIN655372:KIN655373 KSJ655372:KSJ655373 LCF655372:LCF655373 LMB655372:LMB655373 LVX655372:LVX655373 MFT655372:MFT655373 MPP655372:MPP655373 MZL655372:MZL655373 NJH655372:NJH655373 NTD655372:NTD655373 OCZ655372:OCZ655373 OMV655372:OMV655373 OWR655372:OWR655373 PGN655372:PGN655373 PQJ655372:PQJ655373 QAF655372:QAF655373 QKB655372:QKB655373 QTX655372:QTX655373 RDT655372:RDT655373 RNP655372:RNP655373 RXL655372:RXL655373 SHH655372:SHH655373 SRD655372:SRD655373 TAZ655372:TAZ655373 TKV655372:TKV655373 TUR655372:TUR655373 UEN655372:UEN655373 UOJ655372:UOJ655373 UYF655372:UYF655373 VIB655372:VIB655373 VRX655372:VRX655373 WBT655372:WBT655373 WLP655372:WLP655373 WVL655372:WVL655373 E720908:E720909 IZ720908:IZ720909 SV720908:SV720909 ACR720908:ACR720909 AMN720908:AMN720909 AWJ720908:AWJ720909 BGF720908:BGF720909 BQB720908:BQB720909 BZX720908:BZX720909 CJT720908:CJT720909 CTP720908:CTP720909 DDL720908:DDL720909 DNH720908:DNH720909 DXD720908:DXD720909 EGZ720908:EGZ720909 EQV720908:EQV720909 FAR720908:FAR720909 FKN720908:FKN720909 FUJ720908:FUJ720909 GEF720908:GEF720909 GOB720908:GOB720909 GXX720908:GXX720909 HHT720908:HHT720909 HRP720908:HRP720909 IBL720908:IBL720909 ILH720908:ILH720909 IVD720908:IVD720909 JEZ720908:JEZ720909 JOV720908:JOV720909 JYR720908:JYR720909 KIN720908:KIN720909 KSJ720908:KSJ720909 LCF720908:LCF720909 LMB720908:LMB720909 LVX720908:LVX720909 MFT720908:MFT720909 MPP720908:MPP720909 MZL720908:MZL720909 NJH720908:NJH720909 NTD720908:NTD720909 OCZ720908:OCZ720909 OMV720908:OMV720909 OWR720908:OWR720909 PGN720908:PGN720909 PQJ720908:PQJ720909 QAF720908:QAF720909 QKB720908:QKB720909 QTX720908:QTX720909 RDT720908:RDT720909 RNP720908:RNP720909 RXL720908:RXL720909 SHH720908:SHH720909 SRD720908:SRD720909 TAZ720908:TAZ720909 TKV720908:TKV720909 TUR720908:TUR720909 UEN720908:UEN720909 UOJ720908:UOJ720909 UYF720908:UYF720909 VIB720908:VIB720909 VRX720908:VRX720909 WBT720908:WBT720909 WLP720908:WLP720909 WVL720908:WVL720909 E786444:E786445 IZ786444:IZ786445 SV786444:SV786445 ACR786444:ACR786445 AMN786444:AMN786445 AWJ786444:AWJ786445 BGF786444:BGF786445 BQB786444:BQB786445 BZX786444:BZX786445 CJT786444:CJT786445 CTP786444:CTP786445 DDL786444:DDL786445 DNH786444:DNH786445 DXD786444:DXD786445 EGZ786444:EGZ786445 EQV786444:EQV786445 FAR786444:FAR786445 FKN786444:FKN786445 FUJ786444:FUJ786445 GEF786444:GEF786445 GOB786444:GOB786445 GXX786444:GXX786445 HHT786444:HHT786445 HRP786444:HRP786445 IBL786444:IBL786445 ILH786444:ILH786445 IVD786444:IVD786445 JEZ786444:JEZ786445 JOV786444:JOV786445 JYR786444:JYR786445 KIN786444:KIN786445 KSJ786444:KSJ786445 LCF786444:LCF786445 LMB786444:LMB786445 LVX786444:LVX786445 MFT786444:MFT786445 MPP786444:MPP786445 MZL786444:MZL786445 NJH786444:NJH786445 NTD786444:NTD786445 OCZ786444:OCZ786445 OMV786444:OMV786445 OWR786444:OWR786445 PGN786444:PGN786445 PQJ786444:PQJ786445 QAF786444:QAF786445 QKB786444:QKB786445 QTX786444:QTX786445 RDT786444:RDT786445 RNP786444:RNP786445 RXL786444:RXL786445 SHH786444:SHH786445 SRD786444:SRD786445 TAZ786444:TAZ786445 TKV786444:TKV786445 TUR786444:TUR786445 UEN786444:UEN786445 UOJ786444:UOJ786445 UYF786444:UYF786445 VIB786444:VIB786445 VRX786444:VRX786445 WBT786444:WBT786445 WLP786444:WLP786445 WVL786444:WVL786445 E851980:E851981 IZ851980:IZ851981 SV851980:SV851981 ACR851980:ACR851981 AMN851980:AMN851981 AWJ851980:AWJ851981 BGF851980:BGF851981 BQB851980:BQB851981 BZX851980:BZX851981 CJT851980:CJT851981 CTP851980:CTP851981 DDL851980:DDL851981 DNH851980:DNH851981 DXD851980:DXD851981 EGZ851980:EGZ851981 EQV851980:EQV851981 FAR851980:FAR851981 FKN851980:FKN851981 FUJ851980:FUJ851981 GEF851980:GEF851981 GOB851980:GOB851981 GXX851980:GXX851981 HHT851980:HHT851981 HRP851980:HRP851981 IBL851980:IBL851981 ILH851980:ILH851981 IVD851980:IVD851981 JEZ851980:JEZ851981 JOV851980:JOV851981 JYR851980:JYR851981 KIN851980:KIN851981 KSJ851980:KSJ851981 LCF851980:LCF851981 LMB851980:LMB851981 LVX851980:LVX851981 MFT851980:MFT851981 MPP851980:MPP851981 MZL851980:MZL851981 NJH851980:NJH851981 NTD851980:NTD851981 OCZ851980:OCZ851981 OMV851980:OMV851981 OWR851980:OWR851981 PGN851980:PGN851981 PQJ851980:PQJ851981 QAF851980:QAF851981 QKB851980:QKB851981 QTX851980:QTX851981 RDT851980:RDT851981 RNP851980:RNP851981 RXL851980:RXL851981 SHH851980:SHH851981 SRD851980:SRD851981 TAZ851980:TAZ851981 TKV851980:TKV851981 TUR851980:TUR851981 UEN851980:UEN851981 UOJ851980:UOJ851981 UYF851980:UYF851981 VIB851980:VIB851981 VRX851980:VRX851981 WBT851980:WBT851981 WLP851980:WLP851981 WVL851980:WVL851981 E917516:E917517 IZ917516:IZ917517 SV917516:SV917517 ACR917516:ACR917517 AMN917516:AMN917517 AWJ917516:AWJ917517 BGF917516:BGF917517 BQB917516:BQB917517 BZX917516:BZX917517 CJT917516:CJT917517 CTP917516:CTP917517 DDL917516:DDL917517 DNH917516:DNH917517 DXD917516:DXD917517 EGZ917516:EGZ917517 EQV917516:EQV917517 FAR917516:FAR917517 FKN917516:FKN917517 FUJ917516:FUJ917517 GEF917516:GEF917517 GOB917516:GOB917517 GXX917516:GXX917517 HHT917516:HHT917517 HRP917516:HRP917517 IBL917516:IBL917517 ILH917516:ILH917517 IVD917516:IVD917517 JEZ917516:JEZ917517 JOV917516:JOV917517 JYR917516:JYR917517 KIN917516:KIN917517 KSJ917516:KSJ917517 LCF917516:LCF917517 LMB917516:LMB917517 LVX917516:LVX917517 MFT917516:MFT917517 MPP917516:MPP917517 MZL917516:MZL917517 NJH917516:NJH917517 NTD917516:NTD917517 OCZ917516:OCZ917517 OMV917516:OMV917517 OWR917516:OWR917517 PGN917516:PGN917517 PQJ917516:PQJ917517 QAF917516:QAF917517 QKB917516:QKB917517 QTX917516:QTX917517 RDT917516:RDT917517 RNP917516:RNP917517 RXL917516:RXL917517 SHH917516:SHH917517 SRD917516:SRD917517 TAZ917516:TAZ917517 TKV917516:TKV917517 TUR917516:TUR917517 UEN917516:UEN917517 UOJ917516:UOJ917517 UYF917516:UYF917517 VIB917516:VIB917517 VRX917516:VRX917517 WBT917516:WBT917517 WLP917516:WLP917517 WVL917516:WVL917517 E983052:E983053 IZ983052:IZ983053 SV983052:SV983053 ACR983052:ACR983053 AMN983052:AMN983053 AWJ983052:AWJ983053 BGF983052:BGF983053 BQB983052:BQB983053 BZX983052:BZX983053 CJT983052:CJT983053 CTP983052:CTP983053 DDL983052:DDL983053 DNH983052:DNH983053 DXD983052:DXD983053 EGZ983052:EGZ983053 EQV983052:EQV983053 FAR983052:FAR983053 FKN983052:FKN983053 FUJ983052:FUJ983053 GEF983052:GEF983053 GOB983052:GOB983053 GXX983052:GXX983053 HHT983052:HHT983053 HRP983052:HRP983053 IBL983052:IBL983053 ILH983052:ILH983053 IVD983052:IVD983053 JEZ983052:JEZ983053 JOV983052:JOV983053 JYR983052:JYR983053 KIN983052:KIN983053 KSJ983052:KSJ983053 LCF983052:LCF983053 LMB983052:LMB983053 LVX983052:LVX983053 MFT983052:MFT983053 MPP983052:MPP983053 MZL983052:MZL983053 NJH983052:NJH983053 NTD983052:NTD983053 OCZ983052:OCZ983053 OMV983052:OMV983053 OWR983052:OWR983053 PGN983052:PGN983053 PQJ983052:PQJ983053 QAF983052:QAF983053 QKB983052:QKB983053 QTX983052:QTX983053 RDT983052:RDT983053 RNP983052:RNP983053 RXL983052:RXL983053 SHH983052:SHH983053 SRD983052:SRD983053 TAZ983052:TAZ983053 TKV983052:TKV983053 TUR983052:TUR983053 UEN983052:UEN983053 UOJ983052:UOJ983053 UYF983052:UYF983053 VIB983052:VIB983053 VRX983052:VRX983053 WBT983052:WBT983053 WLP983052:WLP983053 WVL983052:WVL983053">
      <formula1>$D$25:$D$27</formula1>
    </dataValidation>
    <dataValidation type="list" allowBlank="1" showInputMessage="1" showErrorMessage="1" sqref="E8:E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E65544:E65546 IZ65544:IZ65546 SV65544:SV65546 ACR65544:ACR65546 AMN65544:AMN65546 AWJ65544:AWJ65546 BGF65544:BGF65546 BQB65544:BQB65546 BZX65544:BZX65546 CJT65544:CJT65546 CTP65544:CTP65546 DDL65544:DDL65546 DNH65544:DNH65546 DXD65544:DXD65546 EGZ65544:EGZ65546 EQV65544:EQV65546 FAR65544:FAR65546 FKN65544:FKN65546 FUJ65544:FUJ65546 GEF65544:GEF65546 GOB65544:GOB65546 GXX65544:GXX65546 HHT65544:HHT65546 HRP65544:HRP65546 IBL65544:IBL65546 ILH65544:ILH65546 IVD65544:IVD65546 JEZ65544:JEZ65546 JOV65544:JOV65546 JYR65544:JYR65546 KIN65544:KIN65546 KSJ65544:KSJ65546 LCF65544:LCF65546 LMB65544:LMB65546 LVX65544:LVX65546 MFT65544:MFT65546 MPP65544:MPP65546 MZL65544:MZL65546 NJH65544:NJH65546 NTD65544:NTD65546 OCZ65544:OCZ65546 OMV65544:OMV65546 OWR65544:OWR65546 PGN65544:PGN65546 PQJ65544:PQJ65546 QAF65544:QAF65546 QKB65544:QKB65546 QTX65544:QTX65546 RDT65544:RDT65546 RNP65544:RNP65546 RXL65544:RXL65546 SHH65544:SHH65546 SRD65544:SRD65546 TAZ65544:TAZ65546 TKV65544:TKV65546 TUR65544:TUR65546 UEN65544:UEN65546 UOJ65544:UOJ65546 UYF65544:UYF65546 VIB65544:VIB65546 VRX65544:VRX65546 WBT65544:WBT65546 WLP65544:WLP65546 WVL65544:WVL65546 E131080:E131082 IZ131080:IZ131082 SV131080:SV131082 ACR131080:ACR131082 AMN131080:AMN131082 AWJ131080:AWJ131082 BGF131080:BGF131082 BQB131080:BQB131082 BZX131080:BZX131082 CJT131080:CJT131082 CTP131080:CTP131082 DDL131080:DDL131082 DNH131080:DNH131082 DXD131080:DXD131082 EGZ131080:EGZ131082 EQV131080:EQV131082 FAR131080:FAR131082 FKN131080:FKN131082 FUJ131080:FUJ131082 GEF131080:GEF131082 GOB131080:GOB131082 GXX131080:GXX131082 HHT131080:HHT131082 HRP131080:HRP131082 IBL131080:IBL131082 ILH131080:ILH131082 IVD131080:IVD131082 JEZ131080:JEZ131082 JOV131080:JOV131082 JYR131080:JYR131082 KIN131080:KIN131082 KSJ131080:KSJ131082 LCF131080:LCF131082 LMB131080:LMB131082 LVX131080:LVX131082 MFT131080:MFT131082 MPP131080:MPP131082 MZL131080:MZL131082 NJH131080:NJH131082 NTD131080:NTD131082 OCZ131080:OCZ131082 OMV131080:OMV131082 OWR131080:OWR131082 PGN131080:PGN131082 PQJ131080:PQJ131082 QAF131080:QAF131082 QKB131080:QKB131082 QTX131080:QTX131082 RDT131080:RDT131082 RNP131080:RNP131082 RXL131080:RXL131082 SHH131080:SHH131082 SRD131080:SRD131082 TAZ131080:TAZ131082 TKV131080:TKV131082 TUR131080:TUR131082 UEN131080:UEN131082 UOJ131080:UOJ131082 UYF131080:UYF131082 VIB131080:VIB131082 VRX131080:VRX131082 WBT131080:WBT131082 WLP131080:WLP131082 WVL131080:WVL131082 E196616:E196618 IZ196616:IZ196618 SV196616:SV196618 ACR196616:ACR196618 AMN196616:AMN196618 AWJ196616:AWJ196618 BGF196616:BGF196618 BQB196616:BQB196618 BZX196616:BZX196618 CJT196616:CJT196618 CTP196616:CTP196618 DDL196616:DDL196618 DNH196616:DNH196618 DXD196616:DXD196618 EGZ196616:EGZ196618 EQV196616:EQV196618 FAR196616:FAR196618 FKN196616:FKN196618 FUJ196616:FUJ196618 GEF196616:GEF196618 GOB196616:GOB196618 GXX196616:GXX196618 HHT196616:HHT196618 HRP196616:HRP196618 IBL196616:IBL196618 ILH196616:ILH196618 IVD196616:IVD196618 JEZ196616:JEZ196618 JOV196616:JOV196618 JYR196616:JYR196618 KIN196616:KIN196618 KSJ196616:KSJ196618 LCF196616:LCF196618 LMB196616:LMB196618 LVX196616:LVX196618 MFT196616:MFT196618 MPP196616:MPP196618 MZL196616:MZL196618 NJH196616:NJH196618 NTD196616:NTD196618 OCZ196616:OCZ196618 OMV196616:OMV196618 OWR196616:OWR196618 PGN196616:PGN196618 PQJ196616:PQJ196618 QAF196616:QAF196618 QKB196616:QKB196618 QTX196616:QTX196618 RDT196616:RDT196618 RNP196616:RNP196618 RXL196616:RXL196618 SHH196616:SHH196618 SRD196616:SRD196618 TAZ196616:TAZ196618 TKV196616:TKV196618 TUR196616:TUR196618 UEN196616:UEN196618 UOJ196616:UOJ196618 UYF196616:UYF196618 VIB196616:VIB196618 VRX196616:VRX196618 WBT196616:WBT196618 WLP196616:WLP196618 WVL196616:WVL196618 E262152:E262154 IZ262152:IZ262154 SV262152:SV262154 ACR262152:ACR262154 AMN262152:AMN262154 AWJ262152:AWJ262154 BGF262152:BGF262154 BQB262152:BQB262154 BZX262152:BZX262154 CJT262152:CJT262154 CTP262152:CTP262154 DDL262152:DDL262154 DNH262152:DNH262154 DXD262152:DXD262154 EGZ262152:EGZ262154 EQV262152:EQV262154 FAR262152:FAR262154 FKN262152:FKN262154 FUJ262152:FUJ262154 GEF262152:GEF262154 GOB262152:GOB262154 GXX262152:GXX262154 HHT262152:HHT262154 HRP262152:HRP262154 IBL262152:IBL262154 ILH262152:ILH262154 IVD262152:IVD262154 JEZ262152:JEZ262154 JOV262152:JOV262154 JYR262152:JYR262154 KIN262152:KIN262154 KSJ262152:KSJ262154 LCF262152:LCF262154 LMB262152:LMB262154 LVX262152:LVX262154 MFT262152:MFT262154 MPP262152:MPP262154 MZL262152:MZL262154 NJH262152:NJH262154 NTD262152:NTD262154 OCZ262152:OCZ262154 OMV262152:OMV262154 OWR262152:OWR262154 PGN262152:PGN262154 PQJ262152:PQJ262154 QAF262152:QAF262154 QKB262152:QKB262154 QTX262152:QTX262154 RDT262152:RDT262154 RNP262152:RNP262154 RXL262152:RXL262154 SHH262152:SHH262154 SRD262152:SRD262154 TAZ262152:TAZ262154 TKV262152:TKV262154 TUR262152:TUR262154 UEN262152:UEN262154 UOJ262152:UOJ262154 UYF262152:UYF262154 VIB262152:VIB262154 VRX262152:VRX262154 WBT262152:WBT262154 WLP262152:WLP262154 WVL262152:WVL262154 E327688:E327690 IZ327688:IZ327690 SV327688:SV327690 ACR327688:ACR327690 AMN327688:AMN327690 AWJ327688:AWJ327690 BGF327688:BGF327690 BQB327688:BQB327690 BZX327688:BZX327690 CJT327688:CJT327690 CTP327688:CTP327690 DDL327688:DDL327690 DNH327688:DNH327690 DXD327688:DXD327690 EGZ327688:EGZ327690 EQV327688:EQV327690 FAR327688:FAR327690 FKN327688:FKN327690 FUJ327688:FUJ327690 GEF327688:GEF327690 GOB327688:GOB327690 GXX327688:GXX327690 HHT327688:HHT327690 HRP327688:HRP327690 IBL327688:IBL327690 ILH327688:ILH327690 IVD327688:IVD327690 JEZ327688:JEZ327690 JOV327688:JOV327690 JYR327688:JYR327690 KIN327688:KIN327690 KSJ327688:KSJ327690 LCF327688:LCF327690 LMB327688:LMB327690 LVX327688:LVX327690 MFT327688:MFT327690 MPP327688:MPP327690 MZL327688:MZL327690 NJH327688:NJH327690 NTD327688:NTD327690 OCZ327688:OCZ327690 OMV327688:OMV327690 OWR327688:OWR327690 PGN327688:PGN327690 PQJ327688:PQJ327690 QAF327688:QAF327690 QKB327688:QKB327690 QTX327688:QTX327690 RDT327688:RDT327690 RNP327688:RNP327690 RXL327688:RXL327690 SHH327688:SHH327690 SRD327688:SRD327690 TAZ327688:TAZ327690 TKV327688:TKV327690 TUR327688:TUR327690 UEN327688:UEN327690 UOJ327688:UOJ327690 UYF327688:UYF327690 VIB327688:VIB327690 VRX327688:VRX327690 WBT327688:WBT327690 WLP327688:WLP327690 WVL327688:WVL327690 E393224:E393226 IZ393224:IZ393226 SV393224:SV393226 ACR393224:ACR393226 AMN393224:AMN393226 AWJ393224:AWJ393226 BGF393224:BGF393226 BQB393224:BQB393226 BZX393224:BZX393226 CJT393224:CJT393226 CTP393224:CTP393226 DDL393224:DDL393226 DNH393224:DNH393226 DXD393224:DXD393226 EGZ393224:EGZ393226 EQV393224:EQV393226 FAR393224:FAR393226 FKN393224:FKN393226 FUJ393224:FUJ393226 GEF393224:GEF393226 GOB393224:GOB393226 GXX393224:GXX393226 HHT393224:HHT393226 HRP393224:HRP393226 IBL393224:IBL393226 ILH393224:ILH393226 IVD393224:IVD393226 JEZ393224:JEZ393226 JOV393224:JOV393226 JYR393224:JYR393226 KIN393224:KIN393226 KSJ393224:KSJ393226 LCF393224:LCF393226 LMB393224:LMB393226 LVX393224:LVX393226 MFT393224:MFT393226 MPP393224:MPP393226 MZL393224:MZL393226 NJH393224:NJH393226 NTD393224:NTD393226 OCZ393224:OCZ393226 OMV393224:OMV393226 OWR393224:OWR393226 PGN393224:PGN393226 PQJ393224:PQJ393226 QAF393224:QAF393226 QKB393224:QKB393226 QTX393224:QTX393226 RDT393224:RDT393226 RNP393224:RNP393226 RXL393224:RXL393226 SHH393224:SHH393226 SRD393224:SRD393226 TAZ393224:TAZ393226 TKV393224:TKV393226 TUR393224:TUR393226 UEN393224:UEN393226 UOJ393224:UOJ393226 UYF393224:UYF393226 VIB393224:VIB393226 VRX393224:VRX393226 WBT393224:WBT393226 WLP393224:WLP393226 WVL393224:WVL393226 E458760:E458762 IZ458760:IZ458762 SV458760:SV458762 ACR458760:ACR458762 AMN458760:AMN458762 AWJ458760:AWJ458762 BGF458760:BGF458762 BQB458760:BQB458762 BZX458760:BZX458762 CJT458760:CJT458762 CTP458760:CTP458762 DDL458760:DDL458762 DNH458760:DNH458762 DXD458760:DXD458762 EGZ458760:EGZ458762 EQV458760:EQV458762 FAR458760:FAR458762 FKN458760:FKN458762 FUJ458760:FUJ458762 GEF458760:GEF458762 GOB458760:GOB458762 GXX458760:GXX458762 HHT458760:HHT458762 HRP458760:HRP458762 IBL458760:IBL458762 ILH458760:ILH458762 IVD458760:IVD458762 JEZ458760:JEZ458762 JOV458760:JOV458762 JYR458760:JYR458762 KIN458760:KIN458762 KSJ458760:KSJ458762 LCF458760:LCF458762 LMB458760:LMB458762 LVX458760:LVX458762 MFT458760:MFT458762 MPP458760:MPP458762 MZL458760:MZL458762 NJH458760:NJH458762 NTD458760:NTD458762 OCZ458760:OCZ458762 OMV458760:OMV458762 OWR458760:OWR458762 PGN458760:PGN458762 PQJ458760:PQJ458762 QAF458760:QAF458762 QKB458760:QKB458762 QTX458760:QTX458762 RDT458760:RDT458762 RNP458760:RNP458762 RXL458760:RXL458762 SHH458760:SHH458762 SRD458760:SRD458762 TAZ458760:TAZ458762 TKV458760:TKV458762 TUR458760:TUR458762 UEN458760:UEN458762 UOJ458760:UOJ458762 UYF458760:UYF458762 VIB458760:VIB458762 VRX458760:VRX458762 WBT458760:WBT458762 WLP458760:WLP458762 WVL458760:WVL458762 E524296:E524298 IZ524296:IZ524298 SV524296:SV524298 ACR524296:ACR524298 AMN524296:AMN524298 AWJ524296:AWJ524298 BGF524296:BGF524298 BQB524296:BQB524298 BZX524296:BZX524298 CJT524296:CJT524298 CTP524296:CTP524298 DDL524296:DDL524298 DNH524296:DNH524298 DXD524296:DXD524298 EGZ524296:EGZ524298 EQV524296:EQV524298 FAR524296:FAR524298 FKN524296:FKN524298 FUJ524296:FUJ524298 GEF524296:GEF524298 GOB524296:GOB524298 GXX524296:GXX524298 HHT524296:HHT524298 HRP524296:HRP524298 IBL524296:IBL524298 ILH524296:ILH524298 IVD524296:IVD524298 JEZ524296:JEZ524298 JOV524296:JOV524298 JYR524296:JYR524298 KIN524296:KIN524298 KSJ524296:KSJ524298 LCF524296:LCF524298 LMB524296:LMB524298 LVX524296:LVX524298 MFT524296:MFT524298 MPP524296:MPP524298 MZL524296:MZL524298 NJH524296:NJH524298 NTD524296:NTD524298 OCZ524296:OCZ524298 OMV524296:OMV524298 OWR524296:OWR524298 PGN524296:PGN524298 PQJ524296:PQJ524298 QAF524296:QAF524298 QKB524296:QKB524298 QTX524296:QTX524298 RDT524296:RDT524298 RNP524296:RNP524298 RXL524296:RXL524298 SHH524296:SHH524298 SRD524296:SRD524298 TAZ524296:TAZ524298 TKV524296:TKV524298 TUR524296:TUR524298 UEN524296:UEN524298 UOJ524296:UOJ524298 UYF524296:UYF524298 VIB524296:VIB524298 VRX524296:VRX524298 WBT524296:WBT524298 WLP524296:WLP524298 WVL524296:WVL524298 E589832:E589834 IZ589832:IZ589834 SV589832:SV589834 ACR589832:ACR589834 AMN589832:AMN589834 AWJ589832:AWJ589834 BGF589832:BGF589834 BQB589832:BQB589834 BZX589832:BZX589834 CJT589832:CJT589834 CTP589832:CTP589834 DDL589832:DDL589834 DNH589832:DNH589834 DXD589832:DXD589834 EGZ589832:EGZ589834 EQV589832:EQV589834 FAR589832:FAR589834 FKN589832:FKN589834 FUJ589832:FUJ589834 GEF589832:GEF589834 GOB589832:GOB589834 GXX589832:GXX589834 HHT589832:HHT589834 HRP589832:HRP589834 IBL589832:IBL589834 ILH589832:ILH589834 IVD589832:IVD589834 JEZ589832:JEZ589834 JOV589832:JOV589834 JYR589832:JYR589834 KIN589832:KIN589834 KSJ589832:KSJ589834 LCF589832:LCF589834 LMB589832:LMB589834 LVX589832:LVX589834 MFT589832:MFT589834 MPP589832:MPP589834 MZL589832:MZL589834 NJH589832:NJH589834 NTD589832:NTD589834 OCZ589832:OCZ589834 OMV589832:OMV589834 OWR589832:OWR589834 PGN589832:PGN589834 PQJ589832:PQJ589834 QAF589832:QAF589834 QKB589832:QKB589834 QTX589832:QTX589834 RDT589832:RDT589834 RNP589832:RNP589834 RXL589832:RXL589834 SHH589832:SHH589834 SRD589832:SRD589834 TAZ589832:TAZ589834 TKV589832:TKV589834 TUR589832:TUR589834 UEN589832:UEN589834 UOJ589832:UOJ589834 UYF589832:UYF589834 VIB589832:VIB589834 VRX589832:VRX589834 WBT589832:WBT589834 WLP589832:WLP589834 WVL589832:WVL589834 E655368:E655370 IZ655368:IZ655370 SV655368:SV655370 ACR655368:ACR655370 AMN655368:AMN655370 AWJ655368:AWJ655370 BGF655368:BGF655370 BQB655368:BQB655370 BZX655368:BZX655370 CJT655368:CJT655370 CTP655368:CTP655370 DDL655368:DDL655370 DNH655368:DNH655370 DXD655368:DXD655370 EGZ655368:EGZ655370 EQV655368:EQV655370 FAR655368:FAR655370 FKN655368:FKN655370 FUJ655368:FUJ655370 GEF655368:GEF655370 GOB655368:GOB655370 GXX655368:GXX655370 HHT655368:HHT655370 HRP655368:HRP655370 IBL655368:IBL655370 ILH655368:ILH655370 IVD655368:IVD655370 JEZ655368:JEZ655370 JOV655368:JOV655370 JYR655368:JYR655370 KIN655368:KIN655370 KSJ655368:KSJ655370 LCF655368:LCF655370 LMB655368:LMB655370 LVX655368:LVX655370 MFT655368:MFT655370 MPP655368:MPP655370 MZL655368:MZL655370 NJH655368:NJH655370 NTD655368:NTD655370 OCZ655368:OCZ655370 OMV655368:OMV655370 OWR655368:OWR655370 PGN655368:PGN655370 PQJ655368:PQJ655370 QAF655368:QAF655370 QKB655368:QKB655370 QTX655368:QTX655370 RDT655368:RDT655370 RNP655368:RNP655370 RXL655368:RXL655370 SHH655368:SHH655370 SRD655368:SRD655370 TAZ655368:TAZ655370 TKV655368:TKV655370 TUR655368:TUR655370 UEN655368:UEN655370 UOJ655368:UOJ655370 UYF655368:UYF655370 VIB655368:VIB655370 VRX655368:VRX655370 WBT655368:WBT655370 WLP655368:WLP655370 WVL655368:WVL655370 E720904:E720906 IZ720904:IZ720906 SV720904:SV720906 ACR720904:ACR720906 AMN720904:AMN720906 AWJ720904:AWJ720906 BGF720904:BGF720906 BQB720904:BQB720906 BZX720904:BZX720906 CJT720904:CJT720906 CTP720904:CTP720906 DDL720904:DDL720906 DNH720904:DNH720906 DXD720904:DXD720906 EGZ720904:EGZ720906 EQV720904:EQV720906 FAR720904:FAR720906 FKN720904:FKN720906 FUJ720904:FUJ720906 GEF720904:GEF720906 GOB720904:GOB720906 GXX720904:GXX720906 HHT720904:HHT720906 HRP720904:HRP720906 IBL720904:IBL720906 ILH720904:ILH720906 IVD720904:IVD720906 JEZ720904:JEZ720906 JOV720904:JOV720906 JYR720904:JYR720906 KIN720904:KIN720906 KSJ720904:KSJ720906 LCF720904:LCF720906 LMB720904:LMB720906 LVX720904:LVX720906 MFT720904:MFT720906 MPP720904:MPP720906 MZL720904:MZL720906 NJH720904:NJH720906 NTD720904:NTD720906 OCZ720904:OCZ720906 OMV720904:OMV720906 OWR720904:OWR720906 PGN720904:PGN720906 PQJ720904:PQJ720906 QAF720904:QAF720906 QKB720904:QKB720906 QTX720904:QTX720906 RDT720904:RDT720906 RNP720904:RNP720906 RXL720904:RXL720906 SHH720904:SHH720906 SRD720904:SRD720906 TAZ720904:TAZ720906 TKV720904:TKV720906 TUR720904:TUR720906 UEN720904:UEN720906 UOJ720904:UOJ720906 UYF720904:UYF720906 VIB720904:VIB720906 VRX720904:VRX720906 WBT720904:WBT720906 WLP720904:WLP720906 WVL720904:WVL720906 E786440:E786442 IZ786440:IZ786442 SV786440:SV786442 ACR786440:ACR786442 AMN786440:AMN786442 AWJ786440:AWJ786442 BGF786440:BGF786442 BQB786440:BQB786442 BZX786440:BZX786442 CJT786440:CJT786442 CTP786440:CTP786442 DDL786440:DDL786442 DNH786440:DNH786442 DXD786440:DXD786442 EGZ786440:EGZ786442 EQV786440:EQV786442 FAR786440:FAR786442 FKN786440:FKN786442 FUJ786440:FUJ786442 GEF786440:GEF786442 GOB786440:GOB786442 GXX786440:GXX786442 HHT786440:HHT786442 HRP786440:HRP786442 IBL786440:IBL786442 ILH786440:ILH786442 IVD786440:IVD786442 JEZ786440:JEZ786442 JOV786440:JOV786442 JYR786440:JYR786442 KIN786440:KIN786442 KSJ786440:KSJ786442 LCF786440:LCF786442 LMB786440:LMB786442 LVX786440:LVX786442 MFT786440:MFT786442 MPP786440:MPP786442 MZL786440:MZL786442 NJH786440:NJH786442 NTD786440:NTD786442 OCZ786440:OCZ786442 OMV786440:OMV786442 OWR786440:OWR786442 PGN786440:PGN786442 PQJ786440:PQJ786442 QAF786440:QAF786442 QKB786440:QKB786442 QTX786440:QTX786442 RDT786440:RDT786442 RNP786440:RNP786442 RXL786440:RXL786442 SHH786440:SHH786442 SRD786440:SRD786442 TAZ786440:TAZ786442 TKV786440:TKV786442 TUR786440:TUR786442 UEN786440:UEN786442 UOJ786440:UOJ786442 UYF786440:UYF786442 VIB786440:VIB786442 VRX786440:VRX786442 WBT786440:WBT786442 WLP786440:WLP786442 WVL786440:WVL786442 E851976:E851978 IZ851976:IZ851978 SV851976:SV851978 ACR851976:ACR851978 AMN851976:AMN851978 AWJ851976:AWJ851978 BGF851976:BGF851978 BQB851976:BQB851978 BZX851976:BZX851978 CJT851976:CJT851978 CTP851976:CTP851978 DDL851976:DDL851978 DNH851976:DNH851978 DXD851976:DXD851978 EGZ851976:EGZ851978 EQV851976:EQV851978 FAR851976:FAR851978 FKN851976:FKN851978 FUJ851976:FUJ851978 GEF851976:GEF851978 GOB851976:GOB851978 GXX851976:GXX851978 HHT851976:HHT851978 HRP851976:HRP851978 IBL851976:IBL851978 ILH851976:ILH851978 IVD851976:IVD851978 JEZ851976:JEZ851978 JOV851976:JOV851978 JYR851976:JYR851978 KIN851976:KIN851978 KSJ851976:KSJ851978 LCF851976:LCF851978 LMB851976:LMB851978 LVX851976:LVX851978 MFT851976:MFT851978 MPP851976:MPP851978 MZL851976:MZL851978 NJH851976:NJH851978 NTD851976:NTD851978 OCZ851976:OCZ851978 OMV851976:OMV851978 OWR851976:OWR851978 PGN851976:PGN851978 PQJ851976:PQJ851978 QAF851976:QAF851978 QKB851976:QKB851978 QTX851976:QTX851978 RDT851976:RDT851978 RNP851976:RNP851978 RXL851976:RXL851978 SHH851976:SHH851978 SRD851976:SRD851978 TAZ851976:TAZ851978 TKV851976:TKV851978 TUR851976:TUR851978 UEN851976:UEN851978 UOJ851976:UOJ851978 UYF851976:UYF851978 VIB851976:VIB851978 VRX851976:VRX851978 WBT851976:WBT851978 WLP851976:WLP851978 WVL851976:WVL851978 E917512:E917514 IZ917512:IZ917514 SV917512:SV917514 ACR917512:ACR917514 AMN917512:AMN917514 AWJ917512:AWJ917514 BGF917512:BGF917514 BQB917512:BQB917514 BZX917512:BZX917514 CJT917512:CJT917514 CTP917512:CTP917514 DDL917512:DDL917514 DNH917512:DNH917514 DXD917512:DXD917514 EGZ917512:EGZ917514 EQV917512:EQV917514 FAR917512:FAR917514 FKN917512:FKN917514 FUJ917512:FUJ917514 GEF917512:GEF917514 GOB917512:GOB917514 GXX917512:GXX917514 HHT917512:HHT917514 HRP917512:HRP917514 IBL917512:IBL917514 ILH917512:ILH917514 IVD917512:IVD917514 JEZ917512:JEZ917514 JOV917512:JOV917514 JYR917512:JYR917514 KIN917512:KIN917514 KSJ917512:KSJ917514 LCF917512:LCF917514 LMB917512:LMB917514 LVX917512:LVX917514 MFT917512:MFT917514 MPP917512:MPP917514 MZL917512:MZL917514 NJH917512:NJH917514 NTD917512:NTD917514 OCZ917512:OCZ917514 OMV917512:OMV917514 OWR917512:OWR917514 PGN917512:PGN917514 PQJ917512:PQJ917514 QAF917512:QAF917514 QKB917512:QKB917514 QTX917512:QTX917514 RDT917512:RDT917514 RNP917512:RNP917514 RXL917512:RXL917514 SHH917512:SHH917514 SRD917512:SRD917514 TAZ917512:TAZ917514 TKV917512:TKV917514 TUR917512:TUR917514 UEN917512:UEN917514 UOJ917512:UOJ917514 UYF917512:UYF917514 VIB917512:VIB917514 VRX917512:VRX917514 WBT917512:WBT917514 WLP917512:WLP917514 WVL917512:WVL917514 E983048:E983050 IZ983048:IZ983050 SV983048:SV983050 ACR983048:ACR983050 AMN983048:AMN983050 AWJ983048:AWJ983050 BGF983048:BGF983050 BQB983048:BQB983050 BZX983048:BZX983050 CJT983048:CJT983050 CTP983048:CTP983050 DDL983048:DDL983050 DNH983048:DNH983050 DXD983048:DXD983050 EGZ983048:EGZ983050 EQV983048:EQV983050 FAR983048:FAR983050 FKN983048:FKN983050 FUJ983048:FUJ983050 GEF983048:GEF983050 GOB983048:GOB983050 GXX983048:GXX983050 HHT983048:HHT983050 HRP983048:HRP983050 IBL983048:IBL983050 ILH983048:ILH983050 IVD983048:IVD983050 JEZ983048:JEZ983050 JOV983048:JOV983050 JYR983048:JYR983050 KIN983048:KIN983050 KSJ983048:KSJ983050 LCF983048:LCF983050 LMB983048:LMB983050 LVX983048:LVX983050 MFT983048:MFT983050 MPP983048:MPP983050 MZL983048:MZL983050 NJH983048:NJH983050 NTD983048:NTD983050 OCZ983048:OCZ983050 OMV983048:OMV983050 OWR983048:OWR983050 PGN983048:PGN983050 PQJ983048:PQJ983050 QAF983048:QAF983050 QKB983048:QKB983050 QTX983048:QTX983050 RDT983048:RDT983050 RNP983048:RNP983050 RXL983048:RXL983050 SHH983048:SHH983050 SRD983048:SRD983050 TAZ983048:TAZ983050 TKV983048:TKV983050 TUR983048:TUR983050 UEN983048:UEN983050 UOJ983048:UOJ983050 UYF983048:UYF983050 VIB983048:VIB983050 VRX983048:VRX983050 WBT983048:WBT983050 WLP983048:WLP983050 WVL983048:WVL983050">
      <formula1>$C$25:$C$26</formula1>
    </dataValidation>
  </dataValidations>
  <pageMargins left="0.7" right="0.17" top="0.75" bottom="0.75" header="0.3" footer="0.3"/>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showGridLines="0" tabSelected="1" view="pageBreakPreview" zoomScale="90" zoomScaleNormal="90" zoomScaleSheetLayoutView="90" workbookViewId="0">
      <selection activeCell="H8" sqref="H8"/>
    </sheetView>
  </sheetViews>
  <sheetFormatPr defaultColWidth="8.26953125" defaultRowHeight="12.5"/>
  <cols>
    <col min="1" max="1" width="4.81640625" style="51" customWidth="1"/>
    <col min="2" max="2" width="16.26953125" style="51" customWidth="1"/>
    <col min="3" max="3" width="12.08984375" style="51" customWidth="1"/>
    <col min="4" max="5" width="5.54296875" style="51" customWidth="1"/>
    <col min="6" max="6" width="12.08984375" style="51" customWidth="1"/>
    <col min="7" max="7" width="5.54296875" style="51" customWidth="1"/>
    <col min="8" max="9" width="12.08984375" style="51" customWidth="1"/>
    <col min="10" max="10" width="4.90625" style="51" customWidth="1"/>
    <col min="11" max="11" width="12.08984375" style="51" customWidth="1"/>
    <col min="12" max="12" width="4.90625" style="51" customWidth="1"/>
    <col min="13" max="13" width="12.08984375" style="51" customWidth="1"/>
    <col min="14" max="14" width="4.90625" style="51" customWidth="1"/>
    <col min="15" max="15" width="12.08984375" style="51" customWidth="1"/>
    <col min="16" max="16" width="4.90625" style="51" customWidth="1"/>
    <col min="17" max="17" width="12.08984375" style="51" customWidth="1"/>
    <col min="18" max="18" width="5.54296875" style="51" customWidth="1"/>
    <col min="19" max="19" width="12.08984375" style="51" customWidth="1"/>
    <col min="20" max="256" width="8.26953125" style="51"/>
    <col min="257" max="257" width="4.81640625" style="51" customWidth="1"/>
    <col min="258" max="258" width="16.26953125" style="51" customWidth="1"/>
    <col min="259" max="259" width="12.08984375" style="51" customWidth="1"/>
    <col min="260" max="261" width="5.54296875" style="51" customWidth="1"/>
    <col min="262" max="262" width="12.08984375" style="51" customWidth="1"/>
    <col min="263" max="263" width="5.54296875" style="51" customWidth="1"/>
    <col min="264" max="265" width="12.08984375" style="51" customWidth="1"/>
    <col min="266" max="266" width="4.90625" style="51" customWidth="1"/>
    <col min="267" max="267" width="12.08984375" style="51" customWidth="1"/>
    <col min="268" max="268" width="4.90625" style="51" customWidth="1"/>
    <col min="269" max="269" width="12.08984375" style="51" customWidth="1"/>
    <col min="270" max="270" width="4.90625" style="51" customWidth="1"/>
    <col min="271" max="271" width="12.08984375" style="51" customWidth="1"/>
    <col min="272" max="272" width="4.90625" style="51" customWidth="1"/>
    <col min="273" max="273" width="12.08984375" style="51" customWidth="1"/>
    <col min="274" max="274" width="5.54296875" style="51" customWidth="1"/>
    <col min="275" max="275" width="12.08984375" style="51" customWidth="1"/>
    <col min="276" max="512" width="8.26953125" style="51"/>
    <col min="513" max="513" width="4.81640625" style="51" customWidth="1"/>
    <col min="514" max="514" width="16.26953125" style="51" customWidth="1"/>
    <col min="515" max="515" width="12.08984375" style="51" customWidth="1"/>
    <col min="516" max="517" width="5.54296875" style="51" customWidth="1"/>
    <col min="518" max="518" width="12.08984375" style="51" customWidth="1"/>
    <col min="519" max="519" width="5.54296875" style="51" customWidth="1"/>
    <col min="520" max="521" width="12.08984375" style="51" customWidth="1"/>
    <col min="522" max="522" width="4.90625" style="51" customWidth="1"/>
    <col min="523" max="523" width="12.08984375" style="51" customWidth="1"/>
    <col min="524" max="524" width="4.90625" style="51" customWidth="1"/>
    <col min="525" max="525" width="12.08984375" style="51" customWidth="1"/>
    <col min="526" max="526" width="4.90625" style="51" customWidth="1"/>
    <col min="527" max="527" width="12.08984375" style="51" customWidth="1"/>
    <col min="528" max="528" width="4.90625" style="51" customWidth="1"/>
    <col min="529" max="529" width="12.08984375" style="51" customWidth="1"/>
    <col min="530" max="530" width="5.54296875" style="51" customWidth="1"/>
    <col min="531" max="531" width="12.08984375" style="51" customWidth="1"/>
    <col min="532" max="768" width="8.26953125" style="51"/>
    <col min="769" max="769" width="4.81640625" style="51" customWidth="1"/>
    <col min="770" max="770" width="16.26953125" style="51" customWidth="1"/>
    <col min="771" max="771" width="12.08984375" style="51" customWidth="1"/>
    <col min="772" max="773" width="5.54296875" style="51" customWidth="1"/>
    <col min="774" max="774" width="12.08984375" style="51" customWidth="1"/>
    <col min="775" max="775" width="5.54296875" style="51" customWidth="1"/>
    <col min="776" max="777" width="12.08984375" style="51" customWidth="1"/>
    <col min="778" max="778" width="4.90625" style="51" customWidth="1"/>
    <col min="779" max="779" width="12.08984375" style="51" customWidth="1"/>
    <col min="780" max="780" width="4.90625" style="51" customWidth="1"/>
    <col min="781" max="781" width="12.08984375" style="51" customWidth="1"/>
    <col min="782" max="782" width="4.90625" style="51" customWidth="1"/>
    <col min="783" max="783" width="12.08984375" style="51" customWidth="1"/>
    <col min="784" max="784" width="4.90625" style="51" customWidth="1"/>
    <col min="785" max="785" width="12.08984375" style="51" customWidth="1"/>
    <col min="786" max="786" width="5.54296875" style="51" customWidth="1"/>
    <col min="787" max="787" width="12.08984375" style="51" customWidth="1"/>
    <col min="788" max="1024" width="8.26953125" style="51"/>
    <col min="1025" max="1025" width="4.81640625" style="51" customWidth="1"/>
    <col min="1026" max="1026" width="16.26953125" style="51" customWidth="1"/>
    <col min="1027" max="1027" width="12.08984375" style="51" customWidth="1"/>
    <col min="1028" max="1029" width="5.54296875" style="51" customWidth="1"/>
    <col min="1030" max="1030" width="12.08984375" style="51" customWidth="1"/>
    <col min="1031" max="1031" width="5.54296875" style="51" customWidth="1"/>
    <col min="1032" max="1033" width="12.08984375" style="51" customWidth="1"/>
    <col min="1034" max="1034" width="4.90625" style="51" customWidth="1"/>
    <col min="1035" max="1035" width="12.08984375" style="51" customWidth="1"/>
    <col min="1036" max="1036" width="4.90625" style="51" customWidth="1"/>
    <col min="1037" max="1037" width="12.08984375" style="51" customWidth="1"/>
    <col min="1038" max="1038" width="4.90625" style="51" customWidth="1"/>
    <col min="1039" max="1039" width="12.08984375" style="51" customWidth="1"/>
    <col min="1040" max="1040" width="4.90625" style="51" customWidth="1"/>
    <col min="1041" max="1041" width="12.08984375" style="51" customWidth="1"/>
    <col min="1042" max="1042" width="5.54296875" style="51" customWidth="1"/>
    <col min="1043" max="1043" width="12.08984375" style="51" customWidth="1"/>
    <col min="1044" max="1280" width="8.26953125" style="51"/>
    <col min="1281" max="1281" width="4.81640625" style="51" customWidth="1"/>
    <col min="1282" max="1282" width="16.26953125" style="51" customWidth="1"/>
    <col min="1283" max="1283" width="12.08984375" style="51" customWidth="1"/>
    <col min="1284" max="1285" width="5.54296875" style="51" customWidth="1"/>
    <col min="1286" max="1286" width="12.08984375" style="51" customWidth="1"/>
    <col min="1287" max="1287" width="5.54296875" style="51" customWidth="1"/>
    <col min="1288" max="1289" width="12.08984375" style="51" customWidth="1"/>
    <col min="1290" max="1290" width="4.90625" style="51" customWidth="1"/>
    <col min="1291" max="1291" width="12.08984375" style="51" customWidth="1"/>
    <col min="1292" max="1292" width="4.90625" style="51" customWidth="1"/>
    <col min="1293" max="1293" width="12.08984375" style="51" customWidth="1"/>
    <col min="1294" max="1294" width="4.90625" style="51" customWidth="1"/>
    <col min="1295" max="1295" width="12.08984375" style="51" customWidth="1"/>
    <col min="1296" max="1296" width="4.90625" style="51" customWidth="1"/>
    <col min="1297" max="1297" width="12.08984375" style="51" customWidth="1"/>
    <col min="1298" max="1298" width="5.54296875" style="51" customWidth="1"/>
    <col min="1299" max="1299" width="12.08984375" style="51" customWidth="1"/>
    <col min="1300" max="1536" width="8.26953125" style="51"/>
    <col min="1537" max="1537" width="4.81640625" style="51" customWidth="1"/>
    <col min="1538" max="1538" width="16.26953125" style="51" customWidth="1"/>
    <col min="1539" max="1539" width="12.08984375" style="51" customWidth="1"/>
    <col min="1540" max="1541" width="5.54296875" style="51" customWidth="1"/>
    <col min="1542" max="1542" width="12.08984375" style="51" customWidth="1"/>
    <col min="1543" max="1543" width="5.54296875" style="51" customWidth="1"/>
    <col min="1544" max="1545" width="12.08984375" style="51" customWidth="1"/>
    <col min="1546" max="1546" width="4.90625" style="51" customWidth="1"/>
    <col min="1547" max="1547" width="12.08984375" style="51" customWidth="1"/>
    <col min="1548" max="1548" width="4.90625" style="51" customWidth="1"/>
    <col min="1549" max="1549" width="12.08984375" style="51" customWidth="1"/>
    <col min="1550" max="1550" width="4.90625" style="51" customWidth="1"/>
    <col min="1551" max="1551" width="12.08984375" style="51" customWidth="1"/>
    <col min="1552" max="1552" width="4.90625" style="51" customWidth="1"/>
    <col min="1553" max="1553" width="12.08984375" style="51" customWidth="1"/>
    <col min="1554" max="1554" width="5.54296875" style="51" customWidth="1"/>
    <col min="1555" max="1555" width="12.08984375" style="51" customWidth="1"/>
    <col min="1556" max="1792" width="8.26953125" style="51"/>
    <col min="1793" max="1793" width="4.81640625" style="51" customWidth="1"/>
    <col min="1794" max="1794" width="16.26953125" style="51" customWidth="1"/>
    <col min="1795" max="1795" width="12.08984375" style="51" customWidth="1"/>
    <col min="1796" max="1797" width="5.54296875" style="51" customWidth="1"/>
    <col min="1798" max="1798" width="12.08984375" style="51" customWidth="1"/>
    <col min="1799" max="1799" width="5.54296875" style="51" customWidth="1"/>
    <col min="1800" max="1801" width="12.08984375" style="51" customWidth="1"/>
    <col min="1802" max="1802" width="4.90625" style="51" customWidth="1"/>
    <col min="1803" max="1803" width="12.08984375" style="51" customWidth="1"/>
    <col min="1804" max="1804" width="4.90625" style="51" customWidth="1"/>
    <col min="1805" max="1805" width="12.08984375" style="51" customWidth="1"/>
    <col min="1806" max="1806" width="4.90625" style="51" customWidth="1"/>
    <col min="1807" max="1807" width="12.08984375" style="51" customWidth="1"/>
    <col min="1808" max="1808" width="4.90625" style="51" customWidth="1"/>
    <col min="1809" max="1809" width="12.08984375" style="51" customWidth="1"/>
    <col min="1810" max="1810" width="5.54296875" style="51" customWidth="1"/>
    <col min="1811" max="1811" width="12.08984375" style="51" customWidth="1"/>
    <col min="1812" max="2048" width="8.26953125" style="51"/>
    <col min="2049" max="2049" width="4.81640625" style="51" customWidth="1"/>
    <col min="2050" max="2050" width="16.26953125" style="51" customWidth="1"/>
    <col min="2051" max="2051" width="12.08984375" style="51" customWidth="1"/>
    <col min="2052" max="2053" width="5.54296875" style="51" customWidth="1"/>
    <col min="2054" max="2054" width="12.08984375" style="51" customWidth="1"/>
    <col min="2055" max="2055" width="5.54296875" style="51" customWidth="1"/>
    <col min="2056" max="2057" width="12.08984375" style="51" customWidth="1"/>
    <col min="2058" max="2058" width="4.90625" style="51" customWidth="1"/>
    <col min="2059" max="2059" width="12.08984375" style="51" customWidth="1"/>
    <col min="2060" max="2060" width="4.90625" style="51" customWidth="1"/>
    <col min="2061" max="2061" width="12.08984375" style="51" customWidth="1"/>
    <col min="2062" max="2062" width="4.90625" style="51" customWidth="1"/>
    <col min="2063" max="2063" width="12.08984375" style="51" customWidth="1"/>
    <col min="2064" max="2064" width="4.90625" style="51" customWidth="1"/>
    <col min="2065" max="2065" width="12.08984375" style="51" customWidth="1"/>
    <col min="2066" max="2066" width="5.54296875" style="51" customWidth="1"/>
    <col min="2067" max="2067" width="12.08984375" style="51" customWidth="1"/>
    <col min="2068" max="2304" width="8.26953125" style="51"/>
    <col min="2305" max="2305" width="4.81640625" style="51" customWidth="1"/>
    <col min="2306" max="2306" width="16.26953125" style="51" customWidth="1"/>
    <col min="2307" max="2307" width="12.08984375" style="51" customWidth="1"/>
    <col min="2308" max="2309" width="5.54296875" style="51" customWidth="1"/>
    <col min="2310" max="2310" width="12.08984375" style="51" customWidth="1"/>
    <col min="2311" max="2311" width="5.54296875" style="51" customWidth="1"/>
    <col min="2312" max="2313" width="12.08984375" style="51" customWidth="1"/>
    <col min="2314" max="2314" width="4.90625" style="51" customWidth="1"/>
    <col min="2315" max="2315" width="12.08984375" style="51" customWidth="1"/>
    <col min="2316" max="2316" width="4.90625" style="51" customWidth="1"/>
    <col min="2317" max="2317" width="12.08984375" style="51" customWidth="1"/>
    <col min="2318" max="2318" width="4.90625" style="51" customWidth="1"/>
    <col min="2319" max="2319" width="12.08984375" style="51" customWidth="1"/>
    <col min="2320" max="2320" width="4.90625" style="51" customWidth="1"/>
    <col min="2321" max="2321" width="12.08984375" style="51" customWidth="1"/>
    <col min="2322" max="2322" width="5.54296875" style="51" customWidth="1"/>
    <col min="2323" max="2323" width="12.08984375" style="51" customWidth="1"/>
    <col min="2324" max="2560" width="8.26953125" style="51"/>
    <col min="2561" max="2561" width="4.81640625" style="51" customWidth="1"/>
    <col min="2562" max="2562" width="16.26953125" style="51" customWidth="1"/>
    <col min="2563" max="2563" width="12.08984375" style="51" customWidth="1"/>
    <col min="2564" max="2565" width="5.54296875" style="51" customWidth="1"/>
    <col min="2566" max="2566" width="12.08984375" style="51" customWidth="1"/>
    <col min="2567" max="2567" width="5.54296875" style="51" customWidth="1"/>
    <col min="2568" max="2569" width="12.08984375" style="51" customWidth="1"/>
    <col min="2570" max="2570" width="4.90625" style="51" customWidth="1"/>
    <col min="2571" max="2571" width="12.08984375" style="51" customWidth="1"/>
    <col min="2572" max="2572" width="4.90625" style="51" customWidth="1"/>
    <col min="2573" max="2573" width="12.08984375" style="51" customWidth="1"/>
    <col min="2574" max="2574" width="4.90625" style="51" customWidth="1"/>
    <col min="2575" max="2575" width="12.08984375" style="51" customWidth="1"/>
    <col min="2576" max="2576" width="4.90625" style="51" customWidth="1"/>
    <col min="2577" max="2577" width="12.08984375" style="51" customWidth="1"/>
    <col min="2578" max="2578" width="5.54296875" style="51" customWidth="1"/>
    <col min="2579" max="2579" width="12.08984375" style="51" customWidth="1"/>
    <col min="2580" max="2816" width="8.26953125" style="51"/>
    <col min="2817" max="2817" width="4.81640625" style="51" customWidth="1"/>
    <col min="2818" max="2818" width="16.26953125" style="51" customWidth="1"/>
    <col min="2819" max="2819" width="12.08984375" style="51" customWidth="1"/>
    <col min="2820" max="2821" width="5.54296875" style="51" customWidth="1"/>
    <col min="2822" max="2822" width="12.08984375" style="51" customWidth="1"/>
    <col min="2823" max="2823" width="5.54296875" style="51" customWidth="1"/>
    <col min="2824" max="2825" width="12.08984375" style="51" customWidth="1"/>
    <col min="2826" max="2826" width="4.90625" style="51" customWidth="1"/>
    <col min="2827" max="2827" width="12.08984375" style="51" customWidth="1"/>
    <col min="2828" max="2828" width="4.90625" style="51" customWidth="1"/>
    <col min="2829" max="2829" width="12.08984375" style="51" customWidth="1"/>
    <col min="2830" max="2830" width="4.90625" style="51" customWidth="1"/>
    <col min="2831" max="2831" width="12.08984375" style="51" customWidth="1"/>
    <col min="2832" max="2832" width="4.90625" style="51" customWidth="1"/>
    <col min="2833" max="2833" width="12.08984375" style="51" customWidth="1"/>
    <col min="2834" max="2834" width="5.54296875" style="51" customWidth="1"/>
    <col min="2835" max="2835" width="12.08984375" style="51" customWidth="1"/>
    <col min="2836" max="3072" width="8.26953125" style="51"/>
    <col min="3073" max="3073" width="4.81640625" style="51" customWidth="1"/>
    <col min="3074" max="3074" width="16.26953125" style="51" customWidth="1"/>
    <col min="3075" max="3075" width="12.08984375" style="51" customWidth="1"/>
    <col min="3076" max="3077" width="5.54296875" style="51" customWidth="1"/>
    <col min="3078" max="3078" width="12.08984375" style="51" customWidth="1"/>
    <col min="3079" max="3079" width="5.54296875" style="51" customWidth="1"/>
    <col min="3080" max="3081" width="12.08984375" style="51" customWidth="1"/>
    <col min="3082" max="3082" width="4.90625" style="51" customWidth="1"/>
    <col min="3083" max="3083" width="12.08984375" style="51" customWidth="1"/>
    <col min="3084" max="3084" width="4.90625" style="51" customWidth="1"/>
    <col min="3085" max="3085" width="12.08984375" style="51" customWidth="1"/>
    <col min="3086" max="3086" width="4.90625" style="51" customWidth="1"/>
    <col min="3087" max="3087" width="12.08984375" style="51" customWidth="1"/>
    <col min="3088" max="3088" width="4.90625" style="51" customWidth="1"/>
    <col min="3089" max="3089" width="12.08984375" style="51" customWidth="1"/>
    <col min="3090" max="3090" width="5.54296875" style="51" customWidth="1"/>
    <col min="3091" max="3091" width="12.08984375" style="51" customWidth="1"/>
    <col min="3092" max="3328" width="8.26953125" style="51"/>
    <col min="3329" max="3329" width="4.81640625" style="51" customWidth="1"/>
    <col min="3330" max="3330" width="16.26953125" style="51" customWidth="1"/>
    <col min="3331" max="3331" width="12.08984375" style="51" customWidth="1"/>
    <col min="3332" max="3333" width="5.54296875" style="51" customWidth="1"/>
    <col min="3334" max="3334" width="12.08984375" style="51" customWidth="1"/>
    <col min="3335" max="3335" width="5.54296875" style="51" customWidth="1"/>
    <col min="3336" max="3337" width="12.08984375" style="51" customWidth="1"/>
    <col min="3338" max="3338" width="4.90625" style="51" customWidth="1"/>
    <col min="3339" max="3339" width="12.08984375" style="51" customWidth="1"/>
    <col min="3340" max="3340" width="4.90625" style="51" customWidth="1"/>
    <col min="3341" max="3341" width="12.08984375" style="51" customWidth="1"/>
    <col min="3342" max="3342" width="4.90625" style="51" customWidth="1"/>
    <col min="3343" max="3343" width="12.08984375" style="51" customWidth="1"/>
    <col min="3344" max="3344" width="4.90625" style="51" customWidth="1"/>
    <col min="3345" max="3345" width="12.08984375" style="51" customWidth="1"/>
    <col min="3346" max="3346" width="5.54296875" style="51" customWidth="1"/>
    <col min="3347" max="3347" width="12.08984375" style="51" customWidth="1"/>
    <col min="3348" max="3584" width="8.26953125" style="51"/>
    <col min="3585" max="3585" width="4.81640625" style="51" customWidth="1"/>
    <col min="3586" max="3586" width="16.26953125" style="51" customWidth="1"/>
    <col min="3587" max="3587" width="12.08984375" style="51" customWidth="1"/>
    <col min="3588" max="3589" width="5.54296875" style="51" customWidth="1"/>
    <col min="3590" max="3590" width="12.08984375" style="51" customWidth="1"/>
    <col min="3591" max="3591" width="5.54296875" style="51" customWidth="1"/>
    <col min="3592" max="3593" width="12.08984375" style="51" customWidth="1"/>
    <col min="3594" max="3594" width="4.90625" style="51" customWidth="1"/>
    <col min="3595" max="3595" width="12.08984375" style="51" customWidth="1"/>
    <col min="3596" max="3596" width="4.90625" style="51" customWidth="1"/>
    <col min="3597" max="3597" width="12.08984375" style="51" customWidth="1"/>
    <col min="3598" max="3598" width="4.90625" style="51" customWidth="1"/>
    <col min="3599" max="3599" width="12.08984375" style="51" customWidth="1"/>
    <col min="3600" max="3600" width="4.90625" style="51" customWidth="1"/>
    <col min="3601" max="3601" width="12.08984375" style="51" customWidth="1"/>
    <col min="3602" max="3602" width="5.54296875" style="51" customWidth="1"/>
    <col min="3603" max="3603" width="12.08984375" style="51" customWidth="1"/>
    <col min="3604" max="3840" width="8.26953125" style="51"/>
    <col min="3841" max="3841" width="4.81640625" style="51" customWidth="1"/>
    <col min="3842" max="3842" width="16.26953125" style="51" customWidth="1"/>
    <col min="3843" max="3843" width="12.08984375" style="51" customWidth="1"/>
    <col min="3844" max="3845" width="5.54296875" style="51" customWidth="1"/>
    <col min="3846" max="3846" width="12.08984375" style="51" customWidth="1"/>
    <col min="3847" max="3847" width="5.54296875" style="51" customWidth="1"/>
    <col min="3848" max="3849" width="12.08984375" style="51" customWidth="1"/>
    <col min="3850" max="3850" width="4.90625" style="51" customWidth="1"/>
    <col min="3851" max="3851" width="12.08984375" style="51" customWidth="1"/>
    <col min="3852" max="3852" width="4.90625" style="51" customWidth="1"/>
    <col min="3853" max="3853" width="12.08984375" style="51" customWidth="1"/>
    <col min="3854" max="3854" width="4.90625" style="51" customWidth="1"/>
    <col min="3855" max="3855" width="12.08984375" style="51" customWidth="1"/>
    <col min="3856" max="3856" width="4.90625" style="51" customWidth="1"/>
    <col min="3857" max="3857" width="12.08984375" style="51" customWidth="1"/>
    <col min="3858" max="3858" width="5.54296875" style="51" customWidth="1"/>
    <col min="3859" max="3859" width="12.08984375" style="51" customWidth="1"/>
    <col min="3860" max="4096" width="8.26953125" style="51"/>
    <col min="4097" max="4097" width="4.81640625" style="51" customWidth="1"/>
    <col min="4098" max="4098" width="16.26953125" style="51" customWidth="1"/>
    <col min="4099" max="4099" width="12.08984375" style="51" customWidth="1"/>
    <col min="4100" max="4101" width="5.54296875" style="51" customWidth="1"/>
    <col min="4102" max="4102" width="12.08984375" style="51" customWidth="1"/>
    <col min="4103" max="4103" width="5.54296875" style="51" customWidth="1"/>
    <col min="4104" max="4105" width="12.08984375" style="51" customWidth="1"/>
    <col min="4106" max="4106" width="4.90625" style="51" customWidth="1"/>
    <col min="4107" max="4107" width="12.08984375" style="51" customWidth="1"/>
    <col min="4108" max="4108" width="4.90625" style="51" customWidth="1"/>
    <col min="4109" max="4109" width="12.08984375" style="51" customWidth="1"/>
    <col min="4110" max="4110" width="4.90625" style="51" customWidth="1"/>
    <col min="4111" max="4111" width="12.08984375" style="51" customWidth="1"/>
    <col min="4112" max="4112" width="4.90625" style="51" customWidth="1"/>
    <col min="4113" max="4113" width="12.08984375" style="51" customWidth="1"/>
    <col min="4114" max="4114" width="5.54296875" style="51" customWidth="1"/>
    <col min="4115" max="4115" width="12.08984375" style="51" customWidth="1"/>
    <col min="4116" max="4352" width="8.26953125" style="51"/>
    <col min="4353" max="4353" width="4.81640625" style="51" customWidth="1"/>
    <col min="4354" max="4354" width="16.26953125" style="51" customWidth="1"/>
    <col min="4355" max="4355" width="12.08984375" style="51" customWidth="1"/>
    <col min="4356" max="4357" width="5.54296875" style="51" customWidth="1"/>
    <col min="4358" max="4358" width="12.08984375" style="51" customWidth="1"/>
    <col min="4359" max="4359" width="5.54296875" style="51" customWidth="1"/>
    <col min="4360" max="4361" width="12.08984375" style="51" customWidth="1"/>
    <col min="4362" max="4362" width="4.90625" style="51" customWidth="1"/>
    <col min="4363" max="4363" width="12.08984375" style="51" customWidth="1"/>
    <col min="4364" max="4364" width="4.90625" style="51" customWidth="1"/>
    <col min="4365" max="4365" width="12.08984375" style="51" customWidth="1"/>
    <col min="4366" max="4366" width="4.90625" style="51" customWidth="1"/>
    <col min="4367" max="4367" width="12.08984375" style="51" customWidth="1"/>
    <col min="4368" max="4368" width="4.90625" style="51" customWidth="1"/>
    <col min="4369" max="4369" width="12.08984375" style="51" customWidth="1"/>
    <col min="4370" max="4370" width="5.54296875" style="51" customWidth="1"/>
    <col min="4371" max="4371" width="12.08984375" style="51" customWidth="1"/>
    <col min="4372" max="4608" width="8.26953125" style="51"/>
    <col min="4609" max="4609" width="4.81640625" style="51" customWidth="1"/>
    <col min="4610" max="4610" width="16.26953125" style="51" customWidth="1"/>
    <col min="4611" max="4611" width="12.08984375" style="51" customWidth="1"/>
    <col min="4612" max="4613" width="5.54296875" style="51" customWidth="1"/>
    <col min="4614" max="4614" width="12.08984375" style="51" customWidth="1"/>
    <col min="4615" max="4615" width="5.54296875" style="51" customWidth="1"/>
    <col min="4616" max="4617" width="12.08984375" style="51" customWidth="1"/>
    <col min="4618" max="4618" width="4.90625" style="51" customWidth="1"/>
    <col min="4619" max="4619" width="12.08984375" style="51" customWidth="1"/>
    <col min="4620" max="4620" width="4.90625" style="51" customWidth="1"/>
    <col min="4621" max="4621" width="12.08984375" style="51" customWidth="1"/>
    <col min="4622" max="4622" width="4.90625" style="51" customWidth="1"/>
    <col min="4623" max="4623" width="12.08984375" style="51" customWidth="1"/>
    <col min="4624" max="4624" width="4.90625" style="51" customWidth="1"/>
    <col min="4625" max="4625" width="12.08984375" style="51" customWidth="1"/>
    <col min="4626" max="4626" width="5.54296875" style="51" customWidth="1"/>
    <col min="4627" max="4627" width="12.08984375" style="51" customWidth="1"/>
    <col min="4628" max="4864" width="8.26953125" style="51"/>
    <col min="4865" max="4865" width="4.81640625" style="51" customWidth="1"/>
    <col min="4866" max="4866" width="16.26953125" style="51" customWidth="1"/>
    <col min="4867" max="4867" width="12.08984375" style="51" customWidth="1"/>
    <col min="4868" max="4869" width="5.54296875" style="51" customWidth="1"/>
    <col min="4870" max="4870" width="12.08984375" style="51" customWidth="1"/>
    <col min="4871" max="4871" width="5.54296875" style="51" customWidth="1"/>
    <col min="4872" max="4873" width="12.08984375" style="51" customWidth="1"/>
    <col min="4874" max="4874" width="4.90625" style="51" customWidth="1"/>
    <col min="4875" max="4875" width="12.08984375" style="51" customWidth="1"/>
    <col min="4876" max="4876" width="4.90625" style="51" customWidth="1"/>
    <col min="4877" max="4877" width="12.08984375" style="51" customWidth="1"/>
    <col min="4878" max="4878" width="4.90625" style="51" customWidth="1"/>
    <col min="4879" max="4879" width="12.08984375" style="51" customWidth="1"/>
    <col min="4880" max="4880" width="4.90625" style="51" customWidth="1"/>
    <col min="4881" max="4881" width="12.08984375" style="51" customWidth="1"/>
    <col min="4882" max="4882" width="5.54296875" style="51" customWidth="1"/>
    <col min="4883" max="4883" width="12.08984375" style="51" customWidth="1"/>
    <col min="4884" max="5120" width="8.26953125" style="51"/>
    <col min="5121" max="5121" width="4.81640625" style="51" customWidth="1"/>
    <col min="5122" max="5122" width="16.26953125" style="51" customWidth="1"/>
    <col min="5123" max="5123" width="12.08984375" style="51" customWidth="1"/>
    <col min="5124" max="5125" width="5.54296875" style="51" customWidth="1"/>
    <col min="5126" max="5126" width="12.08984375" style="51" customWidth="1"/>
    <col min="5127" max="5127" width="5.54296875" style="51" customWidth="1"/>
    <col min="5128" max="5129" width="12.08984375" style="51" customWidth="1"/>
    <col min="5130" max="5130" width="4.90625" style="51" customWidth="1"/>
    <col min="5131" max="5131" width="12.08984375" style="51" customWidth="1"/>
    <col min="5132" max="5132" width="4.90625" style="51" customWidth="1"/>
    <col min="5133" max="5133" width="12.08984375" style="51" customWidth="1"/>
    <col min="5134" max="5134" width="4.90625" style="51" customWidth="1"/>
    <col min="5135" max="5135" width="12.08984375" style="51" customWidth="1"/>
    <col min="5136" max="5136" width="4.90625" style="51" customWidth="1"/>
    <col min="5137" max="5137" width="12.08984375" style="51" customWidth="1"/>
    <col min="5138" max="5138" width="5.54296875" style="51" customWidth="1"/>
    <col min="5139" max="5139" width="12.08984375" style="51" customWidth="1"/>
    <col min="5140" max="5376" width="8.26953125" style="51"/>
    <col min="5377" max="5377" width="4.81640625" style="51" customWidth="1"/>
    <col min="5378" max="5378" width="16.26953125" style="51" customWidth="1"/>
    <col min="5379" max="5379" width="12.08984375" style="51" customWidth="1"/>
    <col min="5380" max="5381" width="5.54296875" style="51" customWidth="1"/>
    <col min="5382" max="5382" width="12.08984375" style="51" customWidth="1"/>
    <col min="5383" max="5383" width="5.54296875" style="51" customWidth="1"/>
    <col min="5384" max="5385" width="12.08984375" style="51" customWidth="1"/>
    <col min="5386" max="5386" width="4.90625" style="51" customWidth="1"/>
    <col min="5387" max="5387" width="12.08984375" style="51" customWidth="1"/>
    <col min="5388" max="5388" width="4.90625" style="51" customWidth="1"/>
    <col min="5389" max="5389" width="12.08984375" style="51" customWidth="1"/>
    <col min="5390" max="5390" width="4.90625" style="51" customWidth="1"/>
    <col min="5391" max="5391" width="12.08984375" style="51" customWidth="1"/>
    <col min="5392" max="5392" width="4.90625" style="51" customWidth="1"/>
    <col min="5393" max="5393" width="12.08984375" style="51" customWidth="1"/>
    <col min="5394" max="5394" width="5.54296875" style="51" customWidth="1"/>
    <col min="5395" max="5395" width="12.08984375" style="51" customWidth="1"/>
    <col min="5396" max="5632" width="8.26953125" style="51"/>
    <col min="5633" max="5633" width="4.81640625" style="51" customWidth="1"/>
    <col min="5634" max="5634" width="16.26953125" style="51" customWidth="1"/>
    <col min="5635" max="5635" width="12.08984375" style="51" customWidth="1"/>
    <col min="5636" max="5637" width="5.54296875" style="51" customWidth="1"/>
    <col min="5638" max="5638" width="12.08984375" style="51" customWidth="1"/>
    <col min="5639" max="5639" width="5.54296875" style="51" customWidth="1"/>
    <col min="5640" max="5641" width="12.08984375" style="51" customWidth="1"/>
    <col min="5642" max="5642" width="4.90625" style="51" customWidth="1"/>
    <col min="5643" max="5643" width="12.08984375" style="51" customWidth="1"/>
    <col min="5644" max="5644" width="4.90625" style="51" customWidth="1"/>
    <col min="5645" max="5645" width="12.08984375" style="51" customWidth="1"/>
    <col min="5646" max="5646" width="4.90625" style="51" customWidth="1"/>
    <col min="5647" max="5647" width="12.08984375" style="51" customWidth="1"/>
    <col min="5648" max="5648" width="4.90625" style="51" customWidth="1"/>
    <col min="5649" max="5649" width="12.08984375" style="51" customWidth="1"/>
    <col min="5650" max="5650" width="5.54296875" style="51" customWidth="1"/>
    <col min="5651" max="5651" width="12.08984375" style="51" customWidth="1"/>
    <col min="5652" max="5888" width="8.26953125" style="51"/>
    <col min="5889" max="5889" width="4.81640625" style="51" customWidth="1"/>
    <col min="5890" max="5890" width="16.26953125" style="51" customWidth="1"/>
    <col min="5891" max="5891" width="12.08984375" style="51" customWidth="1"/>
    <col min="5892" max="5893" width="5.54296875" style="51" customWidth="1"/>
    <col min="5894" max="5894" width="12.08984375" style="51" customWidth="1"/>
    <col min="5895" max="5895" width="5.54296875" style="51" customWidth="1"/>
    <col min="5896" max="5897" width="12.08984375" style="51" customWidth="1"/>
    <col min="5898" max="5898" width="4.90625" style="51" customWidth="1"/>
    <col min="5899" max="5899" width="12.08984375" style="51" customWidth="1"/>
    <col min="5900" max="5900" width="4.90625" style="51" customWidth="1"/>
    <col min="5901" max="5901" width="12.08984375" style="51" customWidth="1"/>
    <col min="5902" max="5902" width="4.90625" style="51" customWidth="1"/>
    <col min="5903" max="5903" width="12.08984375" style="51" customWidth="1"/>
    <col min="5904" max="5904" width="4.90625" style="51" customWidth="1"/>
    <col min="5905" max="5905" width="12.08984375" style="51" customWidth="1"/>
    <col min="5906" max="5906" width="5.54296875" style="51" customWidth="1"/>
    <col min="5907" max="5907" width="12.08984375" style="51" customWidth="1"/>
    <col min="5908" max="6144" width="8.26953125" style="51"/>
    <col min="6145" max="6145" width="4.81640625" style="51" customWidth="1"/>
    <col min="6146" max="6146" width="16.26953125" style="51" customWidth="1"/>
    <col min="6147" max="6147" width="12.08984375" style="51" customWidth="1"/>
    <col min="6148" max="6149" width="5.54296875" style="51" customWidth="1"/>
    <col min="6150" max="6150" width="12.08984375" style="51" customWidth="1"/>
    <col min="6151" max="6151" width="5.54296875" style="51" customWidth="1"/>
    <col min="6152" max="6153" width="12.08984375" style="51" customWidth="1"/>
    <col min="6154" max="6154" width="4.90625" style="51" customWidth="1"/>
    <col min="6155" max="6155" width="12.08984375" style="51" customWidth="1"/>
    <col min="6156" max="6156" width="4.90625" style="51" customWidth="1"/>
    <col min="6157" max="6157" width="12.08984375" style="51" customWidth="1"/>
    <col min="6158" max="6158" width="4.90625" style="51" customWidth="1"/>
    <col min="6159" max="6159" width="12.08984375" style="51" customWidth="1"/>
    <col min="6160" max="6160" width="4.90625" style="51" customWidth="1"/>
    <col min="6161" max="6161" width="12.08984375" style="51" customWidth="1"/>
    <col min="6162" max="6162" width="5.54296875" style="51" customWidth="1"/>
    <col min="6163" max="6163" width="12.08984375" style="51" customWidth="1"/>
    <col min="6164" max="6400" width="8.26953125" style="51"/>
    <col min="6401" max="6401" width="4.81640625" style="51" customWidth="1"/>
    <col min="6402" max="6402" width="16.26953125" style="51" customWidth="1"/>
    <col min="6403" max="6403" width="12.08984375" style="51" customWidth="1"/>
    <col min="6404" max="6405" width="5.54296875" style="51" customWidth="1"/>
    <col min="6406" max="6406" width="12.08984375" style="51" customWidth="1"/>
    <col min="6407" max="6407" width="5.54296875" style="51" customWidth="1"/>
    <col min="6408" max="6409" width="12.08984375" style="51" customWidth="1"/>
    <col min="6410" max="6410" width="4.90625" style="51" customWidth="1"/>
    <col min="6411" max="6411" width="12.08984375" style="51" customWidth="1"/>
    <col min="6412" max="6412" width="4.90625" style="51" customWidth="1"/>
    <col min="6413" max="6413" width="12.08984375" style="51" customWidth="1"/>
    <col min="6414" max="6414" width="4.90625" style="51" customWidth="1"/>
    <col min="6415" max="6415" width="12.08984375" style="51" customWidth="1"/>
    <col min="6416" max="6416" width="4.90625" style="51" customWidth="1"/>
    <col min="6417" max="6417" width="12.08984375" style="51" customWidth="1"/>
    <col min="6418" max="6418" width="5.54296875" style="51" customWidth="1"/>
    <col min="6419" max="6419" width="12.08984375" style="51" customWidth="1"/>
    <col min="6420" max="6656" width="8.26953125" style="51"/>
    <col min="6657" max="6657" width="4.81640625" style="51" customWidth="1"/>
    <col min="6658" max="6658" width="16.26953125" style="51" customWidth="1"/>
    <col min="6659" max="6659" width="12.08984375" style="51" customWidth="1"/>
    <col min="6660" max="6661" width="5.54296875" style="51" customWidth="1"/>
    <col min="6662" max="6662" width="12.08984375" style="51" customWidth="1"/>
    <col min="6663" max="6663" width="5.54296875" style="51" customWidth="1"/>
    <col min="6664" max="6665" width="12.08984375" style="51" customWidth="1"/>
    <col min="6666" max="6666" width="4.90625" style="51" customWidth="1"/>
    <col min="6667" max="6667" width="12.08984375" style="51" customWidth="1"/>
    <col min="6668" max="6668" width="4.90625" style="51" customWidth="1"/>
    <col min="6669" max="6669" width="12.08984375" style="51" customWidth="1"/>
    <col min="6670" max="6670" width="4.90625" style="51" customWidth="1"/>
    <col min="6671" max="6671" width="12.08984375" style="51" customWidth="1"/>
    <col min="6672" max="6672" width="4.90625" style="51" customWidth="1"/>
    <col min="6673" max="6673" width="12.08984375" style="51" customWidth="1"/>
    <col min="6674" max="6674" width="5.54296875" style="51" customWidth="1"/>
    <col min="6675" max="6675" width="12.08984375" style="51" customWidth="1"/>
    <col min="6676" max="6912" width="8.26953125" style="51"/>
    <col min="6913" max="6913" width="4.81640625" style="51" customWidth="1"/>
    <col min="6914" max="6914" width="16.26953125" style="51" customWidth="1"/>
    <col min="6915" max="6915" width="12.08984375" style="51" customWidth="1"/>
    <col min="6916" max="6917" width="5.54296875" style="51" customWidth="1"/>
    <col min="6918" max="6918" width="12.08984375" style="51" customWidth="1"/>
    <col min="6919" max="6919" width="5.54296875" style="51" customWidth="1"/>
    <col min="6920" max="6921" width="12.08984375" style="51" customWidth="1"/>
    <col min="6922" max="6922" width="4.90625" style="51" customWidth="1"/>
    <col min="6923" max="6923" width="12.08984375" style="51" customWidth="1"/>
    <col min="6924" max="6924" width="4.90625" style="51" customWidth="1"/>
    <col min="6925" max="6925" width="12.08984375" style="51" customWidth="1"/>
    <col min="6926" max="6926" width="4.90625" style="51" customWidth="1"/>
    <col min="6927" max="6927" width="12.08984375" style="51" customWidth="1"/>
    <col min="6928" max="6928" width="4.90625" style="51" customWidth="1"/>
    <col min="6929" max="6929" width="12.08984375" style="51" customWidth="1"/>
    <col min="6930" max="6930" width="5.54296875" style="51" customWidth="1"/>
    <col min="6931" max="6931" width="12.08984375" style="51" customWidth="1"/>
    <col min="6932" max="7168" width="8.26953125" style="51"/>
    <col min="7169" max="7169" width="4.81640625" style="51" customWidth="1"/>
    <col min="7170" max="7170" width="16.26953125" style="51" customWidth="1"/>
    <col min="7171" max="7171" width="12.08984375" style="51" customWidth="1"/>
    <col min="7172" max="7173" width="5.54296875" style="51" customWidth="1"/>
    <col min="7174" max="7174" width="12.08984375" style="51" customWidth="1"/>
    <col min="7175" max="7175" width="5.54296875" style="51" customWidth="1"/>
    <col min="7176" max="7177" width="12.08984375" style="51" customWidth="1"/>
    <col min="7178" max="7178" width="4.90625" style="51" customWidth="1"/>
    <col min="7179" max="7179" width="12.08984375" style="51" customWidth="1"/>
    <col min="7180" max="7180" width="4.90625" style="51" customWidth="1"/>
    <col min="7181" max="7181" width="12.08984375" style="51" customWidth="1"/>
    <col min="7182" max="7182" width="4.90625" style="51" customWidth="1"/>
    <col min="7183" max="7183" width="12.08984375" style="51" customWidth="1"/>
    <col min="7184" max="7184" width="4.90625" style="51" customWidth="1"/>
    <col min="7185" max="7185" width="12.08984375" style="51" customWidth="1"/>
    <col min="7186" max="7186" width="5.54296875" style="51" customWidth="1"/>
    <col min="7187" max="7187" width="12.08984375" style="51" customWidth="1"/>
    <col min="7188" max="7424" width="8.26953125" style="51"/>
    <col min="7425" max="7425" width="4.81640625" style="51" customWidth="1"/>
    <col min="7426" max="7426" width="16.26953125" style="51" customWidth="1"/>
    <col min="7427" max="7427" width="12.08984375" style="51" customWidth="1"/>
    <col min="7428" max="7429" width="5.54296875" style="51" customWidth="1"/>
    <col min="7430" max="7430" width="12.08984375" style="51" customWidth="1"/>
    <col min="7431" max="7431" width="5.54296875" style="51" customWidth="1"/>
    <col min="7432" max="7433" width="12.08984375" style="51" customWidth="1"/>
    <col min="7434" max="7434" width="4.90625" style="51" customWidth="1"/>
    <col min="7435" max="7435" width="12.08984375" style="51" customWidth="1"/>
    <col min="7436" max="7436" width="4.90625" style="51" customWidth="1"/>
    <col min="7437" max="7437" width="12.08984375" style="51" customWidth="1"/>
    <col min="7438" max="7438" width="4.90625" style="51" customWidth="1"/>
    <col min="7439" max="7439" width="12.08984375" style="51" customWidth="1"/>
    <col min="7440" max="7440" width="4.90625" style="51" customWidth="1"/>
    <col min="7441" max="7441" width="12.08984375" style="51" customWidth="1"/>
    <col min="7442" max="7442" width="5.54296875" style="51" customWidth="1"/>
    <col min="7443" max="7443" width="12.08984375" style="51" customWidth="1"/>
    <col min="7444" max="7680" width="8.26953125" style="51"/>
    <col min="7681" max="7681" width="4.81640625" style="51" customWidth="1"/>
    <col min="7682" max="7682" width="16.26953125" style="51" customWidth="1"/>
    <col min="7683" max="7683" width="12.08984375" style="51" customWidth="1"/>
    <col min="7684" max="7685" width="5.54296875" style="51" customWidth="1"/>
    <col min="7686" max="7686" width="12.08984375" style="51" customWidth="1"/>
    <col min="7687" max="7687" width="5.54296875" style="51" customWidth="1"/>
    <col min="7688" max="7689" width="12.08984375" style="51" customWidth="1"/>
    <col min="7690" max="7690" width="4.90625" style="51" customWidth="1"/>
    <col min="7691" max="7691" width="12.08984375" style="51" customWidth="1"/>
    <col min="7692" max="7692" width="4.90625" style="51" customWidth="1"/>
    <col min="7693" max="7693" width="12.08984375" style="51" customWidth="1"/>
    <col min="7694" max="7694" width="4.90625" style="51" customWidth="1"/>
    <col min="7695" max="7695" width="12.08984375" style="51" customWidth="1"/>
    <col min="7696" max="7696" width="4.90625" style="51" customWidth="1"/>
    <col min="7697" max="7697" width="12.08984375" style="51" customWidth="1"/>
    <col min="7698" max="7698" width="5.54296875" style="51" customWidth="1"/>
    <col min="7699" max="7699" width="12.08984375" style="51" customWidth="1"/>
    <col min="7700" max="7936" width="8.26953125" style="51"/>
    <col min="7937" max="7937" width="4.81640625" style="51" customWidth="1"/>
    <col min="7938" max="7938" width="16.26953125" style="51" customWidth="1"/>
    <col min="7939" max="7939" width="12.08984375" style="51" customWidth="1"/>
    <col min="7940" max="7941" width="5.54296875" style="51" customWidth="1"/>
    <col min="7942" max="7942" width="12.08984375" style="51" customWidth="1"/>
    <col min="7943" max="7943" width="5.54296875" style="51" customWidth="1"/>
    <col min="7944" max="7945" width="12.08984375" style="51" customWidth="1"/>
    <col min="7946" max="7946" width="4.90625" style="51" customWidth="1"/>
    <col min="7947" max="7947" width="12.08984375" style="51" customWidth="1"/>
    <col min="7948" max="7948" width="4.90625" style="51" customWidth="1"/>
    <col min="7949" max="7949" width="12.08984375" style="51" customWidth="1"/>
    <col min="7950" max="7950" width="4.90625" style="51" customWidth="1"/>
    <col min="7951" max="7951" width="12.08984375" style="51" customWidth="1"/>
    <col min="7952" max="7952" width="4.90625" style="51" customWidth="1"/>
    <col min="7953" max="7953" width="12.08984375" style="51" customWidth="1"/>
    <col min="7954" max="7954" width="5.54296875" style="51" customWidth="1"/>
    <col min="7955" max="7955" width="12.08984375" style="51" customWidth="1"/>
    <col min="7956" max="8192" width="8.26953125" style="51"/>
    <col min="8193" max="8193" width="4.81640625" style="51" customWidth="1"/>
    <col min="8194" max="8194" width="16.26953125" style="51" customWidth="1"/>
    <col min="8195" max="8195" width="12.08984375" style="51" customWidth="1"/>
    <col min="8196" max="8197" width="5.54296875" style="51" customWidth="1"/>
    <col min="8198" max="8198" width="12.08984375" style="51" customWidth="1"/>
    <col min="8199" max="8199" width="5.54296875" style="51" customWidth="1"/>
    <col min="8200" max="8201" width="12.08984375" style="51" customWidth="1"/>
    <col min="8202" max="8202" width="4.90625" style="51" customWidth="1"/>
    <col min="8203" max="8203" width="12.08984375" style="51" customWidth="1"/>
    <col min="8204" max="8204" width="4.90625" style="51" customWidth="1"/>
    <col min="8205" max="8205" width="12.08984375" style="51" customWidth="1"/>
    <col min="8206" max="8206" width="4.90625" style="51" customWidth="1"/>
    <col min="8207" max="8207" width="12.08984375" style="51" customWidth="1"/>
    <col min="8208" max="8208" width="4.90625" style="51" customWidth="1"/>
    <col min="8209" max="8209" width="12.08984375" style="51" customWidth="1"/>
    <col min="8210" max="8210" width="5.54296875" style="51" customWidth="1"/>
    <col min="8211" max="8211" width="12.08984375" style="51" customWidth="1"/>
    <col min="8212" max="8448" width="8.26953125" style="51"/>
    <col min="8449" max="8449" width="4.81640625" style="51" customWidth="1"/>
    <col min="8450" max="8450" width="16.26953125" style="51" customWidth="1"/>
    <col min="8451" max="8451" width="12.08984375" style="51" customWidth="1"/>
    <col min="8452" max="8453" width="5.54296875" style="51" customWidth="1"/>
    <col min="8454" max="8454" width="12.08984375" style="51" customWidth="1"/>
    <col min="8455" max="8455" width="5.54296875" style="51" customWidth="1"/>
    <col min="8456" max="8457" width="12.08984375" style="51" customWidth="1"/>
    <col min="8458" max="8458" width="4.90625" style="51" customWidth="1"/>
    <col min="8459" max="8459" width="12.08984375" style="51" customWidth="1"/>
    <col min="8460" max="8460" width="4.90625" style="51" customWidth="1"/>
    <col min="8461" max="8461" width="12.08984375" style="51" customWidth="1"/>
    <col min="8462" max="8462" width="4.90625" style="51" customWidth="1"/>
    <col min="8463" max="8463" width="12.08984375" style="51" customWidth="1"/>
    <col min="8464" max="8464" width="4.90625" style="51" customWidth="1"/>
    <col min="8465" max="8465" width="12.08984375" style="51" customWidth="1"/>
    <col min="8466" max="8466" width="5.54296875" style="51" customWidth="1"/>
    <col min="8467" max="8467" width="12.08984375" style="51" customWidth="1"/>
    <col min="8468" max="8704" width="8.26953125" style="51"/>
    <col min="8705" max="8705" width="4.81640625" style="51" customWidth="1"/>
    <col min="8706" max="8706" width="16.26953125" style="51" customWidth="1"/>
    <col min="8707" max="8707" width="12.08984375" style="51" customWidth="1"/>
    <col min="8708" max="8709" width="5.54296875" style="51" customWidth="1"/>
    <col min="8710" max="8710" width="12.08984375" style="51" customWidth="1"/>
    <col min="8711" max="8711" width="5.54296875" style="51" customWidth="1"/>
    <col min="8712" max="8713" width="12.08984375" style="51" customWidth="1"/>
    <col min="8714" max="8714" width="4.90625" style="51" customWidth="1"/>
    <col min="8715" max="8715" width="12.08984375" style="51" customWidth="1"/>
    <col min="8716" max="8716" width="4.90625" style="51" customWidth="1"/>
    <col min="8717" max="8717" width="12.08984375" style="51" customWidth="1"/>
    <col min="8718" max="8718" width="4.90625" style="51" customWidth="1"/>
    <col min="8719" max="8719" width="12.08984375" style="51" customWidth="1"/>
    <col min="8720" max="8720" width="4.90625" style="51" customWidth="1"/>
    <col min="8721" max="8721" width="12.08984375" style="51" customWidth="1"/>
    <col min="8722" max="8722" width="5.54296875" style="51" customWidth="1"/>
    <col min="8723" max="8723" width="12.08984375" style="51" customWidth="1"/>
    <col min="8724" max="8960" width="8.26953125" style="51"/>
    <col min="8961" max="8961" width="4.81640625" style="51" customWidth="1"/>
    <col min="8962" max="8962" width="16.26953125" style="51" customWidth="1"/>
    <col min="8963" max="8963" width="12.08984375" style="51" customWidth="1"/>
    <col min="8964" max="8965" width="5.54296875" style="51" customWidth="1"/>
    <col min="8966" max="8966" width="12.08984375" style="51" customWidth="1"/>
    <col min="8967" max="8967" width="5.54296875" style="51" customWidth="1"/>
    <col min="8968" max="8969" width="12.08984375" style="51" customWidth="1"/>
    <col min="8970" max="8970" width="4.90625" style="51" customWidth="1"/>
    <col min="8971" max="8971" width="12.08984375" style="51" customWidth="1"/>
    <col min="8972" max="8972" width="4.90625" style="51" customWidth="1"/>
    <col min="8973" max="8973" width="12.08984375" style="51" customWidth="1"/>
    <col min="8974" max="8974" width="4.90625" style="51" customWidth="1"/>
    <col min="8975" max="8975" width="12.08984375" style="51" customWidth="1"/>
    <col min="8976" max="8976" width="4.90625" style="51" customWidth="1"/>
    <col min="8977" max="8977" width="12.08984375" style="51" customWidth="1"/>
    <col min="8978" max="8978" width="5.54296875" style="51" customWidth="1"/>
    <col min="8979" max="8979" width="12.08984375" style="51" customWidth="1"/>
    <col min="8980" max="9216" width="8.26953125" style="51"/>
    <col min="9217" max="9217" width="4.81640625" style="51" customWidth="1"/>
    <col min="9218" max="9218" width="16.26953125" style="51" customWidth="1"/>
    <col min="9219" max="9219" width="12.08984375" style="51" customWidth="1"/>
    <col min="9220" max="9221" width="5.54296875" style="51" customWidth="1"/>
    <col min="9222" max="9222" width="12.08984375" style="51" customWidth="1"/>
    <col min="9223" max="9223" width="5.54296875" style="51" customWidth="1"/>
    <col min="9224" max="9225" width="12.08984375" style="51" customWidth="1"/>
    <col min="9226" max="9226" width="4.90625" style="51" customWidth="1"/>
    <col min="9227" max="9227" width="12.08984375" style="51" customWidth="1"/>
    <col min="9228" max="9228" width="4.90625" style="51" customWidth="1"/>
    <col min="9229" max="9229" width="12.08984375" style="51" customWidth="1"/>
    <col min="9230" max="9230" width="4.90625" style="51" customWidth="1"/>
    <col min="9231" max="9231" width="12.08984375" style="51" customWidth="1"/>
    <col min="9232" max="9232" width="4.90625" style="51" customWidth="1"/>
    <col min="9233" max="9233" width="12.08984375" style="51" customWidth="1"/>
    <col min="9234" max="9234" width="5.54296875" style="51" customWidth="1"/>
    <col min="9235" max="9235" width="12.08984375" style="51" customWidth="1"/>
    <col min="9236" max="9472" width="8.26953125" style="51"/>
    <col min="9473" max="9473" width="4.81640625" style="51" customWidth="1"/>
    <col min="9474" max="9474" width="16.26953125" style="51" customWidth="1"/>
    <col min="9475" max="9475" width="12.08984375" style="51" customWidth="1"/>
    <col min="9476" max="9477" width="5.54296875" style="51" customWidth="1"/>
    <col min="9478" max="9478" width="12.08984375" style="51" customWidth="1"/>
    <col min="9479" max="9479" width="5.54296875" style="51" customWidth="1"/>
    <col min="9480" max="9481" width="12.08984375" style="51" customWidth="1"/>
    <col min="9482" max="9482" width="4.90625" style="51" customWidth="1"/>
    <col min="9483" max="9483" width="12.08984375" style="51" customWidth="1"/>
    <col min="9484" max="9484" width="4.90625" style="51" customWidth="1"/>
    <col min="9485" max="9485" width="12.08984375" style="51" customWidth="1"/>
    <col min="9486" max="9486" width="4.90625" style="51" customWidth="1"/>
    <col min="9487" max="9487" width="12.08984375" style="51" customWidth="1"/>
    <col min="9488" max="9488" width="4.90625" style="51" customWidth="1"/>
    <col min="9489" max="9489" width="12.08984375" style="51" customWidth="1"/>
    <col min="9490" max="9490" width="5.54296875" style="51" customWidth="1"/>
    <col min="9491" max="9491" width="12.08984375" style="51" customWidth="1"/>
    <col min="9492" max="9728" width="8.26953125" style="51"/>
    <col min="9729" max="9729" width="4.81640625" style="51" customWidth="1"/>
    <col min="9730" max="9730" width="16.26953125" style="51" customWidth="1"/>
    <col min="9731" max="9731" width="12.08984375" style="51" customWidth="1"/>
    <col min="9732" max="9733" width="5.54296875" style="51" customWidth="1"/>
    <col min="9734" max="9734" width="12.08984375" style="51" customWidth="1"/>
    <col min="9735" max="9735" width="5.54296875" style="51" customWidth="1"/>
    <col min="9736" max="9737" width="12.08984375" style="51" customWidth="1"/>
    <col min="9738" max="9738" width="4.90625" style="51" customWidth="1"/>
    <col min="9739" max="9739" width="12.08984375" style="51" customWidth="1"/>
    <col min="9740" max="9740" width="4.90625" style="51" customWidth="1"/>
    <col min="9741" max="9741" width="12.08984375" style="51" customWidth="1"/>
    <col min="9742" max="9742" width="4.90625" style="51" customWidth="1"/>
    <col min="9743" max="9743" width="12.08984375" style="51" customWidth="1"/>
    <col min="9744" max="9744" width="4.90625" style="51" customWidth="1"/>
    <col min="9745" max="9745" width="12.08984375" style="51" customWidth="1"/>
    <col min="9746" max="9746" width="5.54296875" style="51" customWidth="1"/>
    <col min="9747" max="9747" width="12.08984375" style="51" customWidth="1"/>
    <col min="9748" max="9984" width="8.26953125" style="51"/>
    <col min="9985" max="9985" width="4.81640625" style="51" customWidth="1"/>
    <col min="9986" max="9986" width="16.26953125" style="51" customWidth="1"/>
    <col min="9987" max="9987" width="12.08984375" style="51" customWidth="1"/>
    <col min="9988" max="9989" width="5.54296875" style="51" customWidth="1"/>
    <col min="9990" max="9990" width="12.08984375" style="51" customWidth="1"/>
    <col min="9991" max="9991" width="5.54296875" style="51" customWidth="1"/>
    <col min="9992" max="9993" width="12.08984375" style="51" customWidth="1"/>
    <col min="9994" max="9994" width="4.90625" style="51" customWidth="1"/>
    <col min="9995" max="9995" width="12.08984375" style="51" customWidth="1"/>
    <col min="9996" max="9996" width="4.90625" style="51" customWidth="1"/>
    <col min="9997" max="9997" width="12.08984375" style="51" customWidth="1"/>
    <col min="9998" max="9998" width="4.90625" style="51" customWidth="1"/>
    <col min="9999" max="9999" width="12.08984375" style="51" customWidth="1"/>
    <col min="10000" max="10000" width="4.90625" style="51" customWidth="1"/>
    <col min="10001" max="10001" width="12.08984375" style="51" customWidth="1"/>
    <col min="10002" max="10002" width="5.54296875" style="51" customWidth="1"/>
    <col min="10003" max="10003" width="12.08984375" style="51" customWidth="1"/>
    <col min="10004" max="10240" width="8.26953125" style="51"/>
    <col min="10241" max="10241" width="4.81640625" style="51" customWidth="1"/>
    <col min="10242" max="10242" width="16.26953125" style="51" customWidth="1"/>
    <col min="10243" max="10243" width="12.08984375" style="51" customWidth="1"/>
    <col min="10244" max="10245" width="5.54296875" style="51" customWidth="1"/>
    <col min="10246" max="10246" width="12.08984375" style="51" customWidth="1"/>
    <col min="10247" max="10247" width="5.54296875" style="51" customWidth="1"/>
    <col min="10248" max="10249" width="12.08984375" style="51" customWidth="1"/>
    <col min="10250" max="10250" width="4.90625" style="51" customWidth="1"/>
    <col min="10251" max="10251" width="12.08984375" style="51" customWidth="1"/>
    <col min="10252" max="10252" width="4.90625" style="51" customWidth="1"/>
    <col min="10253" max="10253" width="12.08984375" style="51" customWidth="1"/>
    <col min="10254" max="10254" width="4.90625" style="51" customWidth="1"/>
    <col min="10255" max="10255" width="12.08984375" style="51" customWidth="1"/>
    <col min="10256" max="10256" width="4.90625" style="51" customWidth="1"/>
    <col min="10257" max="10257" width="12.08984375" style="51" customWidth="1"/>
    <col min="10258" max="10258" width="5.54296875" style="51" customWidth="1"/>
    <col min="10259" max="10259" width="12.08984375" style="51" customWidth="1"/>
    <col min="10260" max="10496" width="8.26953125" style="51"/>
    <col min="10497" max="10497" width="4.81640625" style="51" customWidth="1"/>
    <col min="10498" max="10498" width="16.26953125" style="51" customWidth="1"/>
    <col min="10499" max="10499" width="12.08984375" style="51" customWidth="1"/>
    <col min="10500" max="10501" width="5.54296875" style="51" customWidth="1"/>
    <col min="10502" max="10502" width="12.08984375" style="51" customWidth="1"/>
    <col min="10503" max="10503" width="5.54296875" style="51" customWidth="1"/>
    <col min="10504" max="10505" width="12.08984375" style="51" customWidth="1"/>
    <col min="10506" max="10506" width="4.90625" style="51" customWidth="1"/>
    <col min="10507" max="10507" width="12.08984375" style="51" customWidth="1"/>
    <col min="10508" max="10508" width="4.90625" style="51" customWidth="1"/>
    <col min="10509" max="10509" width="12.08984375" style="51" customWidth="1"/>
    <col min="10510" max="10510" width="4.90625" style="51" customWidth="1"/>
    <col min="10511" max="10511" width="12.08984375" style="51" customWidth="1"/>
    <col min="10512" max="10512" width="4.90625" style="51" customWidth="1"/>
    <col min="10513" max="10513" width="12.08984375" style="51" customWidth="1"/>
    <col min="10514" max="10514" width="5.54296875" style="51" customWidth="1"/>
    <col min="10515" max="10515" width="12.08984375" style="51" customWidth="1"/>
    <col min="10516" max="10752" width="8.26953125" style="51"/>
    <col min="10753" max="10753" width="4.81640625" style="51" customWidth="1"/>
    <col min="10754" max="10754" width="16.26953125" style="51" customWidth="1"/>
    <col min="10755" max="10755" width="12.08984375" style="51" customWidth="1"/>
    <col min="10756" max="10757" width="5.54296875" style="51" customWidth="1"/>
    <col min="10758" max="10758" width="12.08984375" style="51" customWidth="1"/>
    <col min="10759" max="10759" width="5.54296875" style="51" customWidth="1"/>
    <col min="10760" max="10761" width="12.08984375" style="51" customWidth="1"/>
    <col min="10762" max="10762" width="4.90625" style="51" customWidth="1"/>
    <col min="10763" max="10763" width="12.08984375" style="51" customWidth="1"/>
    <col min="10764" max="10764" width="4.90625" style="51" customWidth="1"/>
    <col min="10765" max="10765" width="12.08984375" style="51" customWidth="1"/>
    <col min="10766" max="10766" width="4.90625" style="51" customWidth="1"/>
    <col min="10767" max="10767" width="12.08984375" style="51" customWidth="1"/>
    <col min="10768" max="10768" width="4.90625" style="51" customWidth="1"/>
    <col min="10769" max="10769" width="12.08984375" style="51" customWidth="1"/>
    <col min="10770" max="10770" width="5.54296875" style="51" customWidth="1"/>
    <col min="10771" max="10771" width="12.08984375" style="51" customWidth="1"/>
    <col min="10772" max="11008" width="8.26953125" style="51"/>
    <col min="11009" max="11009" width="4.81640625" style="51" customWidth="1"/>
    <col min="11010" max="11010" width="16.26953125" style="51" customWidth="1"/>
    <col min="11011" max="11011" width="12.08984375" style="51" customWidth="1"/>
    <col min="11012" max="11013" width="5.54296875" style="51" customWidth="1"/>
    <col min="11014" max="11014" width="12.08984375" style="51" customWidth="1"/>
    <col min="11015" max="11015" width="5.54296875" style="51" customWidth="1"/>
    <col min="11016" max="11017" width="12.08984375" style="51" customWidth="1"/>
    <col min="11018" max="11018" width="4.90625" style="51" customWidth="1"/>
    <col min="11019" max="11019" width="12.08984375" style="51" customWidth="1"/>
    <col min="11020" max="11020" width="4.90625" style="51" customWidth="1"/>
    <col min="11021" max="11021" width="12.08984375" style="51" customWidth="1"/>
    <col min="11022" max="11022" width="4.90625" style="51" customWidth="1"/>
    <col min="11023" max="11023" width="12.08984375" style="51" customWidth="1"/>
    <col min="11024" max="11024" width="4.90625" style="51" customWidth="1"/>
    <col min="11025" max="11025" width="12.08984375" style="51" customWidth="1"/>
    <col min="11026" max="11026" width="5.54296875" style="51" customWidth="1"/>
    <col min="11027" max="11027" width="12.08984375" style="51" customWidth="1"/>
    <col min="11028" max="11264" width="8.26953125" style="51"/>
    <col min="11265" max="11265" width="4.81640625" style="51" customWidth="1"/>
    <col min="11266" max="11266" width="16.26953125" style="51" customWidth="1"/>
    <col min="11267" max="11267" width="12.08984375" style="51" customWidth="1"/>
    <col min="11268" max="11269" width="5.54296875" style="51" customWidth="1"/>
    <col min="11270" max="11270" width="12.08984375" style="51" customWidth="1"/>
    <col min="11271" max="11271" width="5.54296875" style="51" customWidth="1"/>
    <col min="11272" max="11273" width="12.08984375" style="51" customWidth="1"/>
    <col min="11274" max="11274" width="4.90625" style="51" customWidth="1"/>
    <col min="11275" max="11275" width="12.08984375" style="51" customWidth="1"/>
    <col min="11276" max="11276" width="4.90625" style="51" customWidth="1"/>
    <col min="11277" max="11277" width="12.08984375" style="51" customWidth="1"/>
    <col min="11278" max="11278" width="4.90625" style="51" customWidth="1"/>
    <col min="11279" max="11279" width="12.08984375" style="51" customWidth="1"/>
    <col min="11280" max="11280" width="4.90625" style="51" customWidth="1"/>
    <col min="11281" max="11281" width="12.08984375" style="51" customWidth="1"/>
    <col min="11282" max="11282" width="5.54296875" style="51" customWidth="1"/>
    <col min="11283" max="11283" width="12.08984375" style="51" customWidth="1"/>
    <col min="11284" max="11520" width="8.26953125" style="51"/>
    <col min="11521" max="11521" width="4.81640625" style="51" customWidth="1"/>
    <col min="11522" max="11522" width="16.26953125" style="51" customWidth="1"/>
    <col min="11523" max="11523" width="12.08984375" style="51" customWidth="1"/>
    <col min="11524" max="11525" width="5.54296875" style="51" customWidth="1"/>
    <col min="11526" max="11526" width="12.08984375" style="51" customWidth="1"/>
    <col min="11527" max="11527" width="5.54296875" style="51" customWidth="1"/>
    <col min="11528" max="11529" width="12.08984375" style="51" customWidth="1"/>
    <col min="11530" max="11530" width="4.90625" style="51" customWidth="1"/>
    <col min="11531" max="11531" width="12.08984375" style="51" customWidth="1"/>
    <col min="11532" max="11532" width="4.90625" style="51" customWidth="1"/>
    <col min="11533" max="11533" width="12.08984375" style="51" customWidth="1"/>
    <col min="11534" max="11534" width="4.90625" style="51" customWidth="1"/>
    <col min="11535" max="11535" width="12.08984375" style="51" customWidth="1"/>
    <col min="11536" max="11536" width="4.90625" style="51" customWidth="1"/>
    <col min="11537" max="11537" width="12.08984375" style="51" customWidth="1"/>
    <col min="11538" max="11538" width="5.54296875" style="51" customWidth="1"/>
    <col min="11539" max="11539" width="12.08984375" style="51" customWidth="1"/>
    <col min="11540" max="11776" width="8.26953125" style="51"/>
    <col min="11777" max="11777" width="4.81640625" style="51" customWidth="1"/>
    <col min="11778" max="11778" width="16.26953125" style="51" customWidth="1"/>
    <col min="11779" max="11779" width="12.08984375" style="51" customWidth="1"/>
    <col min="11780" max="11781" width="5.54296875" style="51" customWidth="1"/>
    <col min="11782" max="11782" width="12.08984375" style="51" customWidth="1"/>
    <col min="11783" max="11783" width="5.54296875" style="51" customWidth="1"/>
    <col min="11784" max="11785" width="12.08984375" style="51" customWidth="1"/>
    <col min="11786" max="11786" width="4.90625" style="51" customWidth="1"/>
    <col min="11787" max="11787" width="12.08984375" style="51" customWidth="1"/>
    <col min="11788" max="11788" width="4.90625" style="51" customWidth="1"/>
    <col min="11789" max="11789" width="12.08984375" style="51" customWidth="1"/>
    <col min="11790" max="11790" width="4.90625" style="51" customWidth="1"/>
    <col min="11791" max="11791" width="12.08984375" style="51" customWidth="1"/>
    <col min="11792" max="11792" width="4.90625" style="51" customWidth="1"/>
    <col min="11793" max="11793" width="12.08984375" style="51" customWidth="1"/>
    <col min="11794" max="11794" width="5.54296875" style="51" customWidth="1"/>
    <col min="11795" max="11795" width="12.08984375" style="51" customWidth="1"/>
    <col min="11796" max="12032" width="8.26953125" style="51"/>
    <col min="12033" max="12033" width="4.81640625" style="51" customWidth="1"/>
    <col min="12034" max="12034" width="16.26953125" style="51" customWidth="1"/>
    <col min="12035" max="12035" width="12.08984375" style="51" customWidth="1"/>
    <col min="12036" max="12037" width="5.54296875" style="51" customWidth="1"/>
    <col min="12038" max="12038" width="12.08984375" style="51" customWidth="1"/>
    <col min="12039" max="12039" width="5.54296875" style="51" customWidth="1"/>
    <col min="12040" max="12041" width="12.08984375" style="51" customWidth="1"/>
    <col min="12042" max="12042" width="4.90625" style="51" customWidth="1"/>
    <col min="12043" max="12043" width="12.08984375" style="51" customWidth="1"/>
    <col min="12044" max="12044" width="4.90625" style="51" customWidth="1"/>
    <col min="12045" max="12045" width="12.08984375" style="51" customWidth="1"/>
    <col min="12046" max="12046" width="4.90625" style="51" customWidth="1"/>
    <col min="12047" max="12047" width="12.08984375" style="51" customWidth="1"/>
    <col min="12048" max="12048" width="4.90625" style="51" customWidth="1"/>
    <col min="12049" max="12049" width="12.08984375" style="51" customWidth="1"/>
    <col min="12050" max="12050" width="5.54296875" style="51" customWidth="1"/>
    <col min="12051" max="12051" width="12.08984375" style="51" customWidth="1"/>
    <col min="12052" max="12288" width="8.26953125" style="51"/>
    <col min="12289" max="12289" width="4.81640625" style="51" customWidth="1"/>
    <col min="12290" max="12290" width="16.26953125" style="51" customWidth="1"/>
    <col min="12291" max="12291" width="12.08984375" style="51" customWidth="1"/>
    <col min="12292" max="12293" width="5.54296875" style="51" customWidth="1"/>
    <col min="12294" max="12294" width="12.08984375" style="51" customWidth="1"/>
    <col min="12295" max="12295" width="5.54296875" style="51" customWidth="1"/>
    <col min="12296" max="12297" width="12.08984375" style="51" customWidth="1"/>
    <col min="12298" max="12298" width="4.90625" style="51" customWidth="1"/>
    <col min="12299" max="12299" width="12.08984375" style="51" customWidth="1"/>
    <col min="12300" max="12300" width="4.90625" style="51" customWidth="1"/>
    <col min="12301" max="12301" width="12.08984375" style="51" customWidth="1"/>
    <col min="12302" max="12302" width="4.90625" style="51" customWidth="1"/>
    <col min="12303" max="12303" width="12.08984375" style="51" customWidth="1"/>
    <col min="12304" max="12304" width="4.90625" style="51" customWidth="1"/>
    <col min="12305" max="12305" width="12.08984375" style="51" customWidth="1"/>
    <col min="12306" max="12306" width="5.54296875" style="51" customWidth="1"/>
    <col min="12307" max="12307" width="12.08984375" style="51" customWidth="1"/>
    <col min="12308" max="12544" width="8.26953125" style="51"/>
    <col min="12545" max="12545" width="4.81640625" style="51" customWidth="1"/>
    <col min="12546" max="12546" width="16.26953125" style="51" customWidth="1"/>
    <col min="12547" max="12547" width="12.08984375" style="51" customWidth="1"/>
    <col min="12548" max="12549" width="5.54296875" style="51" customWidth="1"/>
    <col min="12550" max="12550" width="12.08984375" style="51" customWidth="1"/>
    <col min="12551" max="12551" width="5.54296875" style="51" customWidth="1"/>
    <col min="12552" max="12553" width="12.08984375" style="51" customWidth="1"/>
    <col min="12554" max="12554" width="4.90625" style="51" customWidth="1"/>
    <col min="12555" max="12555" width="12.08984375" style="51" customWidth="1"/>
    <col min="12556" max="12556" width="4.90625" style="51" customWidth="1"/>
    <col min="12557" max="12557" width="12.08984375" style="51" customWidth="1"/>
    <col min="12558" max="12558" width="4.90625" style="51" customWidth="1"/>
    <col min="12559" max="12559" width="12.08984375" style="51" customWidth="1"/>
    <col min="12560" max="12560" width="4.90625" style="51" customWidth="1"/>
    <col min="12561" max="12561" width="12.08984375" style="51" customWidth="1"/>
    <col min="12562" max="12562" width="5.54296875" style="51" customWidth="1"/>
    <col min="12563" max="12563" width="12.08984375" style="51" customWidth="1"/>
    <col min="12564" max="12800" width="8.26953125" style="51"/>
    <col min="12801" max="12801" width="4.81640625" style="51" customWidth="1"/>
    <col min="12802" max="12802" width="16.26953125" style="51" customWidth="1"/>
    <col min="12803" max="12803" width="12.08984375" style="51" customWidth="1"/>
    <col min="12804" max="12805" width="5.54296875" style="51" customWidth="1"/>
    <col min="12806" max="12806" width="12.08984375" style="51" customWidth="1"/>
    <col min="12807" max="12807" width="5.54296875" style="51" customWidth="1"/>
    <col min="12808" max="12809" width="12.08984375" style="51" customWidth="1"/>
    <col min="12810" max="12810" width="4.90625" style="51" customWidth="1"/>
    <col min="12811" max="12811" width="12.08984375" style="51" customWidth="1"/>
    <col min="12812" max="12812" width="4.90625" style="51" customWidth="1"/>
    <col min="12813" max="12813" width="12.08984375" style="51" customWidth="1"/>
    <col min="12814" max="12814" width="4.90625" style="51" customWidth="1"/>
    <col min="12815" max="12815" width="12.08984375" style="51" customWidth="1"/>
    <col min="12816" max="12816" width="4.90625" style="51" customWidth="1"/>
    <col min="12817" max="12817" width="12.08984375" style="51" customWidth="1"/>
    <col min="12818" max="12818" width="5.54296875" style="51" customWidth="1"/>
    <col min="12819" max="12819" width="12.08984375" style="51" customWidth="1"/>
    <col min="12820" max="13056" width="8.26953125" style="51"/>
    <col min="13057" max="13057" width="4.81640625" style="51" customWidth="1"/>
    <col min="13058" max="13058" width="16.26953125" style="51" customWidth="1"/>
    <col min="13059" max="13059" width="12.08984375" style="51" customWidth="1"/>
    <col min="13060" max="13061" width="5.54296875" style="51" customWidth="1"/>
    <col min="13062" max="13062" width="12.08984375" style="51" customWidth="1"/>
    <col min="13063" max="13063" width="5.54296875" style="51" customWidth="1"/>
    <col min="13064" max="13065" width="12.08984375" style="51" customWidth="1"/>
    <col min="13066" max="13066" width="4.90625" style="51" customWidth="1"/>
    <col min="13067" max="13067" width="12.08984375" style="51" customWidth="1"/>
    <col min="13068" max="13068" width="4.90625" style="51" customWidth="1"/>
    <col min="13069" max="13069" width="12.08984375" style="51" customWidth="1"/>
    <col min="13070" max="13070" width="4.90625" style="51" customWidth="1"/>
    <col min="13071" max="13071" width="12.08984375" style="51" customWidth="1"/>
    <col min="13072" max="13072" width="4.90625" style="51" customWidth="1"/>
    <col min="13073" max="13073" width="12.08984375" style="51" customWidth="1"/>
    <col min="13074" max="13074" width="5.54296875" style="51" customWidth="1"/>
    <col min="13075" max="13075" width="12.08984375" style="51" customWidth="1"/>
    <col min="13076" max="13312" width="8.26953125" style="51"/>
    <col min="13313" max="13313" width="4.81640625" style="51" customWidth="1"/>
    <col min="13314" max="13314" width="16.26953125" style="51" customWidth="1"/>
    <col min="13315" max="13315" width="12.08984375" style="51" customWidth="1"/>
    <col min="13316" max="13317" width="5.54296875" style="51" customWidth="1"/>
    <col min="13318" max="13318" width="12.08984375" style="51" customWidth="1"/>
    <col min="13319" max="13319" width="5.54296875" style="51" customWidth="1"/>
    <col min="13320" max="13321" width="12.08984375" style="51" customWidth="1"/>
    <col min="13322" max="13322" width="4.90625" style="51" customWidth="1"/>
    <col min="13323" max="13323" width="12.08984375" style="51" customWidth="1"/>
    <col min="13324" max="13324" width="4.90625" style="51" customWidth="1"/>
    <col min="13325" max="13325" width="12.08984375" style="51" customWidth="1"/>
    <col min="13326" max="13326" width="4.90625" style="51" customWidth="1"/>
    <col min="13327" max="13327" width="12.08984375" style="51" customWidth="1"/>
    <col min="13328" max="13328" width="4.90625" style="51" customWidth="1"/>
    <col min="13329" max="13329" width="12.08984375" style="51" customWidth="1"/>
    <col min="13330" max="13330" width="5.54296875" style="51" customWidth="1"/>
    <col min="13331" max="13331" width="12.08984375" style="51" customWidth="1"/>
    <col min="13332" max="13568" width="8.26953125" style="51"/>
    <col min="13569" max="13569" width="4.81640625" style="51" customWidth="1"/>
    <col min="13570" max="13570" width="16.26953125" style="51" customWidth="1"/>
    <col min="13571" max="13571" width="12.08984375" style="51" customWidth="1"/>
    <col min="13572" max="13573" width="5.54296875" style="51" customWidth="1"/>
    <col min="13574" max="13574" width="12.08984375" style="51" customWidth="1"/>
    <col min="13575" max="13575" width="5.54296875" style="51" customWidth="1"/>
    <col min="13576" max="13577" width="12.08984375" style="51" customWidth="1"/>
    <col min="13578" max="13578" width="4.90625" style="51" customWidth="1"/>
    <col min="13579" max="13579" width="12.08984375" style="51" customWidth="1"/>
    <col min="13580" max="13580" width="4.90625" style="51" customWidth="1"/>
    <col min="13581" max="13581" width="12.08984375" style="51" customWidth="1"/>
    <col min="13582" max="13582" width="4.90625" style="51" customWidth="1"/>
    <col min="13583" max="13583" width="12.08984375" style="51" customWidth="1"/>
    <col min="13584" max="13584" width="4.90625" style="51" customWidth="1"/>
    <col min="13585" max="13585" width="12.08984375" style="51" customWidth="1"/>
    <col min="13586" max="13586" width="5.54296875" style="51" customWidth="1"/>
    <col min="13587" max="13587" width="12.08984375" style="51" customWidth="1"/>
    <col min="13588" max="13824" width="8.26953125" style="51"/>
    <col min="13825" max="13825" width="4.81640625" style="51" customWidth="1"/>
    <col min="13826" max="13826" width="16.26953125" style="51" customWidth="1"/>
    <col min="13827" max="13827" width="12.08984375" style="51" customWidth="1"/>
    <col min="13828" max="13829" width="5.54296875" style="51" customWidth="1"/>
    <col min="13830" max="13830" width="12.08984375" style="51" customWidth="1"/>
    <col min="13831" max="13831" width="5.54296875" style="51" customWidth="1"/>
    <col min="13832" max="13833" width="12.08984375" style="51" customWidth="1"/>
    <col min="13834" max="13834" width="4.90625" style="51" customWidth="1"/>
    <col min="13835" max="13835" width="12.08984375" style="51" customWidth="1"/>
    <col min="13836" max="13836" width="4.90625" style="51" customWidth="1"/>
    <col min="13837" max="13837" width="12.08984375" style="51" customWidth="1"/>
    <col min="13838" max="13838" width="4.90625" style="51" customWidth="1"/>
    <col min="13839" max="13839" width="12.08984375" style="51" customWidth="1"/>
    <col min="13840" max="13840" width="4.90625" style="51" customWidth="1"/>
    <col min="13841" max="13841" width="12.08984375" style="51" customWidth="1"/>
    <col min="13842" max="13842" width="5.54296875" style="51" customWidth="1"/>
    <col min="13843" max="13843" width="12.08984375" style="51" customWidth="1"/>
    <col min="13844" max="14080" width="8.26953125" style="51"/>
    <col min="14081" max="14081" width="4.81640625" style="51" customWidth="1"/>
    <col min="14082" max="14082" width="16.26953125" style="51" customWidth="1"/>
    <col min="14083" max="14083" width="12.08984375" style="51" customWidth="1"/>
    <col min="14084" max="14085" width="5.54296875" style="51" customWidth="1"/>
    <col min="14086" max="14086" width="12.08984375" style="51" customWidth="1"/>
    <col min="14087" max="14087" width="5.54296875" style="51" customWidth="1"/>
    <col min="14088" max="14089" width="12.08984375" style="51" customWidth="1"/>
    <col min="14090" max="14090" width="4.90625" style="51" customWidth="1"/>
    <col min="14091" max="14091" width="12.08984375" style="51" customWidth="1"/>
    <col min="14092" max="14092" width="4.90625" style="51" customWidth="1"/>
    <col min="14093" max="14093" width="12.08984375" style="51" customWidth="1"/>
    <col min="14094" max="14094" width="4.90625" style="51" customWidth="1"/>
    <col min="14095" max="14095" width="12.08984375" style="51" customWidth="1"/>
    <col min="14096" max="14096" width="4.90625" style="51" customWidth="1"/>
    <col min="14097" max="14097" width="12.08984375" style="51" customWidth="1"/>
    <col min="14098" max="14098" width="5.54296875" style="51" customWidth="1"/>
    <col min="14099" max="14099" width="12.08984375" style="51" customWidth="1"/>
    <col min="14100" max="14336" width="8.26953125" style="51"/>
    <col min="14337" max="14337" width="4.81640625" style="51" customWidth="1"/>
    <col min="14338" max="14338" width="16.26953125" style="51" customWidth="1"/>
    <col min="14339" max="14339" width="12.08984375" style="51" customWidth="1"/>
    <col min="14340" max="14341" width="5.54296875" style="51" customWidth="1"/>
    <col min="14342" max="14342" width="12.08984375" style="51" customWidth="1"/>
    <col min="14343" max="14343" width="5.54296875" style="51" customWidth="1"/>
    <col min="14344" max="14345" width="12.08984375" style="51" customWidth="1"/>
    <col min="14346" max="14346" width="4.90625" style="51" customWidth="1"/>
    <col min="14347" max="14347" width="12.08984375" style="51" customWidth="1"/>
    <col min="14348" max="14348" width="4.90625" style="51" customWidth="1"/>
    <col min="14349" max="14349" width="12.08984375" style="51" customWidth="1"/>
    <col min="14350" max="14350" width="4.90625" style="51" customWidth="1"/>
    <col min="14351" max="14351" width="12.08984375" style="51" customWidth="1"/>
    <col min="14352" max="14352" width="4.90625" style="51" customWidth="1"/>
    <col min="14353" max="14353" width="12.08984375" style="51" customWidth="1"/>
    <col min="14354" max="14354" width="5.54296875" style="51" customWidth="1"/>
    <col min="14355" max="14355" width="12.08984375" style="51" customWidth="1"/>
    <col min="14356" max="14592" width="8.26953125" style="51"/>
    <col min="14593" max="14593" width="4.81640625" style="51" customWidth="1"/>
    <col min="14594" max="14594" width="16.26953125" style="51" customWidth="1"/>
    <col min="14595" max="14595" width="12.08984375" style="51" customWidth="1"/>
    <col min="14596" max="14597" width="5.54296875" style="51" customWidth="1"/>
    <col min="14598" max="14598" width="12.08984375" style="51" customWidth="1"/>
    <col min="14599" max="14599" width="5.54296875" style="51" customWidth="1"/>
    <col min="14600" max="14601" width="12.08984375" style="51" customWidth="1"/>
    <col min="14602" max="14602" width="4.90625" style="51" customWidth="1"/>
    <col min="14603" max="14603" width="12.08984375" style="51" customWidth="1"/>
    <col min="14604" max="14604" width="4.90625" style="51" customWidth="1"/>
    <col min="14605" max="14605" width="12.08984375" style="51" customWidth="1"/>
    <col min="14606" max="14606" width="4.90625" style="51" customWidth="1"/>
    <col min="14607" max="14607" width="12.08984375" style="51" customWidth="1"/>
    <col min="14608" max="14608" width="4.90625" style="51" customWidth="1"/>
    <col min="14609" max="14609" width="12.08984375" style="51" customWidth="1"/>
    <col min="14610" max="14610" width="5.54296875" style="51" customWidth="1"/>
    <col min="14611" max="14611" width="12.08984375" style="51" customWidth="1"/>
    <col min="14612" max="14848" width="8.26953125" style="51"/>
    <col min="14849" max="14849" width="4.81640625" style="51" customWidth="1"/>
    <col min="14850" max="14850" width="16.26953125" style="51" customWidth="1"/>
    <col min="14851" max="14851" width="12.08984375" style="51" customWidth="1"/>
    <col min="14852" max="14853" width="5.54296875" style="51" customWidth="1"/>
    <col min="14854" max="14854" width="12.08984375" style="51" customWidth="1"/>
    <col min="14855" max="14855" width="5.54296875" style="51" customWidth="1"/>
    <col min="14856" max="14857" width="12.08984375" style="51" customWidth="1"/>
    <col min="14858" max="14858" width="4.90625" style="51" customWidth="1"/>
    <col min="14859" max="14859" width="12.08984375" style="51" customWidth="1"/>
    <col min="14860" max="14860" width="4.90625" style="51" customWidth="1"/>
    <col min="14861" max="14861" width="12.08984375" style="51" customWidth="1"/>
    <col min="14862" max="14862" width="4.90625" style="51" customWidth="1"/>
    <col min="14863" max="14863" width="12.08984375" style="51" customWidth="1"/>
    <col min="14864" max="14864" width="4.90625" style="51" customWidth="1"/>
    <col min="14865" max="14865" width="12.08984375" style="51" customWidth="1"/>
    <col min="14866" max="14866" width="5.54296875" style="51" customWidth="1"/>
    <col min="14867" max="14867" width="12.08984375" style="51" customWidth="1"/>
    <col min="14868" max="15104" width="8.26953125" style="51"/>
    <col min="15105" max="15105" width="4.81640625" style="51" customWidth="1"/>
    <col min="15106" max="15106" width="16.26953125" style="51" customWidth="1"/>
    <col min="15107" max="15107" width="12.08984375" style="51" customWidth="1"/>
    <col min="15108" max="15109" width="5.54296875" style="51" customWidth="1"/>
    <col min="15110" max="15110" width="12.08984375" style="51" customWidth="1"/>
    <col min="15111" max="15111" width="5.54296875" style="51" customWidth="1"/>
    <col min="15112" max="15113" width="12.08984375" style="51" customWidth="1"/>
    <col min="15114" max="15114" width="4.90625" style="51" customWidth="1"/>
    <col min="15115" max="15115" width="12.08984375" style="51" customWidth="1"/>
    <col min="15116" max="15116" width="4.90625" style="51" customWidth="1"/>
    <col min="15117" max="15117" width="12.08984375" style="51" customWidth="1"/>
    <col min="15118" max="15118" width="4.90625" style="51" customWidth="1"/>
    <col min="15119" max="15119" width="12.08984375" style="51" customWidth="1"/>
    <col min="15120" max="15120" width="4.90625" style="51" customWidth="1"/>
    <col min="15121" max="15121" width="12.08984375" style="51" customWidth="1"/>
    <col min="15122" max="15122" width="5.54296875" style="51" customWidth="1"/>
    <col min="15123" max="15123" width="12.08984375" style="51" customWidth="1"/>
    <col min="15124" max="15360" width="8.26953125" style="51"/>
    <col min="15361" max="15361" width="4.81640625" style="51" customWidth="1"/>
    <col min="15362" max="15362" width="16.26953125" style="51" customWidth="1"/>
    <col min="15363" max="15363" width="12.08984375" style="51" customWidth="1"/>
    <col min="15364" max="15365" width="5.54296875" style="51" customWidth="1"/>
    <col min="15366" max="15366" width="12.08984375" style="51" customWidth="1"/>
    <col min="15367" max="15367" width="5.54296875" style="51" customWidth="1"/>
    <col min="15368" max="15369" width="12.08984375" style="51" customWidth="1"/>
    <col min="15370" max="15370" width="4.90625" style="51" customWidth="1"/>
    <col min="15371" max="15371" width="12.08984375" style="51" customWidth="1"/>
    <col min="15372" max="15372" width="4.90625" style="51" customWidth="1"/>
    <col min="15373" max="15373" width="12.08984375" style="51" customWidth="1"/>
    <col min="15374" max="15374" width="4.90625" style="51" customWidth="1"/>
    <col min="15375" max="15375" width="12.08984375" style="51" customWidth="1"/>
    <col min="15376" max="15376" width="4.90625" style="51" customWidth="1"/>
    <col min="15377" max="15377" width="12.08984375" style="51" customWidth="1"/>
    <col min="15378" max="15378" width="5.54296875" style="51" customWidth="1"/>
    <col min="15379" max="15379" width="12.08984375" style="51" customWidth="1"/>
    <col min="15380" max="15616" width="8.26953125" style="51"/>
    <col min="15617" max="15617" width="4.81640625" style="51" customWidth="1"/>
    <col min="15618" max="15618" width="16.26953125" style="51" customWidth="1"/>
    <col min="15619" max="15619" width="12.08984375" style="51" customWidth="1"/>
    <col min="15620" max="15621" width="5.54296875" style="51" customWidth="1"/>
    <col min="15622" max="15622" width="12.08984375" style="51" customWidth="1"/>
    <col min="15623" max="15623" width="5.54296875" style="51" customWidth="1"/>
    <col min="15624" max="15625" width="12.08984375" style="51" customWidth="1"/>
    <col min="15626" max="15626" width="4.90625" style="51" customWidth="1"/>
    <col min="15627" max="15627" width="12.08984375" style="51" customWidth="1"/>
    <col min="15628" max="15628" width="4.90625" style="51" customWidth="1"/>
    <col min="15629" max="15629" width="12.08984375" style="51" customWidth="1"/>
    <col min="15630" max="15630" width="4.90625" style="51" customWidth="1"/>
    <col min="15631" max="15631" width="12.08984375" style="51" customWidth="1"/>
    <col min="15632" max="15632" width="4.90625" style="51" customWidth="1"/>
    <col min="15633" max="15633" width="12.08984375" style="51" customWidth="1"/>
    <col min="15634" max="15634" width="5.54296875" style="51" customWidth="1"/>
    <col min="15635" max="15635" width="12.08984375" style="51" customWidth="1"/>
    <col min="15636" max="15872" width="8.26953125" style="51"/>
    <col min="15873" max="15873" width="4.81640625" style="51" customWidth="1"/>
    <col min="15874" max="15874" width="16.26953125" style="51" customWidth="1"/>
    <col min="15875" max="15875" width="12.08984375" style="51" customWidth="1"/>
    <col min="15876" max="15877" width="5.54296875" style="51" customWidth="1"/>
    <col min="15878" max="15878" width="12.08984375" style="51" customWidth="1"/>
    <col min="15879" max="15879" width="5.54296875" style="51" customWidth="1"/>
    <col min="15880" max="15881" width="12.08984375" style="51" customWidth="1"/>
    <col min="15882" max="15882" width="4.90625" style="51" customWidth="1"/>
    <col min="15883" max="15883" width="12.08984375" style="51" customWidth="1"/>
    <col min="15884" max="15884" width="4.90625" style="51" customWidth="1"/>
    <col min="15885" max="15885" width="12.08984375" style="51" customWidth="1"/>
    <col min="15886" max="15886" width="4.90625" style="51" customWidth="1"/>
    <col min="15887" max="15887" width="12.08984375" style="51" customWidth="1"/>
    <col min="15888" max="15888" width="4.90625" style="51" customWidth="1"/>
    <col min="15889" max="15889" width="12.08984375" style="51" customWidth="1"/>
    <col min="15890" max="15890" width="5.54296875" style="51" customWidth="1"/>
    <col min="15891" max="15891" width="12.08984375" style="51" customWidth="1"/>
    <col min="15892" max="16128" width="8.26953125" style="51"/>
    <col min="16129" max="16129" width="4.81640625" style="51" customWidth="1"/>
    <col min="16130" max="16130" width="16.26953125" style="51" customWidth="1"/>
    <col min="16131" max="16131" width="12.08984375" style="51" customWidth="1"/>
    <col min="16132" max="16133" width="5.54296875" style="51" customWidth="1"/>
    <col min="16134" max="16134" width="12.08984375" style="51" customWidth="1"/>
    <col min="16135" max="16135" width="5.54296875" style="51" customWidth="1"/>
    <col min="16136" max="16137" width="12.08984375" style="51" customWidth="1"/>
    <col min="16138" max="16138" width="4.90625" style="51" customWidth="1"/>
    <col min="16139" max="16139" width="12.08984375" style="51" customWidth="1"/>
    <col min="16140" max="16140" width="4.90625" style="51" customWidth="1"/>
    <col min="16141" max="16141" width="12.08984375" style="51" customWidth="1"/>
    <col min="16142" max="16142" width="4.90625" style="51" customWidth="1"/>
    <col min="16143" max="16143" width="12.08984375" style="51" customWidth="1"/>
    <col min="16144" max="16144" width="4.90625" style="51" customWidth="1"/>
    <col min="16145" max="16145" width="12.08984375" style="51" customWidth="1"/>
    <col min="16146" max="16146" width="5.54296875" style="51" customWidth="1"/>
    <col min="16147" max="16147" width="12.08984375" style="51" customWidth="1"/>
    <col min="16148" max="16384" width="8.26953125" style="51"/>
  </cols>
  <sheetData>
    <row r="1" spans="1:20" s="47" customFormat="1" ht="14">
      <c r="C1" s="48"/>
      <c r="T1" s="153" t="s">
        <v>159</v>
      </c>
    </row>
    <row r="2" spans="1:20" ht="23.5">
      <c r="A2" s="52" t="s">
        <v>165</v>
      </c>
      <c r="B2" s="93"/>
      <c r="C2" s="50"/>
      <c r="D2" s="50"/>
      <c r="E2" s="50"/>
      <c r="F2" s="50"/>
      <c r="G2" s="50"/>
      <c r="H2" s="50"/>
      <c r="I2" s="50"/>
      <c r="J2" s="50"/>
      <c r="K2" s="50"/>
      <c r="L2" s="50"/>
      <c r="M2" s="50"/>
      <c r="N2" s="50"/>
      <c r="O2" s="50"/>
      <c r="P2" s="50"/>
      <c r="Q2" s="50"/>
      <c r="R2" s="50"/>
      <c r="S2" s="50"/>
      <c r="T2" s="50"/>
    </row>
    <row r="3" spans="1:20" ht="17" thickBot="1">
      <c r="B3" s="52"/>
      <c r="T3" s="53" t="s">
        <v>65</v>
      </c>
    </row>
    <row r="4" spans="1:20">
      <c r="A4" s="94"/>
      <c r="B4" s="95"/>
      <c r="C4" s="55" t="s">
        <v>66</v>
      </c>
      <c r="D4" s="55" t="s">
        <v>67</v>
      </c>
      <c r="E4" s="55" t="s">
        <v>68</v>
      </c>
      <c r="F4" s="55" t="s">
        <v>69</v>
      </c>
      <c r="G4" s="55" t="s">
        <v>70</v>
      </c>
      <c r="H4" s="55" t="s">
        <v>71</v>
      </c>
      <c r="I4" s="56" t="s">
        <v>72</v>
      </c>
      <c r="J4" s="57"/>
      <c r="K4" s="57"/>
      <c r="L4" s="58"/>
      <c r="M4" s="56" t="s">
        <v>73</v>
      </c>
      <c r="N4" s="57"/>
      <c r="O4" s="58"/>
      <c r="P4" s="59"/>
      <c r="Q4" s="55" t="s">
        <v>74</v>
      </c>
      <c r="R4" s="55" t="s">
        <v>75</v>
      </c>
      <c r="S4" s="55" t="s">
        <v>76</v>
      </c>
      <c r="T4" s="60" t="s">
        <v>77</v>
      </c>
    </row>
    <row r="5" spans="1:20" s="64" customFormat="1" ht="12.75" customHeight="1">
      <c r="A5" s="96" t="s">
        <v>78</v>
      </c>
      <c r="B5" s="97"/>
      <c r="C5" s="190" t="s">
        <v>79</v>
      </c>
      <c r="D5" s="190" t="s">
        <v>80</v>
      </c>
      <c r="E5" s="190" t="s">
        <v>81</v>
      </c>
      <c r="F5" s="190" t="s">
        <v>82</v>
      </c>
      <c r="G5" s="190" t="s">
        <v>83</v>
      </c>
      <c r="H5" s="190" t="s">
        <v>84</v>
      </c>
      <c r="I5" s="62" t="s">
        <v>85</v>
      </c>
      <c r="J5" s="62"/>
      <c r="K5" s="62" t="s">
        <v>86</v>
      </c>
      <c r="L5" s="62"/>
      <c r="M5" s="62" t="s">
        <v>87</v>
      </c>
      <c r="N5" s="62"/>
      <c r="O5" s="62" t="s">
        <v>88</v>
      </c>
      <c r="P5" s="63"/>
      <c r="Q5" s="190" t="s">
        <v>89</v>
      </c>
      <c r="R5" s="190" t="s">
        <v>90</v>
      </c>
      <c r="S5" s="190" t="s">
        <v>91</v>
      </c>
      <c r="T5" s="192" t="s">
        <v>92</v>
      </c>
    </row>
    <row r="6" spans="1:20" ht="45.75" customHeight="1">
      <c r="A6" s="98"/>
      <c r="B6" s="99"/>
      <c r="C6" s="190"/>
      <c r="D6" s="190"/>
      <c r="E6" s="190"/>
      <c r="F6" s="190"/>
      <c r="G6" s="190"/>
      <c r="H6" s="190"/>
      <c r="I6" s="146" t="s">
        <v>93</v>
      </c>
      <c r="J6" s="146" t="s">
        <v>94</v>
      </c>
      <c r="K6" s="146" t="s">
        <v>95</v>
      </c>
      <c r="L6" s="146" t="s">
        <v>96</v>
      </c>
      <c r="M6" s="146" t="s">
        <v>97</v>
      </c>
      <c r="N6" s="146" t="s">
        <v>94</v>
      </c>
      <c r="O6" s="146" t="s">
        <v>98</v>
      </c>
      <c r="P6" s="146" t="s">
        <v>96</v>
      </c>
      <c r="Q6" s="190"/>
      <c r="R6" s="190"/>
      <c r="S6" s="190"/>
      <c r="T6" s="192"/>
    </row>
    <row r="7" spans="1:20" s="70" customFormat="1" ht="13" thickBot="1">
      <c r="A7" s="100"/>
      <c r="B7" s="101"/>
      <c r="C7" s="68"/>
      <c r="D7" s="190"/>
      <c r="E7" s="190"/>
      <c r="F7" s="68" t="s">
        <v>99</v>
      </c>
      <c r="G7" s="190"/>
      <c r="H7" s="68" t="s">
        <v>100</v>
      </c>
      <c r="I7" s="68"/>
      <c r="J7" s="68"/>
      <c r="K7" s="68"/>
      <c r="L7" s="68"/>
      <c r="M7" s="68"/>
      <c r="N7" s="68"/>
      <c r="O7" s="68"/>
      <c r="P7" s="68"/>
      <c r="Q7" s="68" t="s">
        <v>101</v>
      </c>
      <c r="R7" s="68"/>
      <c r="S7" s="68" t="s">
        <v>102</v>
      </c>
      <c r="T7" s="69"/>
    </row>
    <row r="8" spans="1:20" s="70" customFormat="1">
      <c r="A8" s="145" t="s">
        <v>160</v>
      </c>
      <c r="B8" s="154"/>
      <c r="C8" s="155"/>
      <c r="D8" s="156"/>
      <c r="E8" s="156"/>
      <c r="F8" s="155"/>
      <c r="G8" s="156"/>
      <c r="H8" s="155"/>
      <c r="I8" s="155"/>
      <c r="J8" s="155"/>
      <c r="K8" s="155"/>
      <c r="L8" s="155"/>
      <c r="M8" s="155"/>
      <c r="N8" s="155"/>
      <c r="O8" s="155"/>
      <c r="P8" s="155"/>
      <c r="Q8" s="155"/>
      <c r="R8" s="155"/>
      <c r="S8" s="155"/>
      <c r="T8" s="157"/>
    </row>
    <row r="9" spans="1:20" s="77" customFormat="1" ht="24" customHeight="1">
      <c r="A9" s="428" t="s">
        <v>141</v>
      </c>
      <c r="B9" s="411"/>
      <c r="C9" s="158">
        <v>0</v>
      </c>
      <c r="D9" s="159">
        <v>0</v>
      </c>
      <c r="E9" s="158">
        <v>0</v>
      </c>
      <c r="F9" s="158">
        <v>0</v>
      </c>
      <c r="G9" s="158">
        <v>0</v>
      </c>
      <c r="H9" s="158">
        <v>0</v>
      </c>
      <c r="I9" s="158">
        <v>0</v>
      </c>
      <c r="J9" s="160" t="s">
        <v>142</v>
      </c>
      <c r="K9" s="158">
        <v>0</v>
      </c>
      <c r="L9" s="161">
        <v>0</v>
      </c>
      <c r="M9" s="158">
        <v>0</v>
      </c>
      <c r="N9" s="160" t="s">
        <v>142</v>
      </c>
      <c r="O9" s="158">
        <v>0</v>
      </c>
      <c r="P9" s="161">
        <v>0</v>
      </c>
      <c r="Q9" s="158">
        <v>0</v>
      </c>
      <c r="R9" s="158">
        <v>0</v>
      </c>
      <c r="S9" s="158">
        <f>O9-R9</f>
        <v>0</v>
      </c>
      <c r="T9" s="162"/>
    </row>
    <row r="10" spans="1:20" s="77" customFormat="1" ht="24" customHeight="1">
      <c r="A10" s="410" t="s">
        <v>143</v>
      </c>
      <c r="B10" s="411"/>
      <c r="C10" s="158"/>
      <c r="D10" s="159"/>
      <c r="E10" s="158">
        <v>0</v>
      </c>
      <c r="F10" s="158">
        <f>C10-D10-E10</f>
        <v>0</v>
      </c>
      <c r="G10" s="158">
        <v>0</v>
      </c>
      <c r="H10" s="158">
        <f>F10+G10</f>
        <v>0</v>
      </c>
      <c r="I10" s="158"/>
      <c r="J10" s="160" t="s">
        <v>142</v>
      </c>
      <c r="K10" s="158"/>
      <c r="L10" s="161"/>
      <c r="M10" s="158"/>
      <c r="N10" s="160" t="s">
        <v>142</v>
      </c>
      <c r="O10" s="158"/>
      <c r="P10" s="161"/>
      <c r="Q10" s="158">
        <v>0</v>
      </c>
      <c r="R10" s="158">
        <v>0</v>
      </c>
      <c r="S10" s="158">
        <f>O10-R10</f>
        <v>0</v>
      </c>
      <c r="T10" s="162"/>
    </row>
    <row r="11" spans="1:20" s="77" customFormat="1" ht="24" customHeight="1">
      <c r="A11" s="410" t="s">
        <v>144</v>
      </c>
      <c r="B11" s="411"/>
      <c r="C11" s="158"/>
      <c r="D11" s="159"/>
      <c r="E11" s="158">
        <v>0</v>
      </c>
      <c r="F11" s="158">
        <f>C11-D11-E11</f>
        <v>0</v>
      </c>
      <c r="G11" s="158">
        <v>0</v>
      </c>
      <c r="H11" s="158">
        <f>F11+G11</f>
        <v>0</v>
      </c>
      <c r="I11" s="163"/>
      <c r="J11" s="164" t="s">
        <v>145</v>
      </c>
      <c r="K11" s="163"/>
      <c r="L11" s="165"/>
      <c r="M11" s="163"/>
      <c r="N11" s="164" t="s">
        <v>145</v>
      </c>
      <c r="O11" s="163"/>
      <c r="P11" s="165"/>
      <c r="Q11" s="163">
        <v>0</v>
      </c>
      <c r="R11" s="163">
        <v>0</v>
      </c>
      <c r="S11" s="158">
        <f>O11-R11</f>
        <v>0</v>
      </c>
      <c r="T11" s="166"/>
    </row>
    <row r="12" spans="1:20" s="171" customFormat="1" ht="24" customHeight="1" thickBot="1">
      <c r="A12" s="412" t="s">
        <v>118</v>
      </c>
      <c r="B12" s="413"/>
      <c r="C12" s="167">
        <f t="shared" ref="C12:I12" si="0">SUM(C9:C11)</f>
        <v>0</v>
      </c>
      <c r="D12" s="167">
        <f t="shared" si="0"/>
        <v>0</v>
      </c>
      <c r="E12" s="167">
        <f t="shared" si="0"/>
        <v>0</v>
      </c>
      <c r="F12" s="167">
        <f t="shared" si="0"/>
        <v>0</v>
      </c>
      <c r="G12" s="167">
        <f t="shared" si="0"/>
        <v>0</v>
      </c>
      <c r="H12" s="167">
        <f t="shared" si="0"/>
        <v>0</v>
      </c>
      <c r="I12" s="167">
        <f t="shared" si="0"/>
        <v>0</v>
      </c>
      <c r="J12" s="168"/>
      <c r="K12" s="167">
        <f>SUM(K9:K11)</f>
        <v>0</v>
      </c>
      <c r="L12" s="169"/>
      <c r="M12" s="167">
        <f>SUM(M9:M11)</f>
        <v>0</v>
      </c>
      <c r="N12" s="168"/>
      <c r="O12" s="167">
        <f>SUM(O9:O11)</f>
        <v>0</v>
      </c>
      <c r="P12" s="169"/>
      <c r="Q12" s="167">
        <f>SUM(Q9:Q11)</f>
        <v>0</v>
      </c>
      <c r="R12" s="167">
        <f>SUM(R9:R11)</f>
        <v>0</v>
      </c>
      <c r="S12" s="167">
        <f>SUM(S9:S11)</f>
        <v>0</v>
      </c>
      <c r="T12" s="170"/>
    </row>
    <row r="13" spans="1:20" s="70" customFormat="1">
      <c r="A13" s="145" t="s">
        <v>161</v>
      </c>
      <c r="B13" s="154"/>
      <c r="C13" s="172"/>
      <c r="D13" s="173"/>
      <c r="E13" s="173"/>
      <c r="F13" s="172"/>
      <c r="G13" s="173"/>
      <c r="H13" s="172"/>
      <c r="I13" s="172"/>
      <c r="J13" s="172"/>
      <c r="K13" s="172"/>
      <c r="L13" s="172"/>
      <c r="M13" s="172"/>
      <c r="N13" s="172"/>
      <c r="O13" s="172"/>
      <c r="P13" s="172"/>
      <c r="Q13" s="172"/>
      <c r="R13" s="172"/>
      <c r="S13" s="172"/>
      <c r="T13" s="174"/>
    </row>
    <row r="14" spans="1:20" s="77" customFormat="1" ht="24" customHeight="1">
      <c r="A14" s="414" t="s">
        <v>146</v>
      </c>
      <c r="B14" s="175" t="s">
        <v>147</v>
      </c>
      <c r="C14" s="104"/>
      <c r="D14" s="104"/>
      <c r="E14" s="104"/>
      <c r="F14" s="104"/>
      <c r="G14" s="104"/>
      <c r="H14" s="104"/>
      <c r="I14" s="104"/>
      <c r="J14" s="176"/>
      <c r="K14" s="104"/>
      <c r="L14" s="417"/>
      <c r="M14" s="104"/>
      <c r="N14" s="176"/>
      <c r="O14" s="104"/>
      <c r="P14" s="417"/>
      <c r="Q14" s="104"/>
      <c r="R14" s="104"/>
      <c r="S14" s="104"/>
      <c r="T14" s="107"/>
    </row>
    <row r="15" spans="1:20" s="77" customFormat="1" ht="24" customHeight="1">
      <c r="A15" s="415"/>
      <c r="B15" s="175" t="s">
        <v>148</v>
      </c>
      <c r="C15" s="104"/>
      <c r="D15" s="104"/>
      <c r="E15" s="104"/>
      <c r="F15" s="104"/>
      <c r="G15" s="104"/>
      <c r="H15" s="104"/>
      <c r="I15" s="104"/>
      <c r="J15" s="176"/>
      <c r="K15" s="104"/>
      <c r="L15" s="418"/>
      <c r="M15" s="104"/>
      <c r="N15" s="176"/>
      <c r="O15" s="104"/>
      <c r="P15" s="418"/>
      <c r="Q15" s="104"/>
      <c r="R15" s="104"/>
      <c r="S15" s="104"/>
      <c r="T15" s="107"/>
    </row>
    <row r="16" spans="1:20" s="77" customFormat="1" ht="24" customHeight="1">
      <c r="A16" s="415"/>
      <c r="B16" s="175" t="s">
        <v>149</v>
      </c>
      <c r="C16" s="104"/>
      <c r="D16" s="104"/>
      <c r="E16" s="104"/>
      <c r="F16" s="104"/>
      <c r="G16" s="104"/>
      <c r="H16" s="104"/>
      <c r="I16" s="104"/>
      <c r="J16" s="176"/>
      <c r="K16" s="104"/>
      <c r="L16" s="419"/>
      <c r="M16" s="104"/>
      <c r="N16" s="176"/>
      <c r="O16" s="104"/>
      <c r="P16" s="419"/>
      <c r="Q16" s="104"/>
      <c r="R16" s="104"/>
      <c r="S16" s="104"/>
      <c r="T16" s="107"/>
    </row>
    <row r="17" spans="1:20" s="77" customFormat="1" ht="24" customHeight="1">
      <c r="A17" s="416"/>
      <c r="B17" s="177" t="s">
        <v>150</v>
      </c>
      <c r="C17" s="104">
        <f>SUM(C14:C16)</f>
        <v>0</v>
      </c>
      <c r="D17" s="104">
        <f t="shared" ref="D17:I17" si="1">SUM(D14:D16)</f>
        <v>0</v>
      </c>
      <c r="E17" s="104">
        <f t="shared" si="1"/>
        <v>0</v>
      </c>
      <c r="F17" s="104">
        <f t="shared" si="1"/>
        <v>0</v>
      </c>
      <c r="G17" s="104">
        <f t="shared" si="1"/>
        <v>0</v>
      </c>
      <c r="H17" s="104">
        <f t="shared" si="1"/>
        <v>0</v>
      </c>
      <c r="I17" s="104">
        <f t="shared" si="1"/>
        <v>0</v>
      </c>
      <c r="J17" s="178"/>
      <c r="K17" s="104">
        <f>SUM(K14:K16)</f>
        <v>0</v>
      </c>
      <c r="L17" s="420"/>
      <c r="M17" s="104">
        <f>SUM(M14:M16)</f>
        <v>0</v>
      </c>
      <c r="N17" s="178"/>
      <c r="O17" s="104">
        <f>SUM(O14:O16)</f>
        <v>0</v>
      </c>
      <c r="P17" s="420"/>
      <c r="Q17" s="104">
        <f>SUM(Q14:Q16)</f>
        <v>0</v>
      </c>
      <c r="R17" s="104">
        <f>SUM(R14:R16)</f>
        <v>0</v>
      </c>
      <c r="S17" s="104">
        <f>SUM(S14:S16)</f>
        <v>0</v>
      </c>
      <c r="T17" s="107"/>
    </row>
    <row r="18" spans="1:20" s="77" customFormat="1" ht="24" customHeight="1">
      <c r="A18" s="414" t="s">
        <v>151</v>
      </c>
      <c r="B18" s="175" t="s">
        <v>152</v>
      </c>
      <c r="C18" s="104"/>
      <c r="D18" s="104"/>
      <c r="E18" s="104"/>
      <c r="F18" s="104"/>
      <c r="G18" s="104"/>
      <c r="H18" s="104"/>
      <c r="I18" s="104"/>
      <c r="J18" s="176"/>
      <c r="K18" s="104"/>
      <c r="L18" s="421"/>
      <c r="M18" s="104"/>
      <c r="N18" s="176"/>
      <c r="O18" s="104"/>
      <c r="P18" s="421"/>
      <c r="Q18" s="104"/>
      <c r="R18" s="104"/>
      <c r="S18" s="104"/>
      <c r="T18" s="107"/>
    </row>
    <row r="19" spans="1:20" s="77" customFormat="1" ht="24" customHeight="1">
      <c r="A19" s="415"/>
      <c r="B19" s="175" t="s">
        <v>153</v>
      </c>
      <c r="C19" s="104"/>
      <c r="D19" s="104"/>
      <c r="E19" s="104"/>
      <c r="F19" s="104"/>
      <c r="G19" s="104"/>
      <c r="H19" s="104"/>
      <c r="I19" s="104"/>
      <c r="J19" s="176"/>
      <c r="K19" s="104"/>
      <c r="L19" s="421"/>
      <c r="M19" s="104"/>
      <c r="N19" s="176"/>
      <c r="O19" s="104"/>
      <c r="P19" s="421"/>
      <c r="Q19" s="104"/>
      <c r="R19" s="104"/>
      <c r="S19" s="104"/>
      <c r="T19" s="107"/>
    </row>
    <row r="20" spans="1:20" s="77" customFormat="1" ht="24" customHeight="1">
      <c r="A20" s="416"/>
      <c r="B20" s="177" t="s">
        <v>150</v>
      </c>
      <c r="C20" s="104">
        <f>SUM(C18:C19)</f>
        <v>0</v>
      </c>
      <c r="D20" s="104">
        <f t="shared" ref="D20:K20" si="2">SUM(D18:D19)</f>
        <v>0</v>
      </c>
      <c r="E20" s="104">
        <f t="shared" si="2"/>
        <v>0</v>
      </c>
      <c r="F20" s="104">
        <f t="shared" si="2"/>
        <v>0</v>
      </c>
      <c r="G20" s="104">
        <f t="shared" si="2"/>
        <v>0</v>
      </c>
      <c r="H20" s="104">
        <f t="shared" si="2"/>
        <v>0</v>
      </c>
      <c r="I20" s="104">
        <f t="shared" si="2"/>
        <v>0</v>
      </c>
      <c r="J20" s="179"/>
      <c r="K20" s="104">
        <f t="shared" si="2"/>
        <v>0</v>
      </c>
      <c r="L20" s="421"/>
      <c r="M20" s="104">
        <f>SUM(M18:M19)</f>
        <v>0</v>
      </c>
      <c r="N20" s="178"/>
      <c r="O20" s="104">
        <f>SUM(O18:O19)</f>
        <v>0</v>
      </c>
      <c r="P20" s="421"/>
      <c r="Q20" s="104">
        <f>SUM(Q18:Q19)</f>
        <v>0</v>
      </c>
      <c r="R20" s="104">
        <f>SUM(R18:R19)</f>
        <v>0</v>
      </c>
      <c r="S20" s="104">
        <f>SUM(S18:S19)</f>
        <v>0</v>
      </c>
      <c r="T20" s="107"/>
    </row>
    <row r="21" spans="1:20" s="77" customFormat="1" ht="24" customHeight="1">
      <c r="A21" s="423" t="s">
        <v>154</v>
      </c>
      <c r="B21" s="180" t="s">
        <v>155</v>
      </c>
      <c r="C21" s="181"/>
      <c r="D21" s="181"/>
      <c r="E21" s="181"/>
      <c r="F21" s="181"/>
      <c r="G21" s="181"/>
      <c r="H21" s="181"/>
      <c r="I21" s="181"/>
      <c r="J21" s="182"/>
      <c r="K21" s="181"/>
      <c r="L21" s="421"/>
      <c r="M21" s="181"/>
      <c r="N21" s="182"/>
      <c r="O21" s="181"/>
      <c r="P21" s="421"/>
      <c r="Q21" s="181"/>
      <c r="R21" s="181"/>
      <c r="S21" s="181"/>
      <c r="T21" s="183"/>
    </row>
    <row r="22" spans="1:20" s="77" customFormat="1" ht="24" customHeight="1">
      <c r="A22" s="424"/>
      <c r="B22" s="184" t="s">
        <v>156</v>
      </c>
      <c r="C22" s="181"/>
      <c r="D22" s="181"/>
      <c r="E22" s="181"/>
      <c r="F22" s="181"/>
      <c r="G22" s="181"/>
      <c r="H22" s="181"/>
      <c r="I22" s="181"/>
      <c r="J22" s="182"/>
      <c r="K22" s="181"/>
      <c r="L22" s="421"/>
      <c r="M22" s="181"/>
      <c r="N22" s="182"/>
      <c r="O22" s="181"/>
      <c r="P22" s="421"/>
      <c r="Q22" s="181"/>
      <c r="R22" s="181"/>
      <c r="S22" s="181"/>
      <c r="T22" s="183"/>
    </row>
    <row r="23" spans="1:20" s="77" customFormat="1" ht="24" customHeight="1">
      <c r="A23" s="425"/>
      <c r="B23" s="177" t="s">
        <v>150</v>
      </c>
      <c r="C23" s="181">
        <f>SUM(C21:C22)</f>
        <v>0</v>
      </c>
      <c r="D23" s="181">
        <f t="shared" ref="D23:K23" si="3">SUM(D21:D22)</f>
        <v>0</v>
      </c>
      <c r="E23" s="181">
        <f t="shared" si="3"/>
        <v>0</v>
      </c>
      <c r="F23" s="181">
        <f t="shared" si="3"/>
        <v>0</v>
      </c>
      <c r="G23" s="181">
        <f t="shared" si="3"/>
        <v>0</v>
      </c>
      <c r="H23" s="181">
        <f t="shared" si="3"/>
        <v>0</v>
      </c>
      <c r="I23" s="181">
        <f t="shared" si="3"/>
        <v>0</v>
      </c>
      <c r="J23" s="179"/>
      <c r="K23" s="181">
        <f t="shared" si="3"/>
        <v>0</v>
      </c>
      <c r="L23" s="421"/>
      <c r="M23" s="181">
        <f>SUM(M21:M22)</f>
        <v>0</v>
      </c>
      <c r="N23" s="178"/>
      <c r="O23" s="181">
        <f>SUM(O21:O22)</f>
        <v>0</v>
      </c>
      <c r="P23" s="421"/>
      <c r="Q23" s="181">
        <f>SUM(Q21:Q22)</f>
        <v>0</v>
      </c>
      <c r="R23" s="181">
        <f>SUM(R21:R22)</f>
        <v>0</v>
      </c>
      <c r="S23" s="181">
        <f>SUM(S21:S22)</f>
        <v>0</v>
      </c>
      <c r="T23" s="183"/>
    </row>
    <row r="24" spans="1:20" s="77" customFormat="1" ht="24" customHeight="1">
      <c r="A24" s="423" t="s">
        <v>157</v>
      </c>
      <c r="B24" s="180" t="s">
        <v>152</v>
      </c>
      <c r="C24" s="181"/>
      <c r="D24" s="181"/>
      <c r="E24" s="181"/>
      <c r="F24" s="181"/>
      <c r="G24" s="181"/>
      <c r="H24" s="181"/>
      <c r="I24" s="181"/>
      <c r="J24" s="182"/>
      <c r="K24" s="181"/>
      <c r="L24" s="421"/>
      <c r="M24" s="181"/>
      <c r="N24" s="182"/>
      <c r="O24" s="181"/>
      <c r="P24" s="421"/>
      <c r="Q24" s="181"/>
      <c r="R24" s="181"/>
      <c r="S24" s="181"/>
      <c r="T24" s="183"/>
    </row>
    <row r="25" spans="1:20" s="77" customFormat="1" ht="24" customHeight="1">
      <c r="A25" s="424"/>
      <c r="B25" s="184" t="s">
        <v>153</v>
      </c>
      <c r="C25" s="181"/>
      <c r="D25" s="181"/>
      <c r="E25" s="181"/>
      <c r="F25" s="181"/>
      <c r="G25" s="181"/>
      <c r="H25" s="181"/>
      <c r="I25" s="181"/>
      <c r="J25" s="182"/>
      <c r="K25" s="181"/>
      <c r="L25" s="421"/>
      <c r="M25" s="181"/>
      <c r="N25" s="182"/>
      <c r="O25" s="181"/>
      <c r="P25" s="421"/>
      <c r="Q25" s="181"/>
      <c r="R25" s="181"/>
      <c r="S25" s="181"/>
      <c r="T25" s="183"/>
    </row>
    <row r="26" spans="1:20" s="77" customFormat="1" ht="24" customHeight="1">
      <c r="A26" s="425"/>
      <c r="B26" s="177" t="s">
        <v>150</v>
      </c>
      <c r="C26" s="181">
        <f>SUM(C24:C25)</f>
        <v>0</v>
      </c>
      <c r="D26" s="181">
        <f t="shared" ref="D26:K26" si="4">SUM(D24:D25)</f>
        <v>0</v>
      </c>
      <c r="E26" s="181">
        <f t="shared" si="4"/>
        <v>0</v>
      </c>
      <c r="F26" s="181">
        <f t="shared" si="4"/>
        <v>0</v>
      </c>
      <c r="G26" s="181">
        <f t="shared" si="4"/>
        <v>0</v>
      </c>
      <c r="H26" s="181">
        <f t="shared" si="4"/>
        <v>0</v>
      </c>
      <c r="I26" s="181">
        <f t="shared" si="4"/>
        <v>0</v>
      </c>
      <c r="J26" s="179"/>
      <c r="K26" s="181">
        <f t="shared" si="4"/>
        <v>0</v>
      </c>
      <c r="L26" s="421"/>
      <c r="M26" s="181">
        <f>SUM(M24:M25)</f>
        <v>0</v>
      </c>
      <c r="N26" s="178"/>
      <c r="O26" s="181">
        <f>SUM(O24:O25)</f>
        <v>0</v>
      </c>
      <c r="P26" s="421"/>
      <c r="Q26" s="181">
        <f>SUM(Q24:Q25)</f>
        <v>0</v>
      </c>
      <c r="R26" s="181">
        <f>SUM(R24:R25)</f>
        <v>0</v>
      </c>
      <c r="S26" s="181">
        <f>SUM(S24:S25)</f>
        <v>0</v>
      </c>
      <c r="T26" s="183"/>
    </row>
    <row r="27" spans="1:20" s="77" customFormat="1" ht="30" customHeight="1" thickBot="1">
      <c r="A27" s="426" t="s">
        <v>118</v>
      </c>
      <c r="B27" s="427"/>
      <c r="C27" s="108">
        <f>SUM(C26,C23,C20,C17)</f>
        <v>0</v>
      </c>
      <c r="D27" s="108">
        <f t="shared" ref="D27:K27" si="5">SUM(D26,D23,D20,D17)</f>
        <v>0</v>
      </c>
      <c r="E27" s="108">
        <f t="shared" si="5"/>
        <v>0</v>
      </c>
      <c r="F27" s="108">
        <f t="shared" si="5"/>
        <v>0</v>
      </c>
      <c r="G27" s="108">
        <f t="shared" si="5"/>
        <v>0</v>
      </c>
      <c r="H27" s="108">
        <f t="shared" si="5"/>
        <v>0</v>
      </c>
      <c r="I27" s="108">
        <f t="shared" si="5"/>
        <v>0</v>
      </c>
      <c r="J27" s="185"/>
      <c r="K27" s="108">
        <f t="shared" si="5"/>
        <v>0</v>
      </c>
      <c r="L27" s="422"/>
      <c r="M27" s="108">
        <f>SUM(M26,M23,M20,M17)</f>
        <v>0</v>
      </c>
      <c r="N27" s="185"/>
      <c r="O27" s="108">
        <f>SUM(O26,O23,O20,O17)</f>
        <v>0</v>
      </c>
      <c r="P27" s="422"/>
      <c r="Q27" s="108">
        <f>SUM(Q26,Q23,Q20,Q17)</f>
        <v>0</v>
      </c>
      <c r="R27" s="108">
        <f>SUM(R26,R23,R20,R17)</f>
        <v>0</v>
      </c>
      <c r="S27" s="108">
        <f>SUM(S26,S23,S20,S17)</f>
        <v>0</v>
      </c>
      <c r="T27" s="109"/>
    </row>
    <row r="28" spans="1:20">
      <c r="B28" s="51" t="s">
        <v>114</v>
      </c>
    </row>
    <row r="29" spans="1:20">
      <c r="B29" s="51" t="s">
        <v>115</v>
      </c>
    </row>
    <row r="30" spans="1:20">
      <c r="B30" s="51" t="s">
        <v>116</v>
      </c>
    </row>
    <row r="31" spans="1:20">
      <c r="B31" s="51" t="s">
        <v>117</v>
      </c>
    </row>
    <row r="32" spans="1:20">
      <c r="B32" s="51" t="s">
        <v>162</v>
      </c>
    </row>
  </sheetData>
  <mergeCells count="23">
    <mergeCell ref="A10:B10"/>
    <mergeCell ref="C5:C6"/>
    <mergeCell ref="D5:D7"/>
    <mergeCell ref="E5:E7"/>
    <mergeCell ref="F5:F6"/>
    <mergeCell ref="Q5:Q6"/>
    <mergeCell ref="R5:R6"/>
    <mergeCell ref="S5:S6"/>
    <mergeCell ref="T5:T6"/>
    <mergeCell ref="A9:B9"/>
    <mergeCell ref="G5:G7"/>
    <mergeCell ref="H5:H6"/>
    <mergeCell ref="A11:B11"/>
    <mergeCell ref="A12:B12"/>
    <mergeCell ref="A14:A17"/>
    <mergeCell ref="L14:L16"/>
    <mergeCell ref="P14:P16"/>
    <mergeCell ref="L17:L27"/>
    <mergeCell ref="P17:P27"/>
    <mergeCell ref="A18:A20"/>
    <mergeCell ref="A21:A23"/>
    <mergeCell ref="A24:A26"/>
    <mergeCell ref="A27:B27"/>
  </mergeCells>
  <phoneticPr fontId="2"/>
  <pageMargins left="0.35433070866141736" right="0.19685039370078741" top="1.0236220472440944" bottom="0.23622047244094491" header="0.51181102362204722" footer="0.39370078740157483"/>
  <pageSetup paperSize="9" scale="81"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view="pageBreakPreview" topLeftCell="G4" zoomScale="90" zoomScaleNormal="70" zoomScaleSheetLayoutView="90" workbookViewId="0">
      <selection activeCell="H26" sqref="H26"/>
    </sheetView>
  </sheetViews>
  <sheetFormatPr defaultColWidth="9" defaultRowHeight="12.5"/>
  <cols>
    <col min="1" max="1" width="4.6328125" style="51" customWidth="1"/>
    <col min="2" max="2" width="15.6328125" style="51" customWidth="1"/>
    <col min="3" max="3" width="11.6328125" style="51" customWidth="1"/>
    <col min="4" max="5" width="5.36328125" style="51" customWidth="1"/>
    <col min="6" max="6" width="11.6328125" style="51" customWidth="1"/>
    <col min="7" max="7" width="5.36328125" style="51" customWidth="1"/>
    <col min="8" max="9" width="11.6328125" style="51" customWidth="1"/>
    <col min="10" max="10" width="4.81640625" style="51" customWidth="1"/>
    <col min="11" max="11" width="11.6328125" style="51" customWidth="1"/>
    <col min="12" max="12" width="4.81640625" style="51" customWidth="1"/>
    <col min="13" max="13" width="11.6328125" style="51" customWidth="1"/>
    <col min="14" max="14" width="4.81640625" style="51" customWidth="1"/>
    <col min="15" max="15" width="11.6328125" style="51" customWidth="1"/>
    <col min="16" max="16" width="4.81640625" style="51" customWidth="1"/>
    <col min="17" max="17" width="11.6328125" style="51" customWidth="1"/>
    <col min="18" max="18" width="5.36328125" style="51" customWidth="1"/>
    <col min="19" max="19" width="11.6328125" style="51" customWidth="1"/>
    <col min="20" max="256" width="9" style="51"/>
    <col min="257" max="257" width="4.6328125" style="51" customWidth="1"/>
    <col min="258" max="258" width="15.6328125" style="51" customWidth="1"/>
    <col min="259" max="259" width="11.6328125" style="51" customWidth="1"/>
    <col min="260" max="261" width="5.36328125" style="51" customWidth="1"/>
    <col min="262" max="262" width="11.6328125" style="51" customWidth="1"/>
    <col min="263" max="263" width="5.36328125" style="51" customWidth="1"/>
    <col min="264" max="265" width="11.6328125" style="51" customWidth="1"/>
    <col min="266" max="266" width="4.81640625" style="51" customWidth="1"/>
    <col min="267" max="267" width="11.6328125" style="51" customWidth="1"/>
    <col min="268" max="268" width="4.81640625" style="51" customWidth="1"/>
    <col min="269" max="269" width="11.6328125" style="51" customWidth="1"/>
    <col min="270" max="270" width="4.81640625" style="51" customWidth="1"/>
    <col min="271" max="271" width="11.6328125" style="51" customWidth="1"/>
    <col min="272" max="272" width="4.81640625" style="51" customWidth="1"/>
    <col min="273" max="273" width="11.6328125" style="51" customWidth="1"/>
    <col min="274" max="274" width="5.36328125" style="51" customWidth="1"/>
    <col min="275" max="275" width="11.6328125" style="51" customWidth="1"/>
    <col min="276" max="512" width="9" style="51"/>
    <col min="513" max="513" width="4.6328125" style="51" customWidth="1"/>
    <col min="514" max="514" width="15.6328125" style="51" customWidth="1"/>
    <col min="515" max="515" width="11.6328125" style="51" customWidth="1"/>
    <col min="516" max="517" width="5.36328125" style="51" customWidth="1"/>
    <col min="518" max="518" width="11.6328125" style="51" customWidth="1"/>
    <col min="519" max="519" width="5.36328125" style="51" customWidth="1"/>
    <col min="520" max="521" width="11.6328125" style="51" customWidth="1"/>
    <col min="522" max="522" width="4.81640625" style="51" customWidth="1"/>
    <col min="523" max="523" width="11.6328125" style="51" customWidth="1"/>
    <col min="524" max="524" width="4.81640625" style="51" customWidth="1"/>
    <col min="525" max="525" width="11.6328125" style="51" customWidth="1"/>
    <col min="526" max="526" width="4.81640625" style="51" customWidth="1"/>
    <col min="527" max="527" width="11.6328125" style="51" customWidth="1"/>
    <col min="528" max="528" width="4.81640625" style="51" customWidth="1"/>
    <col min="529" max="529" width="11.6328125" style="51" customWidth="1"/>
    <col min="530" max="530" width="5.36328125" style="51" customWidth="1"/>
    <col min="531" max="531" width="11.6328125" style="51" customWidth="1"/>
    <col min="532" max="768" width="9" style="51"/>
    <col min="769" max="769" width="4.6328125" style="51" customWidth="1"/>
    <col min="770" max="770" width="15.6328125" style="51" customWidth="1"/>
    <col min="771" max="771" width="11.6328125" style="51" customWidth="1"/>
    <col min="772" max="773" width="5.36328125" style="51" customWidth="1"/>
    <col min="774" max="774" width="11.6328125" style="51" customWidth="1"/>
    <col min="775" max="775" width="5.36328125" style="51" customWidth="1"/>
    <col min="776" max="777" width="11.6328125" style="51" customWidth="1"/>
    <col min="778" max="778" width="4.81640625" style="51" customWidth="1"/>
    <col min="779" max="779" width="11.6328125" style="51" customWidth="1"/>
    <col min="780" max="780" width="4.81640625" style="51" customWidth="1"/>
    <col min="781" max="781" width="11.6328125" style="51" customWidth="1"/>
    <col min="782" max="782" width="4.81640625" style="51" customWidth="1"/>
    <col min="783" max="783" width="11.6328125" style="51" customWidth="1"/>
    <col min="784" max="784" width="4.81640625" style="51" customWidth="1"/>
    <col min="785" max="785" width="11.6328125" style="51" customWidth="1"/>
    <col min="786" max="786" width="5.36328125" style="51" customWidth="1"/>
    <col min="787" max="787" width="11.6328125" style="51" customWidth="1"/>
    <col min="788" max="1024" width="9" style="51"/>
    <col min="1025" max="1025" width="4.6328125" style="51" customWidth="1"/>
    <col min="1026" max="1026" width="15.6328125" style="51" customWidth="1"/>
    <col min="1027" max="1027" width="11.6328125" style="51" customWidth="1"/>
    <col min="1028" max="1029" width="5.36328125" style="51" customWidth="1"/>
    <col min="1030" max="1030" width="11.6328125" style="51" customWidth="1"/>
    <col min="1031" max="1031" width="5.36328125" style="51" customWidth="1"/>
    <col min="1032" max="1033" width="11.6328125" style="51" customWidth="1"/>
    <col min="1034" max="1034" width="4.81640625" style="51" customWidth="1"/>
    <col min="1035" max="1035" width="11.6328125" style="51" customWidth="1"/>
    <col min="1036" max="1036" width="4.81640625" style="51" customWidth="1"/>
    <col min="1037" max="1037" width="11.6328125" style="51" customWidth="1"/>
    <col min="1038" max="1038" width="4.81640625" style="51" customWidth="1"/>
    <col min="1039" max="1039" width="11.6328125" style="51" customWidth="1"/>
    <col min="1040" max="1040" width="4.81640625" style="51" customWidth="1"/>
    <col min="1041" max="1041" width="11.6328125" style="51" customWidth="1"/>
    <col min="1042" max="1042" width="5.36328125" style="51" customWidth="1"/>
    <col min="1043" max="1043" width="11.6328125" style="51" customWidth="1"/>
    <col min="1044" max="1280" width="9" style="51"/>
    <col min="1281" max="1281" width="4.6328125" style="51" customWidth="1"/>
    <col min="1282" max="1282" width="15.6328125" style="51" customWidth="1"/>
    <col min="1283" max="1283" width="11.6328125" style="51" customWidth="1"/>
    <col min="1284" max="1285" width="5.36328125" style="51" customWidth="1"/>
    <col min="1286" max="1286" width="11.6328125" style="51" customWidth="1"/>
    <col min="1287" max="1287" width="5.36328125" style="51" customWidth="1"/>
    <col min="1288" max="1289" width="11.6328125" style="51" customWidth="1"/>
    <col min="1290" max="1290" width="4.81640625" style="51" customWidth="1"/>
    <col min="1291" max="1291" width="11.6328125" style="51" customWidth="1"/>
    <col min="1292" max="1292" width="4.81640625" style="51" customWidth="1"/>
    <col min="1293" max="1293" width="11.6328125" style="51" customWidth="1"/>
    <col min="1294" max="1294" width="4.81640625" style="51" customWidth="1"/>
    <col min="1295" max="1295" width="11.6328125" style="51" customWidth="1"/>
    <col min="1296" max="1296" width="4.81640625" style="51" customWidth="1"/>
    <col min="1297" max="1297" width="11.6328125" style="51" customWidth="1"/>
    <col min="1298" max="1298" width="5.36328125" style="51" customWidth="1"/>
    <col min="1299" max="1299" width="11.6328125" style="51" customWidth="1"/>
    <col min="1300" max="1536" width="9" style="51"/>
    <col min="1537" max="1537" width="4.6328125" style="51" customWidth="1"/>
    <col min="1538" max="1538" width="15.6328125" style="51" customWidth="1"/>
    <col min="1539" max="1539" width="11.6328125" style="51" customWidth="1"/>
    <col min="1540" max="1541" width="5.36328125" style="51" customWidth="1"/>
    <col min="1542" max="1542" width="11.6328125" style="51" customWidth="1"/>
    <col min="1543" max="1543" width="5.36328125" style="51" customWidth="1"/>
    <col min="1544" max="1545" width="11.6328125" style="51" customWidth="1"/>
    <col min="1546" max="1546" width="4.81640625" style="51" customWidth="1"/>
    <col min="1547" max="1547" width="11.6328125" style="51" customWidth="1"/>
    <col min="1548" max="1548" width="4.81640625" style="51" customWidth="1"/>
    <col min="1549" max="1549" width="11.6328125" style="51" customWidth="1"/>
    <col min="1550" max="1550" width="4.81640625" style="51" customWidth="1"/>
    <col min="1551" max="1551" width="11.6328125" style="51" customWidth="1"/>
    <col min="1552" max="1552" width="4.81640625" style="51" customWidth="1"/>
    <col min="1553" max="1553" width="11.6328125" style="51" customWidth="1"/>
    <col min="1554" max="1554" width="5.36328125" style="51" customWidth="1"/>
    <col min="1555" max="1555" width="11.6328125" style="51" customWidth="1"/>
    <col min="1556" max="1792" width="9" style="51"/>
    <col min="1793" max="1793" width="4.6328125" style="51" customWidth="1"/>
    <col min="1794" max="1794" width="15.6328125" style="51" customWidth="1"/>
    <col min="1795" max="1795" width="11.6328125" style="51" customWidth="1"/>
    <col min="1796" max="1797" width="5.36328125" style="51" customWidth="1"/>
    <col min="1798" max="1798" width="11.6328125" style="51" customWidth="1"/>
    <col min="1799" max="1799" width="5.36328125" style="51" customWidth="1"/>
    <col min="1800" max="1801" width="11.6328125" style="51" customWidth="1"/>
    <col min="1802" max="1802" width="4.81640625" style="51" customWidth="1"/>
    <col min="1803" max="1803" width="11.6328125" style="51" customWidth="1"/>
    <col min="1804" max="1804" width="4.81640625" style="51" customWidth="1"/>
    <col min="1805" max="1805" width="11.6328125" style="51" customWidth="1"/>
    <col min="1806" max="1806" width="4.81640625" style="51" customWidth="1"/>
    <col min="1807" max="1807" width="11.6328125" style="51" customWidth="1"/>
    <col min="1808" max="1808" width="4.81640625" style="51" customWidth="1"/>
    <col min="1809" max="1809" width="11.6328125" style="51" customWidth="1"/>
    <col min="1810" max="1810" width="5.36328125" style="51" customWidth="1"/>
    <col min="1811" max="1811" width="11.6328125" style="51" customWidth="1"/>
    <col min="1812" max="2048" width="9" style="51"/>
    <col min="2049" max="2049" width="4.6328125" style="51" customWidth="1"/>
    <col min="2050" max="2050" width="15.6328125" style="51" customWidth="1"/>
    <col min="2051" max="2051" width="11.6328125" style="51" customWidth="1"/>
    <col min="2052" max="2053" width="5.36328125" style="51" customWidth="1"/>
    <col min="2054" max="2054" width="11.6328125" style="51" customWidth="1"/>
    <col min="2055" max="2055" width="5.36328125" style="51" customWidth="1"/>
    <col min="2056" max="2057" width="11.6328125" style="51" customWidth="1"/>
    <col min="2058" max="2058" width="4.81640625" style="51" customWidth="1"/>
    <col min="2059" max="2059" width="11.6328125" style="51" customWidth="1"/>
    <col min="2060" max="2060" width="4.81640625" style="51" customWidth="1"/>
    <col min="2061" max="2061" width="11.6328125" style="51" customWidth="1"/>
    <col min="2062" max="2062" width="4.81640625" style="51" customWidth="1"/>
    <col min="2063" max="2063" width="11.6328125" style="51" customWidth="1"/>
    <col min="2064" max="2064" width="4.81640625" style="51" customWidth="1"/>
    <col min="2065" max="2065" width="11.6328125" style="51" customWidth="1"/>
    <col min="2066" max="2066" width="5.36328125" style="51" customWidth="1"/>
    <col min="2067" max="2067" width="11.6328125" style="51" customWidth="1"/>
    <col min="2068" max="2304" width="9" style="51"/>
    <col min="2305" max="2305" width="4.6328125" style="51" customWidth="1"/>
    <col min="2306" max="2306" width="15.6328125" style="51" customWidth="1"/>
    <col min="2307" max="2307" width="11.6328125" style="51" customWidth="1"/>
    <col min="2308" max="2309" width="5.36328125" style="51" customWidth="1"/>
    <col min="2310" max="2310" width="11.6328125" style="51" customWidth="1"/>
    <col min="2311" max="2311" width="5.36328125" style="51" customWidth="1"/>
    <col min="2312" max="2313" width="11.6328125" style="51" customWidth="1"/>
    <col min="2314" max="2314" width="4.81640625" style="51" customWidth="1"/>
    <col min="2315" max="2315" width="11.6328125" style="51" customWidth="1"/>
    <col min="2316" max="2316" width="4.81640625" style="51" customWidth="1"/>
    <col min="2317" max="2317" width="11.6328125" style="51" customWidth="1"/>
    <col min="2318" max="2318" width="4.81640625" style="51" customWidth="1"/>
    <col min="2319" max="2319" width="11.6328125" style="51" customWidth="1"/>
    <col min="2320" max="2320" width="4.81640625" style="51" customWidth="1"/>
    <col min="2321" max="2321" width="11.6328125" style="51" customWidth="1"/>
    <col min="2322" max="2322" width="5.36328125" style="51" customWidth="1"/>
    <col min="2323" max="2323" width="11.6328125" style="51" customWidth="1"/>
    <col min="2324" max="2560" width="9" style="51"/>
    <col min="2561" max="2561" width="4.6328125" style="51" customWidth="1"/>
    <col min="2562" max="2562" width="15.6328125" style="51" customWidth="1"/>
    <col min="2563" max="2563" width="11.6328125" style="51" customWidth="1"/>
    <col min="2564" max="2565" width="5.36328125" style="51" customWidth="1"/>
    <col min="2566" max="2566" width="11.6328125" style="51" customWidth="1"/>
    <col min="2567" max="2567" width="5.36328125" style="51" customWidth="1"/>
    <col min="2568" max="2569" width="11.6328125" style="51" customWidth="1"/>
    <col min="2570" max="2570" width="4.81640625" style="51" customWidth="1"/>
    <col min="2571" max="2571" width="11.6328125" style="51" customWidth="1"/>
    <col min="2572" max="2572" width="4.81640625" style="51" customWidth="1"/>
    <col min="2573" max="2573" width="11.6328125" style="51" customWidth="1"/>
    <col min="2574" max="2574" width="4.81640625" style="51" customWidth="1"/>
    <col min="2575" max="2575" width="11.6328125" style="51" customWidth="1"/>
    <col min="2576" max="2576" width="4.81640625" style="51" customWidth="1"/>
    <col min="2577" max="2577" width="11.6328125" style="51" customWidth="1"/>
    <col min="2578" max="2578" width="5.36328125" style="51" customWidth="1"/>
    <col min="2579" max="2579" width="11.6328125" style="51" customWidth="1"/>
    <col min="2580" max="2816" width="9" style="51"/>
    <col min="2817" max="2817" width="4.6328125" style="51" customWidth="1"/>
    <col min="2818" max="2818" width="15.6328125" style="51" customWidth="1"/>
    <col min="2819" max="2819" width="11.6328125" style="51" customWidth="1"/>
    <col min="2820" max="2821" width="5.36328125" style="51" customWidth="1"/>
    <col min="2822" max="2822" width="11.6328125" style="51" customWidth="1"/>
    <col min="2823" max="2823" width="5.36328125" style="51" customWidth="1"/>
    <col min="2824" max="2825" width="11.6328125" style="51" customWidth="1"/>
    <col min="2826" max="2826" width="4.81640625" style="51" customWidth="1"/>
    <col min="2827" max="2827" width="11.6328125" style="51" customWidth="1"/>
    <col min="2828" max="2828" width="4.81640625" style="51" customWidth="1"/>
    <col min="2829" max="2829" width="11.6328125" style="51" customWidth="1"/>
    <col min="2830" max="2830" width="4.81640625" style="51" customWidth="1"/>
    <col min="2831" max="2831" width="11.6328125" style="51" customWidth="1"/>
    <col min="2832" max="2832" width="4.81640625" style="51" customWidth="1"/>
    <col min="2833" max="2833" width="11.6328125" style="51" customWidth="1"/>
    <col min="2834" max="2834" width="5.36328125" style="51" customWidth="1"/>
    <col min="2835" max="2835" width="11.6328125" style="51" customWidth="1"/>
    <col min="2836" max="3072" width="9" style="51"/>
    <col min="3073" max="3073" width="4.6328125" style="51" customWidth="1"/>
    <col min="3074" max="3074" width="15.6328125" style="51" customWidth="1"/>
    <col min="3075" max="3075" width="11.6328125" style="51" customWidth="1"/>
    <col min="3076" max="3077" width="5.36328125" style="51" customWidth="1"/>
    <col min="3078" max="3078" width="11.6328125" style="51" customWidth="1"/>
    <col min="3079" max="3079" width="5.36328125" style="51" customWidth="1"/>
    <col min="3080" max="3081" width="11.6328125" style="51" customWidth="1"/>
    <col min="3082" max="3082" width="4.81640625" style="51" customWidth="1"/>
    <col min="3083" max="3083" width="11.6328125" style="51" customWidth="1"/>
    <col min="3084" max="3084" width="4.81640625" style="51" customWidth="1"/>
    <col min="3085" max="3085" width="11.6328125" style="51" customWidth="1"/>
    <col min="3086" max="3086" width="4.81640625" style="51" customWidth="1"/>
    <col min="3087" max="3087" width="11.6328125" style="51" customWidth="1"/>
    <col min="3088" max="3088" width="4.81640625" style="51" customWidth="1"/>
    <col min="3089" max="3089" width="11.6328125" style="51" customWidth="1"/>
    <col min="3090" max="3090" width="5.36328125" style="51" customWidth="1"/>
    <col min="3091" max="3091" width="11.6328125" style="51" customWidth="1"/>
    <col min="3092" max="3328" width="9" style="51"/>
    <col min="3329" max="3329" width="4.6328125" style="51" customWidth="1"/>
    <col min="3330" max="3330" width="15.6328125" style="51" customWidth="1"/>
    <col min="3331" max="3331" width="11.6328125" style="51" customWidth="1"/>
    <col min="3332" max="3333" width="5.36328125" style="51" customWidth="1"/>
    <col min="3334" max="3334" width="11.6328125" style="51" customWidth="1"/>
    <col min="3335" max="3335" width="5.36328125" style="51" customWidth="1"/>
    <col min="3336" max="3337" width="11.6328125" style="51" customWidth="1"/>
    <col min="3338" max="3338" width="4.81640625" style="51" customWidth="1"/>
    <col min="3339" max="3339" width="11.6328125" style="51" customWidth="1"/>
    <col min="3340" max="3340" width="4.81640625" style="51" customWidth="1"/>
    <col min="3341" max="3341" width="11.6328125" style="51" customWidth="1"/>
    <col min="3342" max="3342" width="4.81640625" style="51" customWidth="1"/>
    <col min="3343" max="3343" width="11.6328125" style="51" customWidth="1"/>
    <col min="3344" max="3344" width="4.81640625" style="51" customWidth="1"/>
    <col min="3345" max="3345" width="11.6328125" style="51" customWidth="1"/>
    <col min="3346" max="3346" width="5.36328125" style="51" customWidth="1"/>
    <col min="3347" max="3347" width="11.6328125" style="51" customWidth="1"/>
    <col min="3348" max="3584" width="9" style="51"/>
    <col min="3585" max="3585" width="4.6328125" style="51" customWidth="1"/>
    <col min="3586" max="3586" width="15.6328125" style="51" customWidth="1"/>
    <col min="3587" max="3587" width="11.6328125" style="51" customWidth="1"/>
    <col min="3588" max="3589" width="5.36328125" style="51" customWidth="1"/>
    <col min="3590" max="3590" width="11.6328125" style="51" customWidth="1"/>
    <col min="3591" max="3591" width="5.36328125" style="51" customWidth="1"/>
    <col min="3592" max="3593" width="11.6328125" style="51" customWidth="1"/>
    <col min="3594" max="3594" width="4.81640625" style="51" customWidth="1"/>
    <col min="3595" max="3595" width="11.6328125" style="51" customWidth="1"/>
    <col min="3596" max="3596" width="4.81640625" style="51" customWidth="1"/>
    <col min="3597" max="3597" width="11.6328125" style="51" customWidth="1"/>
    <col min="3598" max="3598" width="4.81640625" style="51" customWidth="1"/>
    <col min="3599" max="3599" width="11.6328125" style="51" customWidth="1"/>
    <col min="3600" max="3600" width="4.81640625" style="51" customWidth="1"/>
    <col min="3601" max="3601" width="11.6328125" style="51" customWidth="1"/>
    <col min="3602" max="3602" width="5.36328125" style="51" customWidth="1"/>
    <col min="3603" max="3603" width="11.6328125" style="51" customWidth="1"/>
    <col min="3604" max="3840" width="9" style="51"/>
    <col min="3841" max="3841" width="4.6328125" style="51" customWidth="1"/>
    <col min="3842" max="3842" width="15.6328125" style="51" customWidth="1"/>
    <col min="3843" max="3843" width="11.6328125" style="51" customWidth="1"/>
    <col min="3844" max="3845" width="5.36328125" style="51" customWidth="1"/>
    <col min="3846" max="3846" width="11.6328125" style="51" customWidth="1"/>
    <col min="3847" max="3847" width="5.36328125" style="51" customWidth="1"/>
    <col min="3848" max="3849" width="11.6328125" style="51" customWidth="1"/>
    <col min="3850" max="3850" width="4.81640625" style="51" customWidth="1"/>
    <col min="3851" max="3851" width="11.6328125" style="51" customWidth="1"/>
    <col min="3852" max="3852" width="4.81640625" style="51" customWidth="1"/>
    <col min="3853" max="3853" width="11.6328125" style="51" customWidth="1"/>
    <col min="3854" max="3854" width="4.81640625" style="51" customWidth="1"/>
    <col min="3855" max="3855" width="11.6328125" style="51" customWidth="1"/>
    <col min="3856" max="3856" width="4.81640625" style="51" customWidth="1"/>
    <col min="3857" max="3857" width="11.6328125" style="51" customWidth="1"/>
    <col min="3858" max="3858" width="5.36328125" style="51" customWidth="1"/>
    <col min="3859" max="3859" width="11.6328125" style="51" customWidth="1"/>
    <col min="3860" max="4096" width="9" style="51"/>
    <col min="4097" max="4097" width="4.6328125" style="51" customWidth="1"/>
    <col min="4098" max="4098" width="15.6328125" style="51" customWidth="1"/>
    <col min="4099" max="4099" width="11.6328125" style="51" customWidth="1"/>
    <col min="4100" max="4101" width="5.36328125" style="51" customWidth="1"/>
    <col min="4102" max="4102" width="11.6328125" style="51" customWidth="1"/>
    <col min="4103" max="4103" width="5.36328125" style="51" customWidth="1"/>
    <col min="4104" max="4105" width="11.6328125" style="51" customWidth="1"/>
    <col min="4106" max="4106" width="4.81640625" style="51" customWidth="1"/>
    <col min="4107" max="4107" width="11.6328125" style="51" customWidth="1"/>
    <col min="4108" max="4108" width="4.81640625" style="51" customWidth="1"/>
    <col min="4109" max="4109" width="11.6328125" style="51" customWidth="1"/>
    <col min="4110" max="4110" width="4.81640625" style="51" customWidth="1"/>
    <col min="4111" max="4111" width="11.6328125" style="51" customWidth="1"/>
    <col min="4112" max="4112" width="4.81640625" style="51" customWidth="1"/>
    <col min="4113" max="4113" width="11.6328125" style="51" customWidth="1"/>
    <col min="4114" max="4114" width="5.36328125" style="51" customWidth="1"/>
    <col min="4115" max="4115" width="11.6328125" style="51" customWidth="1"/>
    <col min="4116" max="4352" width="9" style="51"/>
    <col min="4353" max="4353" width="4.6328125" style="51" customWidth="1"/>
    <col min="4354" max="4354" width="15.6328125" style="51" customWidth="1"/>
    <col min="4355" max="4355" width="11.6328125" style="51" customWidth="1"/>
    <col min="4356" max="4357" width="5.36328125" style="51" customWidth="1"/>
    <col min="4358" max="4358" width="11.6328125" style="51" customWidth="1"/>
    <col min="4359" max="4359" width="5.36328125" style="51" customWidth="1"/>
    <col min="4360" max="4361" width="11.6328125" style="51" customWidth="1"/>
    <col min="4362" max="4362" width="4.81640625" style="51" customWidth="1"/>
    <col min="4363" max="4363" width="11.6328125" style="51" customWidth="1"/>
    <col min="4364" max="4364" width="4.81640625" style="51" customWidth="1"/>
    <col min="4365" max="4365" width="11.6328125" style="51" customWidth="1"/>
    <col min="4366" max="4366" width="4.81640625" style="51" customWidth="1"/>
    <col min="4367" max="4367" width="11.6328125" style="51" customWidth="1"/>
    <col min="4368" max="4368" width="4.81640625" style="51" customWidth="1"/>
    <col min="4369" max="4369" width="11.6328125" style="51" customWidth="1"/>
    <col min="4370" max="4370" width="5.36328125" style="51" customWidth="1"/>
    <col min="4371" max="4371" width="11.6328125" style="51" customWidth="1"/>
    <col min="4372" max="4608" width="9" style="51"/>
    <col min="4609" max="4609" width="4.6328125" style="51" customWidth="1"/>
    <col min="4610" max="4610" width="15.6328125" style="51" customWidth="1"/>
    <col min="4611" max="4611" width="11.6328125" style="51" customWidth="1"/>
    <col min="4612" max="4613" width="5.36328125" style="51" customWidth="1"/>
    <col min="4614" max="4614" width="11.6328125" style="51" customWidth="1"/>
    <col min="4615" max="4615" width="5.36328125" style="51" customWidth="1"/>
    <col min="4616" max="4617" width="11.6328125" style="51" customWidth="1"/>
    <col min="4618" max="4618" width="4.81640625" style="51" customWidth="1"/>
    <col min="4619" max="4619" width="11.6328125" style="51" customWidth="1"/>
    <col min="4620" max="4620" width="4.81640625" style="51" customWidth="1"/>
    <col min="4621" max="4621" width="11.6328125" style="51" customWidth="1"/>
    <col min="4622" max="4622" width="4.81640625" style="51" customWidth="1"/>
    <col min="4623" max="4623" width="11.6328125" style="51" customWidth="1"/>
    <col min="4624" max="4624" width="4.81640625" style="51" customWidth="1"/>
    <col min="4625" max="4625" width="11.6328125" style="51" customWidth="1"/>
    <col min="4626" max="4626" width="5.36328125" style="51" customWidth="1"/>
    <col min="4627" max="4627" width="11.6328125" style="51" customWidth="1"/>
    <col min="4628" max="4864" width="9" style="51"/>
    <col min="4865" max="4865" width="4.6328125" style="51" customWidth="1"/>
    <col min="4866" max="4866" width="15.6328125" style="51" customWidth="1"/>
    <col min="4867" max="4867" width="11.6328125" style="51" customWidth="1"/>
    <col min="4868" max="4869" width="5.36328125" style="51" customWidth="1"/>
    <col min="4870" max="4870" width="11.6328125" style="51" customWidth="1"/>
    <col min="4871" max="4871" width="5.36328125" style="51" customWidth="1"/>
    <col min="4872" max="4873" width="11.6328125" style="51" customWidth="1"/>
    <col min="4874" max="4874" width="4.81640625" style="51" customWidth="1"/>
    <col min="4875" max="4875" width="11.6328125" style="51" customWidth="1"/>
    <col min="4876" max="4876" width="4.81640625" style="51" customWidth="1"/>
    <col min="4877" max="4877" width="11.6328125" style="51" customWidth="1"/>
    <col min="4878" max="4878" width="4.81640625" style="51" customWidth="1"/>
    <col min="4879" max="4879" width="11.6328125" style="51" customWidth="1"/>
    <col min="4880" max="4880" width="4.81640625" style="51" customWidth="1"/>
    <col min="4881" max="4881" width="11.6328125" style="51" customWidth="1"/>
    <col min="4882" max="4882" width="5.36328125" style="51" customWidth="1"/>
    <col min="4883" max="4883" width="11.6328125" style="51" customWidth="1"/>
    <col min="4884" max="5120" width="9" style="51"/>
    <col min="5121" max="5121" width="4.6328125" style="51" customWidth="1"/>
    <col min="5122" max="5122" width="15.6328125" style="51" customWidth="1"/>
    <col min="5123" max="5123" width="11.6328125" style="51" customWidth="1"/>
    <col min="5124" max="5125" width="5.36328125" style="51" customWidth="1"/>
    <col min="5126" max="5126" width="11.6328125" style="51" customWidth="1"/>
    <col min="5127" max="5127" width="5.36328125" style="51" customWidth="1"/>
    <col min="5128" max="5129" width="11.6328125" style="51" customWidth="1"/>
    <col min="5130" max="5130" width="4.81640625" style="51" customWidth="1"/>
    <col min="5131" max="5131" width="11.6328125" style="51" customWidth="1"/>
    <col min="5132" max="5132" width="4.81640625" style="51" customWidth="1"/>
    <col min="5133" max="5133" width="11.6328125" style="51" customWidth="1"/>
    <col min="5134" max="5134" width="4.81640625" style="51" customWidth="1"/>
    <col min="5135" max="5135" width="11.6328125" style="51" customWidth="1"/>
    <col min="5136" max="5136" width="4.81640625" style="51" customWidth="1"/>
    <col min="5137" max="5137" width="11.6328125" style="51" customWidth="1"/>
    <col min="5138" max="5138" width="5.36328125" style="51" customWidth="1"/>
    <col min="5139" max="5139" width="11.6328125" style="51" customWidth="1"/>
    <col min="5140" max="5376" width="9" style="51"/>
    <col min="5377" max="5377" width="4.6328125" style="51" customWidth="1"/>
    <col min="5378" max="5378" width="15.6328125" style="51" customWidth="1"/>
    <col min="5379" max="5379" width="11.6328125" style="51" customWidth="1"/>
    <col min="5380" max="5381" width="5.36328125" style="51" customWidth="1"/>
    <col min="5382" max="5382" width="11.6328125" style="51" customWidth="1"/>
    <col min="5383" max="5383" width="5.36328125" style="51" customWidth="1"/>
    <col min="5384" max="5385" width="11.6328125" style="51" customWidth="1"/>
    <col min="5386" max="5386" width="4.81640625" style="51" customWidth="1"/>
    <col min="5387" max="5387" width="11.6328125" style="51" customWidth="1"/>
    <col min="5388" max="5388" width="4.81640625" style="51" customWidth="1"/>
    <col min="5389" max="5389" width="11.6328125" style="51" customWidth="1"/>
    <col min="5390" max="5390" width="4.81640625" style="51" customWidth="1"/>
    <col min="5391" max="5391" width="11.6328125" style="51" customWidth="1"/>
    <col min="5392" max="5392" width="4.81640625" style="51" customWidth="1"/>
    <col min="5393" max="5393" width="11.6328125" style="51" customWidth="1"/>
    <col min="5394" max="5394" width="5.36328125" style="51" customWidth="1"/>
    <col min="5395" max="5395" width="11.6328125" style="51" customWidth="1"/>
    <col min="5396" max="5632" width="9" style="51"/>
    <col min="5633" max="5633" width="4.6328125" style="51" customWidth="1"/>
    <col min="5634" max="5634" width="15.6328125" style="51" customWidth="1"/>
    <col min="5635" max="5635" width="11.6328125" style="51" customWidth="1"/>
    <col min="5636" max="5637" width="5.36328125" style="51" customWidth="1"/>
    <col min="5638" max="5638" width="11.6328125" style="51" customWidth="1"/>
    <col min="5639" max="5639" width="5.36328125" style="51" customWidth="1"/>
    <col min="5640" max="5641" width="11.6328125" style="51" customWidth="1"/>
    <col min="5642" max="5642" width="4.81640625" style="51" customWidth="1"/>
    <col min="5643" max="5643" width="11.6328125" style="51" customWidth="1"/>
    <col min="5644" max="5644" width="4.81640625" style="51" customWidth="1"/>
    <col min="5645" max="5645" width="11.6328125" style="51" customWidth="1"/>
    <col min="5646" max="5646" width="4.81640625" style="51" customWidth="1"/>
    <col min="5647" max="5647" width="11.6328125" style="51" customWidth="1"/>
    <col min="5648" max="5648" width="4.81640625" style="51" customWidth="1"/>
    <col min="5649" max="5649" width="11.6328125" style="51" customWidth="1"/>
    <col min="5650" max="5650" width="5.36328125" style="51" customWidth="1"/>
    <col min="5651" max="5651" width="11.6328125" style="51" customWidth="1"/>
    <col min="5652" max="5888" width="9" style="51"/>
    <col min="5889" max="5889" width="4.6328125" style="51" customWidth="1"/>
    <col min="5890" max="5890" width="15.6328125" style="51" customWidth="1"/>
    <col min="5891" max="5891" width="11.6328125" style="51" customWidth="1"/>
    <col min="5892" max="5893" width="5.36328125" style="51" customWidth="1"/>
    <col min="5894" max="5894" width="11.6328125" style="51" customWidth="1"/>
    <col min="5895" max="5895" width="5.36328125" style="51" customWidth="1"/>
    <col min="5896" max="5897" width="11.6328125" style="51" customWidth="1"/>
    <col min="5898" max="5898" width="4.81640625" style="51" customWidth="1"/>
    <col min="5899" max="5899" width="11.6328125" style="51" customWidth="1"/>
    <col min="5900" max="5900" width="4.81640625" style="51" customWidth="1"/>
    <col min="5901" max="5901" width="11.6328125" style="51" customWidth="1"/>
    <col min="5902" max="5902" width="4.81640625" style="51" customWidth="1"/>
    <col min="5903" max="5903" width="11.6328125" style="51" customWidth="1"/>
    <col min="5904" max="5904" width="4.81640625" style="51" customWidth="1"/>
    <col min="5905" max="5905" width="11.6328125" style="51" customWidth="1"/>
    <col min="5906" max="5906" width="5.36328125" style="51" customWidth="1"/>
    <col min="5907" max="5907" width="11.6328125" style="51" customWidth="1"/>
    <col min="5908" max="6144" width="9" style="51"/>
    <col min="6145" max="6145" width="4.6328125" style="51" customWidth="1"/>
    <col min="6146" max="6146" width="15.6328125" style="51" customWidth="1"/>
    <col min="6147" max="6147" width="11.6328125" style="51" customWidth="1"/>
    <col min="6148" max="6149" width="5.36328125" style="51" customWidth="1"/>
    <col min="6150" max="6150" width="11.6328125" style="51" customWidth="1"/>
    <col min="6151" max="6151" width="5.36328125" style="51" customWidth="1"/>
    <col min="6152" max="6153" width="11.6328125" style="51" customWidth="1"/>
    <col min="6154" max="6154" width="4.81640625" style="51" customWidth="1"/>
    <col min="6155" max="6155" width="11.6328125" style="51" customWidth="1"/>
    <col min="6156" max="6156" width="4.81640625" style="51" customWidth="1"/>
    <col min="6157" max="6157" width="11.6328125" style="51" customWidth="1"/>
    <col min="6158" max="6158" width="4.81640625" style="51" customWidth="1"/>
    <col min="6159" max="6159" width="11.6328125" style="51" customWidth="1"/>
    <col min="6160" max="6160" width="4.81640625" style="51" customWidth="1"/>
    <col min="6161" max="6161" width="11.6328125" style="51" customWidth="1"/>
    <col min="6162" max="6162" width="5.36328125" style="51" customWidth="1"/>
    <col min="6163" max="6163" width="11.6328125" style="51" customWidth="1"/>
    <col min="6164" max="6400" width="9" style="51"/>
    <col min="6401" max="6401" width="4.6328125" style="51" customWidth="1"/>
    <col min="6402" max="6402" width="15.6328125" style="51" customWidth="1"/>
    <col min="6403" max="6403" width="11.6328125" style="51" customWidth="1"/>
    <col min="6404" max="6405" width="5.36328125" style="51" customWidth="1"/>
    <col min="6406" max="6406" width="11.6328125" style="51" customWidth="1"/>
    <col min="6407" max="6407" width="5.36328125" style="51" customWidth="1"/>
    <col min="6408" max="6409" width="11.6328125" style="51" customWidth="1"/>
    <col min="6410" max="6410" width="4.81640625" style="51" customWidth="1"/>
    <col min="6411" max="6411" width="11.6328125" style="51" customWidth="1"/>
    <col min="6412" max="6412" width="4.81640625" style="51" customWidth="1"/>
    <col min="6413" max="6413" width="11.6328125" style="51" customWidth="1"/>
    <col min="6414" max="6414" width="4.81640625" style="51" customWidth="1"/>
    <col min="6415" max="6415" width="11.6328125" style="51" customWidth="1"/>
    <col min="6416" max="6416" width="4.81640625" style="51" customWidth="1"/>
    <col min="6417" max="6417" width="11.6328125" style="51" customWidth="1"/>
    <col min="6418" max="6418" width="5.36328125" style="51" customWidth="1"/>
    <col min="6419" max="6419" width="11.6328125" style="51" customWidth="1"/>
    <col min="6420" max="6656" width="9" style="51"/>
    <col min="6657" max="6657" width="4.6328125" style="51" customWidth="1"/>
    <col min="6658" max="6658" width="15.6328125" style="51" customWidth="1"/>
    <col min="6659" max="6659" width="11.6328125" style="51" customWidth="1"/>
    <col min="6660" max="6661" width="5.36328125" style="51" customWidth="1"/>
    <col min="6662" max="6662" width="11.6328125" style="51" customWidth="1"/>
    <col min="6663" max="6663" width="5.36328125" style="51" customWidth="1"/>
    <col min="6664" max="6665" width="11.6328125" style="51" customWidth="1"/>
    <col min="6666" max="6666" width="4.81640625" style="51" customWidth="1"/>
    <col min="6667" max="6667" width="11.6328125" style="51" customWidth="1"/>
    <col min="6668" max="6668" width="4.81640625" style="51" customWidth="1"/>
    <col min="6669" max="6669" width="11.6328125" style="51" customWidth="1"/>
    <col min="6670" max="6670" width="4.81640625" style="51" customWidth="1"/>
    <col min="6671" max="6671" width="11.6328125" style="51" customWidth="1"/>
    <col min="6672" max="6672" width="4.81640625" style="51" customWidth="1"/>
    <col min="6673" max="6673" width="11.6328125" style="51" customWidth="1"/>
    <col min="6674" max="6674" width="5.36328125" style="51" customWidth="1"/>
    <col min="6675" max="6675" width="11.6328125" style="51" customWidth="1"/>
    <col min="6676" max="6912" width="9" style="51"/>
    <col min="6913" max="6913" width="4.6328125" style="51" customWidth="1"/>
    <col min="6914" max="6914" width="15.6328125" style="51" customWidth="1"/>
    <col min="6915" max="6915" width="11.6328125" style="51" customWidth="1"/>
    <col min="6916" max="6917" width="5.36328125" style="51" customWidth="1"/>
    <col min="6918" max="6918" width="11.6328125" style="51" customWidth="1"/>
    <col min="6919" max="6919" width="5.36328125" style="51" customWidth="1"/>
    <col min="6920" max="6921" width="11.6328125" style="51" customWidth="1"/>
    <col min="6922" max="6922" width="4.81640625" style="51" customWidth="1"/>
    <col min="6923" max="6923" width="11.6328125" style="51" customWidth="1"/>
    <col min="6924" max="6924" width="4.81640625" style="51" customWidth="1"/>
    <col min="6925" max="6925" width="11.6328125" style="51" customWidth="1"/>
    <col min="6926" max="6926" width="4.81640625" style="51" customWidth="1"/>
    <col min="6927" max="6927" width="11.6328125" style="51" customWidth="1"/>
    <col min="6928" max="6928" width="4.81640625" style="51" customWidth="1"/>
    <col min="6929" max="6929" width="11.6328125" style="51" customWidth="1"/>
    <col min="6930" max="6930" width="5.36328125" style="51" customWidth="1"/>
    <col min="6931" max="6931" width="11.6328125" style="51" customWidth="1"/>
    <col min="6932" max="7168" width="9" style="51"/>
    <col min="7169" max="7169" width="4.6328125" style="51" customWidth="1"/>
    <col min="7170" max="7170" width="15.6328125" style="51" customWidth="1"/>
    <col min="7171" max="7171" width="11.6328125" style="51" customWidth="1"/>
    <col min="7172" max="7173" width="5.36328125" style="51" customWidth="1"/>
    <col min="7174" max="7174" width="11.6328125" style="51" customWidth="1"/>
    <col min="7175" max="7175" width="5.36328125" style="51" customWidth="1"/>
    <col min="7176" max="7177" width="11.6328125" style="51" customWidth="1"/>
    <col min="7178" max="7178" width="4.81640625" style="51" customWidth="1"/>
    <col min="7179" max="7179" width="11.6328125" style="51" customWidth="1"/>
    <col min="7180" max="7180" width="4.81640625" style="51" customWidth="1"/>
    <col min="7181" max="7181" width="11.6328125" style="51" customWidth="1"/>
    <col min="7182" max="7182" width="4.81640625" style="51" customWidth="1"/>
    <col min="7183" max="7183" width="11.6328125" style="51" customWidth="1"/>
    <col min="7184" max="7184" width="4.81640625" style="51" customWidth="1"/>
    <col min="7185" max="7185" width="11.6328125" style="51" customWidth="1"/>
    <col min="7186" max="7186" width="5.36328125" style="51" customWidth="1"/>
    <col min="7187" max="7187" width="11.6328125" style="51" customWidth="1"/>
    <col min="7188" max="7424" width="9" style="51"/>
    <col min="7425" max="7425" width="4.6328125" style="51" customWidth="1"/>
    <col min="7426" max="7426" width="15.6328125" style="51" customWidth="1"/>
    <col min="7427" max="7427" width="11.6328125" style="51" customWidth="1"/>
    <col min="7428" max="7429" width="5.36328125" style="51" customWidth="1"/>
    <col min="7430" max="7430" width="11.6328125" style="51" customWidth="1"/>
    <col min="7431" max="7431" width="5.36328125" style="51" customWidth="1"/>
    <col min="7432" max="7433" width="11.6328125" style="51" customWidth="1"/>
    <col min="7434" max="7434" width="4.81640625" style="51" customWidth="1"/>
    <col min="7435" max="7435" width="11.6328125" style="51" customWidth="1"/>
    <col min="7436" max="7436" width="4.81640625" style="51" customWidth="1"/>
    <col min="7437" max="7437" width="11.6328125" style="51" customWidth="1"/>
    <col min="7438" max="7438" width="4.81640625" style="51" customWidth="1"/>
    <col min="7439" max="7439" width="11.6328125" style="51" customWidth="1"/>
    <col min="7440" max="7440" width="4.81640625" style="51" customWidth="1"/>
    <col min="7441" max="7441" width="11.6328125" style="51" customWidth="1"/>
    <col min="7442" max="7442" width="5.36328125" style="51" customWidth="1"/>
    <col min="7443" max="7443" width="11.6328125" style="51" customWidth="1"/>
    <col min="7444" max="7680" width="9" style="51"/>
    <col min="7681" max="7681" width="4.6328125" style="51" customWidth="1"/>
    <col min="7682" max="7682" width="15.6328125" style="51" customWidth="1"/>
    <col min="7683" max="7683" width="11.6328125" style="51" customWidth="1"/>
    <col min="7684" max="7685" width="5.36328125" style="51" customWidth="1"/>
    <col min="7686" max="7686" width="11.6328125" style="51" customWidth="1"/>
    <col min="7687" max="7687" width="5.36328125" style="51" customWidth="1"/>
    <col min="7688" max="7689" width="11.6328125" style="51" customWidth="1"/>
    <col min="7690" max="7690" width="4.81640625" style="51" customWidth="1"/>
    <col min="7691" max="7691" width="11.6328125" style="51" customWidth="1"/>
    <col min="7692" max="7692" width="4.81640625" style="51" customWidth="1"/>
    <col min="7693" max="7693" width="11.6328125" style="51" customWidth="1"/>
    <col min="7694" max="7694" width="4.81640625" style="51" customWidth="1"/>
    <col min="7695" max="7695" width="11.6328125" style="51" customWidth="1"/>
    <col min="7696" max="7696" width="4.81640625" style="51" customWidth="1"/>
    <col min="7697" max="7697" width="11.6328125" style="51" customWidth="1"/>
    <col min="7698" max="7698" width="5.36328125" style="51" customWidth="1"/>
    <col min="7699" max="7699" width="11.6328125" style="51" customWidth="1"/>
    <col min="7700" max="7936" width="9" style="51"/>
    <col min="7937" max="7937" width="4.6328125" style="51" customWidth="1"/>
    <col min="7938" max="7938" width="15.6328125" style="51" customWidth="1"/>
    <col min="7939" max="7939" width="11.6328125" style="51" customWidth="1"/>
    <col min="7940" max="7941" width="5.36328125" style="51" customWidth="1"/>
    <col min="7942" max="7942" width="11.6328125" style="51" customWidth="1"/>
    <col min="7943" max="7943" width="5.36328125" style="51" customWidth="1"/>
    <col min="7944" max="7945" width="11.6328125" style="51" customWidth="1"/>
    <col min="7946" max="7946" width="4.81640625" style="51" customWidth="1"/>
    <col min="7947" max="7947" width="11.6328125" style="51" customWidth="1"/>
    <col min="7948" max="7948" width="4.81640625" style="51" customWidth="1"/>
    <col min="7949" max="7949" width="11.6328125" style="51" customWidth="1"/>
    <col min="7950" max="7950" width="4.81640625" style="51" customWidth="1"/>
    <col min="7951" max="7951" width="11.6328125" style="51" customWidth="1"/>
    <col min="7952" max="7952" width="4.81640625" style="51" customWidth="1"/>
    <col min="7953" max="7953" width="11.6328125" style="51" customWidth="1"/>
    <col min="7954" max="7954" width="5.36328125" style="51" customWidth="1"/>
    <col min="7955" max="7955" width="11.6328125" style="51" customWidth="1"/>
    <col min="7956" max="8192" width="9" style="51"/>
    <col min="8193" max="8193" width="4.6328125" style="51" customWidth="1"/>
    <col min="8194" max="8194" width="15.6328125" style="51" customWidth="1"/>
    <col min="8195" max="8195" width="11.6328125" style="51" customWidth="1"/>
    <col min="8196" max="8197" width="5.36328125" style="51" customWidth="1"/>
    <col min="8198" max="8198" width="11.6328125" style="51" customWidth="1"/>
    <col min="8199" max="8199" width="5.36328125" style="51" customWidth="1"/>
    <col min="8200" max="8201" width="11.6328125" style="51" customWidth="1"/>
    <col min="8202" max="8202" width="4.81640625" style="51" customWidth="1"/>
    <col min="8203" max="8203" width="11.6328125" style="51" customWidth="1"/>
    <col min="8204" max="8204" width="4.81640625" style="51" customWidth="1"/>
    <col min="8205" max="8205" width="11.6328125" style="51" customWidth="1"/>
    <col min="8206" max="8206" width="4.81640625" style="51" customWidth="1"/>
    <col min="8207" max="8207" width="11.6328125" style="51" customWidth="1"/>
    <col min="8208" max="8208" width="4.81640625" style="51" customWidth="1"/>
    <col min="8209" max="8209" width="11.6328125" style="51" customWidth="1"/>
    <col min="8210" max="8210" width="5.36328125" style="51" customWidth="1"/>
    <col min="8211" max="8211" width="11.6328125" style="51" customWidth="1"/>
    <col min="8212" max="8448" width="9" style="51"/>
    <col min="8449" max="8449" width="4.6328125" style="51" customWidth="1"/>
    <col min="8450" max="8450" width="15.6328125" style="51" customWidth="1"/>
    <col min="8451" max="8451" width="11.6328125" style="51" customWidth="1"/>
    <col min="8452" max="8453" width="5.36328125" style="51" customWidth="1"/>
    <col min="8454" max="8454" width="11.6328125" style="51" customWidth="1"/>
    <col min="8455" max="8455" width="5.36328125" style="51" customWidth="1"/>
    <col min="8456" max="8457" width="11.6328125" style="51" customWidth="1"/>
    <col min="8458" max="8458" width="4.81640625" style="51" customWidth="1"/>
    <col min="8459" max="8459" width="11.6328125" style="51" customWidth="1"/>
    <col min="8460" max="8460" width="4.81640625" style="51" customWidth="1"/>
    <col min="8461" max="8461" width="11.6328125" style="51" customWidth="1"/>
    <col min="8462" max="8462" width="4.81640625" style="51" customWidth="1"/>
    <col min="8463" max="8463" width="11.6328125" style="51" customWidth="1"/>
    <col min="8464" max="8464" width="4.81640625" style="51" customWidth="1"/>
    <col min="8465" max="8465" width="11.6328125" style="51" customWidth="1"/>
    <col min="8466" max="8466" width="5.36328125" style="51" customWidth="1"/>
    <col min="8467" max="8467" width="11.6328125" style="51" customWidth="1"/>
    <col min="8468" max="8704" width="9" style="51"/>
    <col min="8705" max="8705" width="4.6328125" style="51" customWidth="1"/>
    <col min="8706" max="8706" width="15.6328125" style="51" customWidth="1"/>
    <col min="8707" max="8707" width="11.6328125" style="51" customWidth="1"/>
    <col min="8708" max="8709" width="5.36328125" style="51" customWidth="1"/>
    <col min="8710" max="8710" width="11.6328125" style="51" customWidth="1"/>
    <col min="8711" max="8711" width="5.36328125" style="51" customWidth="1"/>
    <col min="8712" max="8713" width="11.6328125" style="51" customWidth="1"/>
    <col min="8714" max="8714" width="4.81640625" style="51" customWidth="1"/>
    <col min="8715" max="8715" width="11.6328125" style="51" customWidth="1"/>
    <col min="8716" max="8716" width="4.81640625" style="51" customWidth="1"/>
    <col min="8717" max="8717" width="11.6328125" style="51" customWidth="1"/>
    <col min="8718" max="8718" width="4.81640625" style="51" customWidth="1"/>
    <col min="8719" max="8719" width="11.6328125" style="51" customWidth="1"/>
    <col min="8720" max="8720" width="4.81640625" style="51" customWidth="1"/>
    <col min="8721" max="8721" width="11.6328125" style="51" customWidth="1"/>
    <col min="8722" max="8722" width="5.36328125" style="51" customWidth="1"/>
    <col min="8723" max="8723" width="11.6328125" style="51" customWidth="1"/>
    <col min="8724" max="8960" width="9" style="51"/>
    <col min="8961" max="8961" width="4.6328125" style="51" customWidth="1"/>
    <col min="8962" max="8962" width="15.6328125" style="51" customWidth="1"/>
    <col min="8963" max="8963" width="11.6328125" style="51" customWidth="1"/>
    <col min="8964" max="8965" width="5.36328125" style="51" customWidth="1"/>
    <col min="8966" max="8966" width="11.6328125" style="51" customWidth="1"/>
    <col min="8967" max="8967" width="5.36328125" style="51" customWidth="1"/>
    <col min="8968" max="8969" width="11.6328125" style="51" customWidth="1"/>
    <col min="8970" max="8970" width="4.81640625" style="51" customWidth="1"/>
    <col min="8971" max="8971" width="11.6328125" style="51" customWidth="1"/>
    <col min="8972" max="8972" width="4.81640625" style="51" customWidth="1"/>
    <col min="8973" max="8973" width="11.6328125" style="51" customWidth="1"/>
    <col min="8974" max="8974" width="4.81640625" style="51" customWidth="1"/>
    <col min="8975" max="8975" width="11.6328125" style="51" customWidth="1"/>
    <col min="8976" max="8976" width="4.81640625" style="51" customWidth="1"/>
    <col min="8977" max="8977" width="11.6328125" style="51" customWidth="1"/>
    <col min="8978" max="8978" width="5.36328125" style="51" customWidth="1"/>
    <col min="8979" max="8979" width="11.6328125" style="51" customWidth="1"/>
    <col min="8980" max="9216" width="9" style="51"/>
    <col min="9217" max="9217" width="4.6328125" style="51" customWidth="1"/>
    <col min="9218" max="9218" width="15.6328125" style="51" customWidth="1"/>
    <col min="9219" max="9219" width="11.6328125" style="51" customWidth="1"/>
    <col min="9220" max="9221" width="5.36328125" style="51" customWidth="1"/>
    <col min="9222" max="9222" width="11.6328125" style="51" customWidth="1"/>
    <col min="9223" max="9223" width="5.36328125" style="51" customWidth="1"/>
    <col min="9224" max="9225" width="11.6328125" style="51" customWidth="1"/>
    <col min="9226" max="9226" width="4.81640625" style="51" customWidth="1"/>
    <col min="9227" max="9227" width="11.6328125" style="51" customWidth="1"/>
    <col min="9228" max="9228" width="4.81640625" style="51" customWidth="1"/>
    <col min="9229" max="9229" width="11.6328125" style="51" customWidth="1"/>
    <col min="9230" max="9230" width="4.81640625" style="51" customWidth="1"/>
    <col min="9231" max="9231" width="11.6328125" style="51" customWidth="1"/>
    <col min="9232" max="9232" width="4.81640625" style="51" customWidth="1"/>
    <col min="9233" max="9233" width="11.6328125" style="51" customWidth="1"/>
    <col min="9234" max="9234" width="5.36328125" style="51" customWidth="1"/>
    <col min="9235" max="9235" width="11.6328125" style="51" customWidth="1"/>
    <col min="9236" max="9472" width="9" style="51"/>
    <col min="9473" max="9473" width="4.6328125" style="51" customWidth="1"/>
    <col min="9474" max="9474" width="15.6328125" style="51" customWidth="1"/>
    <col min="9475" max="9475" width="11.6328125" style="51" customWidth="1"/>
    <col min="9476" max="9477" width="5.36328125" style="51" customWidth="1"/>
    <col min="9478" max="9478" width="11.6328125" style="51" customWidth="1"/>
    <col min="9479" max="9479" width="5.36328125" style="51" customWidth="1"/>
    <col min="9480" max="9481" width="11.6328125" style="51" customWidth="1"/>
    <col min="9482" max="9482" width="4.81640625" style="51" customWidth="1"/>
    <col min="9483" max="9483" width="11.6328125" style="51" customWidth="1"/>
    <col min="9484" max="9484" width="4.81640625" style="51" customWidth="1"/>
    <col min="9485" max="9485" width="11.6328125" style="51" customWidth="1"/>
    <col min="9486" max="9486" width="4.81640625" style="51" customWidth="1"/>
    <col min="9487" max="9487" width="11.6328125" style="51" customWidth="1"/>
    <col min="9488" max="9488" width="4.81640625" style="51" customWidth="1"/>
    <col min="9489" max="9489" width="11.6328125" style="51" customWidth="1"/>
    <col min="9490" max="9490" width="5.36328125" style="51" customWidth="1"/>
    <col min="9491" max="9491" width="11.6328125" style="51" customWidth="1"/>
    <col min="9492" max="9728" width="9" style="51"/>
    <col min="9729" max="9729" width="4.6328125" style="51" customWidth="1"/>
    <col min="9730" max="9730" width="15.6328125" style="51" customWidth="1"/>
    <col min="9731" max="9731" width="11.6328125" style="51" customWidth="1"/>
    <col min="9732" max="9733" width="5.36328125" style="51" customWidth="1"/>
    <col min="9734" max="9734" width="11.6328125" style="51" customWidth="1"/>
    <col min="9735" max="9735" width="5.36328125" style="51" customWidth="1"/>
    <col min="9736" max="9737" width="11.6328125" style="51" customWidth="1"/>
    <col min="9738" max="9738" width="4.81640625" style="51" customWidth="1"/>
    <col min="9739" max="9739" width="11.6328125" style="51" customWidth="1"/>
    <col min="9740" max="9740" width="4.81640625" style="51" customWidth="1"/>
    <col min="9741" max="9741" width="11.6328125" style="51" customWidth="1"/>
    <col min="9742" max="9742" width="4.81640625" style="51" customWidth="1"/>
    <col min="9743" max="9743" width="11.6328125" style="51" customWidth="1"/>
    <col min="9744" max="9744" width="4.81640625" style="51" customWidth="1"/>
    <col min="9745" max="9745" width="11.6328125" style="51" customWidth="1"/>
    <col min="9746" max="9746" width="5.36328125" style="51" customWidth="1"/>
    <col min="9747" max="9747" width="11.6328125" style="51" customWidth="1"/>
    <col min="9748" max="9984" width="9" style="51"/>
    <col min="9985" max="9985" width="4.6328125" style="51" customWidth="1"/>
    <col min="9986" max="9986" width="15.6328125" style="51" customWidth="1"/>
    <col min="9987" max="9987" width="11.6328125" style="51" customWidth="1"/>
    <col min="9988" max="9989" width="5.36328125" style="51" customWidth="1"/>
    <col min="9990" max="9990" width="11.6328125" style="51" customWidth="1"/>
    <col min="9991" max="9991" width="5.36328125" style="51" customWidth="1"/>
    <col min="9992" max="9993" width="11.6328125" style="51" customWidth="1"/>
    <col min="9994" max="9994" width="4.81640625" style="51" customWidth="1"/>
    <col min="9995" max="9995" width="11.6328125" style="51" customWidth="1"/>
    <col min="9996" max="9996" width="4.81640625" style="51" customWidth="1"/>
    <col min="9997" max="9997" width="11.6328125" style="51" customWidth="1"/>
    <col min="9998" max="9998" width="4.81640625" style="51" customWidth="1"/>
    <col min="9999" max="9999" width="11.6328125" style="51" customWidth="1"/>
    <col min="10000" max="10000" width="4.81640625" style="51" customWidth="1"/>
    <col min="10001" max="10001" width="11.6328125" style="51" customWidth="1"/>
    <col min="10002" max="10002" width="5.36328125" style="51" customWidth="1"/>
    <col min="10003" max="10003" width="11.6328125" style="51" customWidth="1"/>
    <col min="10004" max="10240" width="9" style="51"/>
    <col min="10241" max="10241" width="4.6328125" style="51" customWidth="1"/>
    <col min="10242" max="10242" width="15.6328125" style="51" customWidth="1"/>
    <col min="10243" max="10243" width="11.6328125" style="51" customWidth="1"/>
    <col min="10244" max="10245" width="5.36328125" style="51" customWidth="1"/>
    <col min="10246" max="10246" width="11.6328125" style="51" customWidth="1"/>
    <col min="10247" max="10247" width="5.36328125" style="51" customWidth="1"/>
    <col min="10248" max="10249" width="11.6328125" style="51" customWidth="1"/>
    <col min="10250" max="10250" width="4.81640625" style="51" customWidth="1"/>
    <col min="10251" max="10251" width="11.6328125" style="51" customWidth="1"/>
    <col min="10252" max="10252" width="4.81640625" style="51" customWidth="1"/>
    <col min="10253" max="10253" width="11.6328125" style="51" customWidth="1"/>
    <col min="10254" max="10254" width="4.81640625" style="51" customWidth="1"/>
    <col min="10255" max="10255" width="11.6328125" style="51" customWidth="1"/>
    <col min="10256" max="10256" width="4.81640625" style="51" customWidth="1"/>
    <col min="10257" max="10257" width="11.6328125" style="51" customWidth="1"/>
    <col min="10258" max="10258" width="5.36328125" style="51" customWidth="1"/>
    <col min="10259" max="10259" width="11.6328125" style="51" customWidth="1"/>
    <col min="10260" max="10496" width="9" style="51"/>
    <col min="10497" max="10497" width="4.6328125" style="51" customWidth="1"/>
    <col min="10498" max="10498" width="15.6328125" style="51" customWidth="1"/>
    <col min="10499" max="10499" width="11.6328125" style="51" customWidth="1"/>
    <col min="10500" max="10501" width="5.36328125" style="51" customWidth="1"/>
    <col min="10502" max="10502" width="11.6328125" style="51" customWidth="1"/>
    <col min="10503" max="10503" width="5.36328125" style="51" customWidth="1"/>
    <col min="10504" max="10505" width="11.6328125" style="51" customWidth="1"/>
    <col min="10506" max="10506" width="4.81640625" style="51" customWidth="1"/>
    <col min="10507" max="10507" width="11.6328125" style="51" customWidth="1"/>
    <col min="10508" max="10508" width="4.81640625" style="51" customWidth="1"/>
    <col min="10509" max="10509" width="11.6328125" style="51" customWidth="1"/>
    <col min="10510" max="10510" width="4.81640625" style="51" customWidth="1"/>
    <col min="10511" max="10511" width="11.6328125" style="51" customWidth="1"/>
    <col min="10512" max="10512" width="4.81640625" style="51" customWidth="1"/>
    <col min="10513" max="10513" width="11.6328125" style="51" customWidth="1"/>
    <col min="10514" max="10514" width="5.36328125" style="51" customWidth="1"/>
    <col min="10515" max="10515" width="11.6328125" style="51" customWidth="1"/>
    <col min="10516" max="10752" width="9" style="51"/>
    <col min="10753" max="10753" width="4.6328125" style="51" customWidth="1"/>
    <col min="10754" max="10754" width="15.6328125" style="51" customWidth="1"/>
    <col min="10755" max="10755" width="11.6328125" style="51" customWidth="1"/>
    <col min="10756" max="10757" width="5.36328125" style="51" customWidth="1"/>
    <col min="10758" max="10758" width="11.6328125" style="51" customWidth="1"/>
    <col min="10759" max="10759" width="5.36328125" style="51" customWidth="1"/>
    <col min="10760" max="10761" width="11.6328125" style="51" customWidth="1"/>
    <col min="10762" max="10762" width="4.81640625" style="51" customWidth="1"/>
    <col min="10763" max="10763" width="11.6328125" style="51" customWidth="1"/>
    <col min="10764" max="10764" width="4.81640625" style="51" customWidth="1"/>
    <col min="10765" max="10765" width="11.6328125" style="51" customWidth="1"/>
    <col min="10766" max="10766" width="4.81640625" style="51" customWidth="1"/>
    <col min="10767" max="10767" width="11.6328125" style="51" customWidth="1"/>
    <col min="10768" max="10768" width="4.81640625" style="51" customWidth="1"/>
    <col min="10769" max="10769" width="11.6328125" style="51" customWidth="1"/>
    <col min="10770" max="10770" width="5.36328125" style="51" customWidth="1"/>
    <col min="10771" max="10771" width="11.6328125" style="51" customWidth="1"/>
    <col min="10772" max="11008" width="9" style="51"/>
    <col min="11009" max="11009" width="4.6328125" style="51" customWidth="1"/>
    <col min="11010" max="11010" width="15.6328125" style="51" customWidth="1"/>
    <col min="11011" max="11011" width="11.6328125" style="51" customWidth="1"/>
    <col min="11012" max="11013" width="5.36328125" style="51" customWidth="1"/>
    <col min="11014" max="11014" width="11.6328125" style="51" customWidth="1"/>
    <col min="11015" max="11015" width="5.36328125" style="51" customWidth="1"/>
    <col min="11016" max="11017" width="11.6328125" style="51" customWidth="1"/>
    <col min="11018" max="11018" width="4.81640625" style="51" customWidth="1"/>
    <col min="11019" max="11019" width="11.6328125" style="51" customWidth="1"/>
    <col min="11020" max="11020" width="4.81640625" style="51" customWidth="1"/>
    <col min="11021" max="11021" width="11.6328125" style="51" customWidth="1"/>
    <col min="11022" max="11022" width="4.81640625" style="51" customWidth="1"/>
    <col min="11023" max="11023" width="11.6328125" style="51" customWidth="1"/>
    <col min="11024" max="11024" width="4.81640625" style="51" customWidth="1"/>
    <col min="11025" max="11025" width="11.6328125" style="51" customWidth="1"/>
    <col min="11026" max="11026" width="5.36328125" style="51" customWidth="1"/>
    <col min="11027" max="11027" width="11.6328125" style="51" customWidth="1"/>
    <col min="11028" max="11264" width="9" style="51"/>
    <col min="11265" max="11265" width="4.6328125" style="51" customWidth="1"/>
    <col min="11266" max="11266" width="15.6328125" style="51" customWidth="1"/>
    <col min="11267" max="11267" width="11.6328125" style="51" customWidth="1"/>
    <col min="11268" max="11269" width="5.36328125" style="51" customWidth="1"/>
    <col min="11270" max="11270" width="11.6328125" style="51" customWidth="1"/>
    <col min="11271" max="11271" width="5.36328125" style="51" customWidth="1"/>
    <col min="11272" max="11273" width="11.6328125" style="51" customWidth="1"/>
    <col min="11274" max="11274" width="4.81640625" style="51" customWidth="1"/>
    <col min="11275" max="11275" width="11.6328125" style="51" customWidth="1"/>
    <col min="11276" max="11276" width="4.81640625" style="51" customWidth="1"/>
    <col min="11277" max="11277" width="11.6328125" style="51" customWidth="1"/>
    <col min="11278" max="11278" width="4.81640625" style="51" customWidth="1"/>
    <col min="11279" max="11279" width="11.6328125" style="51" customWidth="1"/>
    <col min="11280" max="11280" width="4.81640625" style="51" customWidth="1"/>
    <col min="11281" max="11281" width="11.6328125" style="51" customWidth="1"/>
    <col min="11282" max="11282" width="5.36328125" style="51" customWidth="1"/>
    <col min="11283" max="11283" width="11.6328125" style="51" customWidth="1"/>
    <col min="11284" max="11520" width="9" style="51"/>
    <col min="11521" max="11521" width="4.6328125" style="51" customWidth="1"/>
    <col min="11522" max="11522" width="15.6328125" style="51" customWidth="1"/>
    <col min="11523" max="11523" width="11.6328125" style="51" customWidth="1"/>
    <col min="11524" max="11525" width="5.36328125" style="51" customWidth="1"/>
    <col min="11526" max="11526" width="11.6328125" style="51" customWidth="1"/>
    <col min="11527" max="11527" width="5.36328125" style="51" customWidth="1"/>
    <col min="11528" max="11529" width="11.6328125" style="51" customWidth="1"/>
    <col min="11530" max="11530" width="4.81640625" style="51" customWidth="1"/>
    <col min="11531" max="11531" width="11.6328125" style="51" customWidth="1"/>
    <col min="11532" max="11532" width="4.81640625" style="51" customWidth="1"/>
    <col min="11533" max="11533" width="11.6328125" style="51" customWidth="1"/>
    <col min="11534" max="11534" width="4.81640625" style="51" customWidth="1"/>
    <col min="11535" max="11535" width="11.6328125" style="51" customWidth="1"/>
    <col min="11536" max="11536" width="4.81640625" style="51" customWidth="1"/>
    <col min="11537" max="11537" width="11.6328125" style="51" customWidth="1"/>
    <col min="11538" max="11538" width="5.36328125" style="51" customWidth="1"/>
    <col min="11539" max="11539" width="11.6328125" style="51" customWidth="1"/>
    <col min="11540" max="11776" width="9" style="51"/>
    <col min="11777" max="11777" width="4.6328125" style="51" customWidth="1"/>
    <col min="11778" max="11778" width="15.6328125" style="51" customWidth="1"/>
    <col min="11779" max="11779" width="11.6328125" style="51" customWidth="1"/>
    <col min="11780" max="11781" width="5.36328125" style="51" customWidth="1"/>
    <col min="11782" max="11782" width="11.6328125" style="51" customWidth="1"/>
    <col min="11783" max="11783" width="5.36328125" style="51" customWidth="1"/>
    <col min="11784" max="11785" width="11.6328125" style="51" customWidth="1"/>
    <col min="11786" max="11786" width="4.81640625" style="51" customWidth="1"/>
    <col min="11787" max="11787" width="11.6328125" style="51" customWidth="1"/>
    <col min="11788" max="11788" width="4.81640625" style="51" customWidth="1"/>
    <col min="11789" max="11789" width="11.6328125" style="51" customWidth="1"/>
    <col min="11790" max="11790" width="4.81640625" style="51" customWidth="1"/>
    <col min="11791" max="11791" width="11.6328125" style="51" customWidth="1"/>
    <col min="11792" max="11792" width="4.81640625" style="51" customWidth="1"/>
    <col min="11793" max="11793" width="11.6328125" style="51" customWidth="1"/>
    <col min="11794" max="11794" width="5.36328125" style="51" customWidth="1"/>
    <col min="11795" max="11795" width="11.6328125" style="51" customWidth="1"/>
    <col min="11796" max="12032" width="9" style="51"/>
    <col min="12033" max="12033" width="4.6328125" style="51" customWidth="1"/>
    <col min="12034" max="12034" width="15.6328125" style="51" customWidth="1"/>
    <col min="12035" max="12035" width="11.6328125" style="51" customWidth="1"/>
    <col min="12036" max="12037" width="5.36328125" style="51" customWidth="1"/>
    <col min="12038" max="12038" width="11.6328125" style="51" customWidth="1"/>
    <col min="12039" max="12039" width="5.36328125" style="51" customWidth="1"/>
    <col min="12040" max="12041" width="11.6328125" style="51" customWidth="1"/>
    <col min="12042" max="12042" width="4.81640625" style="51" customWidth="1"/>
    <col min="12043" max="12043" width="11.6328125" style="51" customWidth="1"/>
    <col min="12044" max="12044" width="4.81640625" style="51" customWidth="1"/>
    <col min="12045" max="12045" width="11.6328125" style="51" customWidth="1"/>
    <col min="12046" max="12046" width="4.81640625" style="51" customWidth="1"/>
    <col min="12047" max="12047" width="11.6328125" style="51" customWidth="1"/>
    <col min="12048" max="12048" width="4.81640625" style="51" customWidth="1"/>
    <col min="12049" max="12049" width="11.6328125" style="51" customWidth="1"/>
    <col min="12050" max="12050" width="5.36328125" style="51" customWidth="1"/>
    <col min="12051" max="12051" width="11.6328125" style="51" customWidth="1"/>
    <col min="12052" max="12288" width="9" style="51"/>
    <col min="12289" max="12289" width="4.6328125" style="51" customWidth="1"/>
    <col min="12290" max="12290" width="15.6328125" style="51" customWidth="1"/>
    <col min="12291" max="12291" width="11.6328125" style="51" customWidth="1"/>
    <col min="12292" max="12293" width="5.36328125" style="51" customWidth="1"/>
    <col min="12294" max="12294" width="11.6328125" style="51" customWidth="1"/>
    <col min="12295" max="12295" width="5.36328125" style="51" customWidth="1"/>
    <col min="12296" max="12297" width="11.6328125" style="51" customWidth="1"/>
    <col min="12298" max="12298" width="4.81640625" style="51" customWidth="1"/>
    <col min="12299" max="12299" width="11.6328125" style="51" customWidth="1"/>
    <col min="12300" max="12300" width="4.81640625" style="51" customWidth="1"/>
    <col min="12301" max="12301" width="11.6328125" style="51" customWidth="1"/>
    <col min="12302" max="12302" width="4.81640625" style="51" customWidth="1"/>
    <col min="12303" max="12303" width="11.6328125" style="51" customWidth="1"/>
    <col min="12304" max="12304" width="4.81640625" style="51" customWidth="1"/>
    <col min="12305" max="12305" width="11.6328125" style="51" customWidth="1"/>
    <col min="12306" max="12306" width="5.36328125" style="51" customWidth="1"/>
    <col min="12307" max="12307" width="11.6328125" style="51" customWidth="1"/>
    <col min="12308" max="12544" width="9" style="51"/>
    <col min="12545" max="12545" width="4.6328125" style="51" customWidth="1"/>
    <col min="12546" max="12546" width="15.6328125" style="51" customWidth="1"/>
    <col min="12547" max="12547" width="11.6328125" style="51" customWidth="1"/>
    <col min="12548" max="12549" width="5.36328125" style="51" customWidth="1"/>
    <col min="12550" max="12550" width="11.6328125" style="51" customWidth="1"/>
    <col min="12551" max="12551" width="5.36328125" style="51" customWidth="1"/>
    <col min="12552" max="12553" width="11.6328125" style="51" customWidth="1"/>
    <col min="12554" max="12554" width="4.81640625" style="51" customWidth="1"/>
    <col min="12555" max="12555" width="11.6328125" style="51" customWidth="1"/>
    <col min="12556" max="12556" width="4.81640625" style="51" customWidth="1"/>
    <col min="12557" max="12557" width="11.6328125" style="51" customWidth="1"/>
    <col min="12558" max="12558" width="4.81640625" style="51" customWidth="1"/>
    <col min="12559" max="12559" width="11.6328125" style="51" customWidth="1"/>
    <col min="12560" max="12560" width="4.81640625" style="51" customWidth="1"/>
    <col min="12561" max="12561" width="11.6328125" style="51" customWidth="1"/>
    <col min="12562" max="12562" width="5.36328125" style="51" customWidth="1"/>
    <col min="12563" max="12563" width="11.6328125" style="51" customWidth="1"/>
    <col min="12564" max="12800" width="9" style="51"/>
    <col min="12801" max="12801" width="4.6328125" style="51" customWidth="1"/>
    <col min="12802" max="12802" width="15.6328125" style="51" customWidth="1"/>
    <col min="12803" max="12803" width="11.6328125" style="51" customWidth="1"/>
    <col min="12804" max="12805" width="5.36328125" style="51" customWidth="1"/>
    <col min="12806" max="12806" width="11.6328125" style="51" customWidth="1"/>
    <col min="12807" max="12807" width="5.36328125" style="51" customWidth="1"/>
    <col min="12808" max="12809" width="11.6328125" style="51" customWidth="1"/>
    <col min="12810" max="12810" width="4.81640625" style="51" customWidth="1"/>
    <col min="12811" max="12811" width="11.6328125" style="51" customWidth="1"/>
    <col min="12812" max="12812" width="4.81640625" style="51" customWidth="1"/>
    <col min="12813" max="12813" width="11.6328125" style="51" customWidth="1"/>
    <col min="12814" max="12814" width="4.81640625" style="51" customWidth="1"/>
    <col min="12815" max="12815" width="11.6328125" style="51" customWidth="1"/>
    <col min="12816" max="12816" width="4.81640625" style="51" customWidth="1"/>
    <col min="12817" max="12817" width="11.6328125" style="51" customWidth="1"/>
    <col min="12818" max="12818" width="5.36328125" style="51" customWidth="1"/>
    <col min="12819" max="12819" width="11.6328125" style="51" customWidth="1"/>
    <col min="12820" max="13056" width="9" style="51"/>
    <col min="13057" max="13057" width="4.6328125" style="51" customWidth="1"/>
    <col min="13058" max="13058" width="15.6328125" style="51" customWidth="1"/>
    <col min="13059" max="13059" width="11.6328125" style="51" customWidth="1"/>
    <col min="13060" max="13061" width="5.36328125" style="51" customWidth="1"/>
    <col min="13062" max="13062" width="11.6328125" style="51" customWidth="1"/>
    <col min="13063" max="13063" width="5.36328125" style="51" customWidth="1"/>
    <col min="13064" max="13065" width="11.6328125" style="51" customWidth="1"/>
    <col min="13066" max="13066" width="4.81640625" style="51" customWidth="1"/>
    <col min="13067" max="13067" width="11.6328125" style="51" customWidth="1"/>
    <col min="13068" max="13068" width="4.81640625" style="51" customWidth="1"/>
    <col min="13069" max="13069" width="11.6328125" style="51" customWidth="1"/>
    <col min="13070" max="13070" width="4.81640625" style="51" customWidth="1"/>
    <col min="13071" max="13071" width="11.6328125" style="51" customWidth="1"/>
    <col min="13072" max="13072" width="4.81640625" style="51" customWidth="1"/>
    <col min="13073" max="13073" width="11.6328125" style="51" customWidth="1"/>
    <col min="13074" max="13074" width="5.36328125" style="51" customWidth="1"/>
    <col min="13075" max="13075" width="11.6328125" style="51" customWidth="1"/>
    <col min="13076" max="13312" width="9" style="51"/>
    <col min="13313" max="13313" width="4.6328125" style="51" customWidth="1"/>
    <col min="13314" max="13314" width="15.6328125" style="51" customWidth="1"/>
    <col min="13315" max="13315" width="11.6328125" style="51" customWidth="1"/>
    <col min="13316" max="13317" width="5.36328125" style="51" customWidth="1"/>
    <col min="13318" max="13318" width="11.6328125" style="51" customWidth="1"/>
    <col min="13319" max="13319" width="5.36328125" style="51" customWidth="1"/>
    <col min="13320" max="13321" width="11.6328125" style="51" customWidth="1"/>
    <col min="13322" max="13322" width="4.81640625" style="51" customWidth="1"/>
    <col min="13323" max="13323" width="11.6328125" style="51" customWidth="1"/>
    <col min="13324" max="13324" width="4.81640625" style="51" customWidth="1"/>
    <col min="13325" max="13325" width="11.6328125" style="51" customWidth="1"/>
    <col min="13326" max="13326" width="4.81640625" style="51" customWidth="1"/>
    <col min="13327" max="13327" width="11.6328125" style="51" customWidth="1"/>
    <col min="13328" max="13328" width="4.81640625" style="51" customWidth="1"/>
    <col min="13329" max="13329" width="11.6328125" style="51" customWidth="1"/>
    <col min="13330" max="13330" width="5.36328125" style="51" customWidth="1"/>
    <col min="13331" max="13331" width="11.6328125" style="51" customWidth="1"/>
    <col min="13332" max="13568" width="9" style="51"/>
    <col min="13569" max="13569" width="4.6328125" style="51" customWidth="1"/>
    <col min="13570" max="13570" width="15.6328125" style="51" customWidth="1"/>
    <col min="13571" max="13571" width="11.6328125" style="51" customWidth="1"/>
    <col min="13572" max="13573" width="5.36328125" style="51" customWidth="1"/>
    <col min="13574" max="13574" width="11.6328125" style="51" customWidth="1"/>
    <col min="13575" max="13575" width="5.36328125" style="51" customWidth="1"/>
    <col min="13576" max="13577" width="11.6328125" style="51" customWidth="1"/>
    <col min="13578" max="13578" width="4.81640625" style="51" customWidth="1"/>
    <col min="13579" max="13579" width="11.6328125" style="51" customWidth="1"/>
    <col min="13580" max="13580" width="4.81640625" style="51" customWidth="1"/>
    <col min="13581" max="13581" width="11.6328125" style="51" customWidth="1"/>
    <col min="13582" max="13582" width="4.81640625" style="51" customWidth="1"/>
    <col min="13583" max="13583" width="11.6328125" style="51" customWidth="1"/>
    <col min="13584" max="13584" width="4.81640625" style="51" customWidth="1"/>
    <col min="13585" max="13585" width="11.6328125" style="51" customWidth="1"/>
    <col min="13586" max="13586" width="5.36328125" style="51" customWidth="1"/>
    <col min="13587" max="13587" width="11.6328125" style="51" customWidth="1"/>
    <col min="13588" max="13824" width="9" style="51"/>
    <col min="13825" max="13825" width="4.6328125" style="51" customWidth="1"/>
    <col min="13826" max="13826" width="15.6328125" style="51" customWidth="1"/>
    <col min="13827" max="13827" width="11.6328125" style="51" customWidth="1"/>
    <col min="13828" max="13829" width="5.36328125" style="51" customWidth="1"/>
    <col min="13830" max="13830" width="11.6328125" style="51" customWidth="1"/>
    <col min="13831" max="13831" width="5.36328125" style="51" customWidth="1"/>
    <col min="13832" max="13833" width="11.6328125" style="51" customWidth="1"/>
    <col min="13834" max="13834" width="4.81640625" style="51" customWidth="1"/>
    <col min="13835" max="13835" width="11.6328125" style="51" customWidth="1"/>
    <col min="13836" max="13836" width="4.81640625" style="51" customWidth="1"/>
    <col min="13837" max="13837" width="11.6328125" style="51" customWidth="1"/>
    <col min="13838" max="13838" width="4.81640625" style="51" customWidth="1"/>
    <col min="13839" max="13839" width="11.6328125" style="51" customWidth="1"/>
    <col min="13840" max="13840" width="4.81640625" style="51" customWidth="1"/>
    <col min="13841" max="13841" width="11.6328125" style="51" customWidth="1"/>
    <col min="13842" max="13842" width="5.36328125" style="51" customWidth="1"/>
    <col min="13843" max="13843" width="11.6328125" style="51" customWidth="1"/>
    <col min="13844" max="14080" width="9" style="51"/>
    <col min="14081" max="14081" width="4.6328125" style="51" customWidth="1"/>
    <col min="14082" max="14082" width="15.6328125" style="51" customWidth="1"/>
    <col min="14083" max="14083" width="11.6328125" style="51" customWidth="1"/>
    <col min="14084" max="14085" width="5.36328125" style="51" customWidth="1"/>
    <col min="14086" max="14086" width="11.6328125" style="51" customWidth="1"/>
    <col min="14087" max="14087" width="5.36328125" style="51" customWidth="1"/>
    <col min="14088" max="14089" width="11.6328125" style="51" customWidth="1"/>
    <col min="14090" max="14090" width="4.81640625" style="51" customWidth="1"/>
    <col min="14091" max="14091" width="11.6328125" style="51" customWidth="1"/>
    <col min="14092" max="14092" width="4.81640625" style="51" customWidth="1"/>
    <col min="14093" max="14093" width="11.6328125" style="51" customWidth="1"/>
    <col min="14094" max="14094" width="4.81640625" style="51" customWidth="1"/>
    <col min="14095" max="14095" width="11.6328125" style="51" customWidth="1"/>
    <col min="14096" max="14096" width="4.81640625" style="51" customWidth="1"/>
    <col min="14097" max="14097" width="11.6328125" style="51" customWidth="1"/>
    <col min="14098" max="14098" width="5.36328125" style="51" customWidth="1"/>
    <col min="14099" max="14099" width="11.6328125" style="51" customWidth="1"/>
    <col min="14100" max="14336" width="9" style="51"/>
    <col min="14337" max="14337" width="4.6328125" style="51" customWidth="1"/>
    <col min="14338" max="14338" width="15.6328125" style="51" customWidth="1"/>
    <col min="14339" max="14339" width="11.6328125" style="51" customWidth="1"/>
    <col min="14340" max="14341" width="5.36328125" style="51" customWidth="1"/>
    <col min="14342" max="14342" width="11.6328125" style="51" customWidth="1"/>
    <col min="14343" max="14343" width="5.36328125" style="51" customWidth="1"/>
    <col min="14344" max="14345" width="11.6328125" style="51" customWidth="1"/>
    <col min="14346" max="14346" width="4.81640625" style="51" customWidth="1"/>
    <col min="14347" max="14347" width="11.6328125" style="51" customWidth="1"/>
    <col min="14348" max="14348" width="4.81640625" style="51" customWidth="1"/>
    <col min="14349" max="14349" width="11.6328125" style="51" customWidth="1"/>
    <col min="14350" max="14350" width="4.81640625" style="51" customWidth="1"/>
    <col min="14351" max="14351" width="11.6328125" style="51" customWidth="1"/>
    <col min="14352" max="14352" width="4.81640625" style="51" customWidth="1"/>
    <col min="14353" max="14353" width="11.6328125" style="51" customWidth="1"/>
    <col min="14354" max="14354" width="5.36328125" style="51" customWidth="1"/>
    <col min="14355" max="14355" width="11.6328125" style="51" customWidth="1"/>
    <col min="14356" max="14592" width="9" style="51"/>
    <col min="14593" max="14593" width="4.6328125" style="51" customWidth="1"/>
    <col min="14594" max="14594" width="15.6328125" style="51" customWidth="1"/>
    <col min="14595" max="14595" width="11.6328125" style="51" customWidth="1"/>
    <col min="14596" max="14597" width="5.36328125" style="51" customWidth="1"/>
    <col min="14598" max="14598" width="11.6328125" style="51" customWidth="1"/>
    <col min="14599" max="14599" width="5.36328125" style="51" customWidth="1"/>
    <col min="14600" max="14601" width="11.6328125" style="51" customWidth="1"/>
    <col min="14602" max="14602" width="4.81640625" style="51" customWidth="1"/>
    <col min="14603" max="14603" width="11.6328125" style="51" customWidth="1"/>
    <col min="14604" max="14604" width="4.81640625" style="51" customWidth="1"/>
    <col min="14605" max="14605" width="11.6328125" style="51" customWidth="1"/>
    <col min="14606" max="14606" width="4.81640625" style="51" customWidth="1"/>
    <col min="14607" max="14607" width="11.6328125" style="51" customWidth="1"/>
    <col min="14608" max="14608" width="4.81640625" style="51" customWidth="1"/>
    <col min="14609" max="14609" width="11.6328125" style="51" customWidth="1"/>
    <col min="14610" max="14610" width="5.36328125" style="51" customWidth="1"/>
    <col min="14611" max="14611" width="11.6328125" style="51" customWidth="1"/>
    <col min="14612" max="14848" width="9" style="51"/>
    <col min="14849" max="14849" width="4.6328125" style="51" customWidth="1"/>
    <col min="14850" max="14850" width="15.6328125" style="51" customWidth="1"/>
    <col min="14851" max="14851" width="11.6328125" style="51" customWidth="1"/>
    <col min="14852" max="14853" width="5.36328125" style="51" customWidth="1"/>
    <col min="14854" max="14854" width="11.6328125" style="51" customWidth="1"/>
    <col min="14855" max="14855" width="5.36328125" style="51" customWidth="1"/>
    <col min="14856" max="14857" width="11.6328125" style="51" customWidth="1"/>
    <col min="14858" max="14858" width="4.81640625" style="51" customWidth="1"/>
    <col min="14859" max="14859" width="11.6328125" style="51" customWidth="1"/>
    <col min="14860" max="14860" width="4.81640625" style="51" customWidth="1"/>
    <col min="14861" max="14861" width="11.6328125" style="51" customWidth="1"/>
    <col min="14862" max="14862" width="4.81640625" style="51" customWidth="1"/>
    <col min="14863" max="14863" width="11.6328125" style="51" customWidth="1"/>
    <col min="14864" max="14864" width="4.81640625" style="51" customWidth="1"/>
    <col min="14865" max="14865" width="11.6328125" style="51" customWidth="1"/>
    <col min="14866" max="14866" width="5.36328125" style="51" customWidth="1"/>
    <col min="14867" max="14867" width="11.6328125" style="51" customWidth="1"/>
    <col min="14868" max="15104" width="9" style="51"/>
    <col min="15105" max="15105" width="4.6328125" style="51" customWidth="1"/>
    <col min="15106" max="15106" width="15.6328125" style="51" customWidth="1"/>
    <col min="15107" max="15107" width="11.6328125" style="51" customWidth="1"/>
    <col min="15108" max="15109" width="5.36328125" style="51" customWidth="1"/>
    <col min="15110" max="15110" width="11.6328125" style="51" customWidth="1"/>
    <col min="15111" max="15111" width="5.36328125" style="51" customWidth="1"/>
    <col min="15112" max="15113" width="11.6328125" style="51" customWidth="1"/>
    <col min="15114" max="15114" width="4.81640625" style="51" customWidth="1"/>
    <col min="15115" max="15115" width="11.6328125" style="51" customWidth="1"/>
    <col min="15116" max="15116" width="4.81640625" style="51" customWidth="1"/>
    <col min="15117" max="15117" width="11.6328125" style="51" customWidth="1"/>
    <col min="15118" max="15118" width="4.81640625" style="51" customWidth="1"/>
    <col min="15119" max="15119" width="11.6328125" style="51" customWidth="1"/>
    <col min="15120" max="15120" width="4.81640625" style="51" customWidth="1"/>
    <col min="15121" max="15121" width="11.6328125" style="51" customWidth="1"/>
    <col min="15122" max="15122" width="5.36328125" style="51" customWidth="1"/>
    <col min="15123" max="15123" width="11.6328125" style="51" customWidth="1"/>
    <col min="15124" max="15360" width="9" style="51"/>
    <col min="15361" max="15361" width="4.6328125" style="51" customWidth="1"/>
    <col min="15362" max="15362" width="15.6328125" style="51" customWidth="1"/>
    <col min="15363" max="15363" width="11.6328125" style="51" customWidth="1"/>
    <col min="15364" max="15365" width="5.36328125" style="51" customWidth="1"/>
    <col min="15366" max="15366" width="11.6328125" style="51" customWidth="1"/>
    <col min="15367" max="15367" width="5.36328125" style="51" customWidth="1"/>
    <col min="15368" max="15369" width="11.6328125" style="51" customWidth="1"/>
    <col min="15370" max="15370" width="4.81640625" style="51" customWidth="1"/>
    <col min="15371" max="15371" width="11.6328125" style="51" customWidth="1"/>
    <col min="15372" max="15372" width="4.81640625" style="51" customWidth="1"/>
    <col min="15373" max="15373" width="11.6328125" style="51" customWidth="1"/>
    <col min="15374" max="15374" width="4.81640625" style="51" customWidth="1"/>
    <col min="15375" max="15375" width="11.6328125" style="51" customWidth="1"/>
    <col min="15376" max="15376" width="4.81640625" style="51" customWidth="1"/>
    <col min="15377" max="15377" width="11.6328125" style="51" customWidth="1"/>
    <col min="15378" max="15378" width="5.36328125" style="51" customWidth="1"/>
    <col min="15379" max="15379" width="11.6328125" style="51" customWidth="1"/>
    <col min="15380" max="15616" width="9" style="51"/>
    <col min="15617" max="15617" width="4.6328125" style="51" customWidth="1"/>
    <col min="15618" max="15618" width="15.6328125" style="51" customWidth="1"/>
    <col min="15619" max="15619" width="11.6328125" style="51" customWidth="1"/>
    <col min="15620" max="15621" width="5.36328125" style="51" customWidth="1"/>
    <col min="15622" max="15622" width="11.6328125" style="51" customWidth="1"/>
    <col min="15623" max="15623" width="5.36328125" style="51" customWidth="1"/>
    <col min="15624" max="15625" width="11.6328125" style="51" customWidth="1"/>
    <col min="15626" max="15626" width="4.81640625" style="51" customWidth="1"/>
    <col min="15627" max="15627" width="11.6328125" style="51" customWidth="1"/>
    <col min="15628" max="15628" width="4.81640625" style="51" customWidth="1"/>
    <col min="15629" max="15629" width="11.6328125" style="51" customWidth="1"/>
    <col min="15630" max="15630" width="4.81640625" style="51" customWidth="1"/>
    <col min="15631" max="15631" width="11.6328125" style="51" customWidth="1"/>
    <col min="15632" max="15632" width="4.81640625" style="51" customWidth="1"/>
    <col min="15633" max="15633" width="11.6328125" style="51" customWidth="1"/>
    <col min="15634" max="15634" width="5.36328125" style="51" customWidth="1"/>
    <col min="15635" max="15635" width="11.6328125" style="51" customWidth="1"/>
    <col min="15636" max="15872" width="9" style="51"/>
    <col min="15873" max="15873" width="4.6328125" style="51" customWidth="1"/>
    <col min="15874" max="15874" width="15.6328125" style="51" customWidth="1"/>
    <col min="15875" max="15875" width="11.6328125" style="51" customWidth="1"/>
    <col min="15876" max="15877" width="5.36328125" style="51" customWidth="1"/>
    <col min="15878" max="15878" width="11.6328125" style="51" customWidth="1"/>
    <col min="15879" max="15879" width="5.36328125" style="51" customWidth="1"/>
    <col min="15880" max="15881" width="11.6328125" style="51" customWidth="1"/>
    <col min="15882" max="15882" width="4.81640625" style="51" customWidth="1"/>
    <col min="15883" max="15883" width="11.6328125" style="51" customWidth="1"/>
    <col min="15884" max="15884" width="4.81640625" style="51" customWidth="1"/>
    <col min="15885" max="15885" width="11.6328125" style="51" customWidth="1"/>
    <col min="15886" max="15886" width="4.81640625" style="51" customWidth="1"/>
    <col min="15887" max="15887" width="11.6328125" style="51" customWidth="1"/>
    <col min="15888" max="15888" width="4.81640625" style="51" customWidth="1"/>
    <col min="15889" max="15889" width="11.6328125" style="51" customWidth="1"/>
    <col min="15890" max="15890" width="5.36328125" style="51" customWidth="1"/>
    <col min="15891" max="15891" width="11.6328125" style="51" customWidth="1"/>
    <col min="15892" max="16128" width="9" style="51"/>
    <col min="16129" max="16129" width="4.6328125" style="51" customWidth="1"/>
    <col min="16130" max="16130" width="15.6328125" style="51" customWidth="1"/>
    <col min="16131" max="16131" width="11.6328125" style="51" customWidth="1"/>
    <col min="16132" max="16133" width="5.36328125" style="51" customWidth="1"/>
    <col min="16134" max="16134" width="11.6328125" style="51" customWidth="1"/>
    <col min="16135" max="16135" width="5.36328125" style="51" customWidth="1"/>
    <col min="16136" max="16137" width="11.6328125" style="51" customWidth="1"/>
    <col min="16138" max="16138" width="4.81640625" style="51" customWidth="1"/>
    <col min="16139" max="16139" width="11.6328125" style="51" customWidth="1"/>
    <col min="16140" max="16140" width="4.81640625" style="51" customWidth="1"/>
    <col min="16141" max="16141" width="11.6328125" style="51" customWidth="1"/>
    <col min="16142" max="16142" width="4.81640625" style="51" customWidth="1"/>
    <col min="16143" max="16143" width="11.6328125" style="51" customWidth="1"/>
    <col min="16144" max="16144" width="4.81640625" style="51" customWidth="1"/>
    <col min="16145" max="16145" width="11.6328125" style="51" customWidth="1"/>
    <col min="16146" max="16146" width="5.36328125" style="51" customWidth="1"/>
    <col min="16147" max="16147" width="11.6328125" style="51" customWidth="1"/>
    <col min="16148" max="16384" width="9" style="51"/>
  </cols>
  <sheetData>
    <row r="1" spans="1:20" s="47" customFormat="1" ht="14">
      <c r="C1" s="48"/>
      <c r="T1" s="111" t="s">
        <v>163</v>
      </c>
    </row>
    <row r="2" spans="1:20" ht="23.5">
      <c r="B2" s="93" t="s">
        <v>64</v>
      </c>
      <c r="C2" s="50"/>
      <c r="D2" s="50"/>
      <c r="E2" s="50"/>
      <c r="F2" s="50"/>
      <c r="G2" s="50"/>
      <c r="H2" s="50"/>
      <c r="I2" s="50"/>
      <c r="J2" s="50"/>
      <c r="K2" s="50"/>
      <c r="L2" s="50"/>
      <c r="M2" s="50"/>
      <c r="N2" s="50"/>
      <c r="O2" s="50"/>
      <c r="P2" s="50"/>
      <c r="Q2" s="50"/>
      <c r="R2" s="50"/>
      <c r="S2" s="50"/>
      <c r="T2" s="50"/>
    </row>
    <row r="3" spans="1:20" ht="23.5">
      <c r="B3" s="93"/>
      <c r="C3" s="50"/>
      <c r="D3" s="50"/>
      <c r="E3" s="50"/>
      <c r="F3" s="50"/>
      <c r="G3" s="50"/>
      <c r="H3" s="50"/>
      <c r="I3" s="50"/>
      <c r="J3" s="50"/>
      <c r="K3" s="50"/>
      <c r="L3" s="50"/>
      <c r="M3" s="50"/>
      <c r="N3" s="50"/>
      <c r="O3" s="50"/>
      <c r="P3" s="50"/>
      <c r="Q3" s="50"/>
      <c r="R3" s="50"/>
      <c r="S3" s="50"/>
      <c r="T3" s="50"/>
    </row>
    <row r="4" spans="1:20" ht="17" thickBot="1">
      <c r="B4" s="52"/>
      <c r="T4" s="53" t="s">
        <v>65</v>
      </c>
    </row>
    <row r="5" spans="1:20">
      <c r="A5" s="94"/>
      <c r="B5" s="95"/>
      <c r="C5" s="55" t="s">
        <v>66</v>
      </c>
      <c r="D5" s="55" t="s">
        <v>67</v>
      </c>
      <c r="E5" s="55" t="s">
        <v>68</v>
      </c>
      <c r="F5" s="55" t="s">
        <v>69</v>
      </c>
      <c r="G5" s="55" t="s">
        <v>70</v>
      </c>
      <c r="H5" s="55" t="s">
        <v>71</v>
      </c>
      <c r="I5" s="56" t="s">
        <v>72</v>
      </c>
      <c r="J5" s="57"/>
      <c r="K5" s="57"/>
      <c r="L5" s="58"/>
      <c r="M5" s="56" t="s">
        <v>73</v>
      </c>
      <c r="N5" s="57"/>
      <c r="O5" s="58"/>
      <c r="P5" s="59"/>
      <c r="Q5" s="55" t="s">
        <v>74</v>
      </c>
      <c r="R5" s="55" t="s">
        <v>75</v>
      </c>
      <c r="S5" s="55" t="s">
        <v>76</v>
      </c>
      <c r="T5" s="60" t="s">
        <v>77</v>
      </c>
    </row>
    <row r="6" spans="1:20" s="64" customFormat="1" ht="12.75" customHeight="1">
      <c r="A6" s="96" t="s">
        <v>78</v>
      </c>
      <c r="B6" s="97"/>
      <c r="C6" s="190" t="s">
        <v>79</v>
      </c>
      <c r="D6" s="190" t="s">
        <v>80</v>
      </c>
      <c r="E6" s="190" t="s">
        <v>81</v>
      </c>
      <c r="F6" s="190" t="s">
        <v>82</v>
      </c>
      <c r="G6" s="190" t="s">
        <v>83</v>
      </c>
      <c r="H6" s="190" t="s">
        <v>84</v>
      </c>
      <c r="I6" s="62" t="s">
        <v>85</v>
      </c>
      <c r="J6" s="62"/>
      <c r="K6" s="62" t="s">
        <v>86</v>
      </c>
      <c r="L6" s="62"/>
      <c r="M6" s="62" t="s">
        <v>87</v>
      </c>
      <c r="N6" s="62"/>
      <c r="O6" s="62" t="s">
        <v>88</v>
      </c>
      <c r="P6" s="63"/>
      <c r="Q6" s="190" t="s">
        <v>89</v>
      </c>
      <c r="R6" s="190" t="s">
        <v>90</v>
      </c>
      <c r="S6" s="190" t="s">
        <v>91</v>
      </c>
      <c r="T6" s="192" t="s">
        <v>92</v>
      </c>
    </row>
    <row r="7" spans="1:20" ht="45.75" customHeight="1">
      <c r="A7" s="98"/>
      <c r="B7" s="99"/>
      <c r="C7" s="190"/>
      <c r="D7" s="190"/>
      <c r="E7" s="190"/>
      <c r="F7" s="190"/>
      <c r="G7" s="190"/>
      <c r="H7" s="190"/>
      <c r="I7" s="92" t="s">
        <v>93</v>
      </c>
      <c r="J7" s="92" t="s">
        <v>94</v>
      </c>
      <c r="K7" s="92" t="s">
        <v>95</v>
      </c>
      <c r="L7" s="92" t="s">
        <v>96</v>
      </c>
      <c r="M7" s="92" t="s">
        <v>97</v>
      </c>
      <c r="N7" s="92" t="s">
        <v>94</v>
      </c>
      <c r="O7" s="92" t="s">
        <v>98</v>
      </c>
      <c r="P7" s="92" t="s">
        <v>96</v>
      </c>
      <c r="Q7" s="190"/>
      <c r="R7" s="190"/>
      <c r="S7" s="190"/>
      <c r="T7" s="192"/>
    </row>
    <row r="8" spans="1:20" s="70" customFormat="1">
      <c r="A8" s="100"/>
      <c r="B8" s="101"/>
      <c r="C8" s="68"/>
      <c r="D8" s="190"/>
      <c r="E8" s="190"/>
      <c r="F8" s="68" t="s">
        <v>99</v>
      </c>
      <c r="G8" s="190"/>
      <c r="H8" s="68" t="s">
        <v>100</v>
      </c>
      <c r="I8" s="68"/>
      <c r="J8" s="68"/>
      <c r="K8" s="68"/>
      <c r="L8" s="68"/>
      <c r="M8" s="68"/>
      <c r="N8" s="68"/>
      <c r="O8" s="68"/>
      <c r="P8" s="68"/>
      <c r="Q8" s="68" t="s">
        <v>101</v>
      </c>
      <c r="R8" s="68"/>
      <c r="S8" s="68" t="s">
        <v>102</v>
      </c>
      <c r="T8" s="69"/>
    </row>
    <row r="9" spans="1:20" s="77" customFormat="1" ht="30" customHeight="1">
      <c r="A9" s="102" t="s">
        <v>119</v>
      </c>
      <c r="B9" s="103"/>
      <c r="C9" s="104"/>
      <c r="D9" s="105"/>
      <c r="E9" s="104"/>
      <c r="F9" s="104"/>
      <c r="G9" s="104"/>
      <c r="H9" s="104"/>
      <c r="I9" s="104"/>
      <c r="J9" s="106"/>
      <c r="K9" s="104"/>
      <c r="L9" s="104"/>
      <c r="M9" s="104"/>
      <c r="N9" s="106"/>
      <c r="O9" s="104"/>
      <c r="P9" s="104"/>
      <c r="Q9" s="104"/>
      <c r="R9" s="104"/>
      <c r="S9" s="104"/>
      <c r="T9" s="107"/>
    </row>
    <row r="10" spans="1:20" s="77" customFormat="1" ht="30" customHeight="1" thickBot="1">
      <c r="A10" s="426" t="s">
        <v>118</v>
      </c>
      <c r="B10" s="427"/>
      <c r="C10" s="108"/>
      <c r="D10" s="108"/>
      <c r="E10" s="108"/>
      <c r="F10" s="108"/>
      <c r="G10" s="108"/>
      <c r="H10" s="108"/>
      <c r="I10" s="108"/>
      <c r="J10" s="108"/>
      <c r="K10" s="108"/>
      <c r="L10" s="80"/>
      <c r="M10" s="108"/>
      <c r="N10" s="108"/>
      <c r="O10" s="108"/>
      <c r="P10" s="80"/>
      <c r="Q10" s="108"/>
      <c r="R10" s="108"/>
      <c r="S10" s="108"/>
      <c r="T10" s="109"/>
    </row>
    <row r="11" spans="1:20">
      <c r="B11" s="51" t="s">
        <v>114</v>
      </c>
    </row>
    <row r="12" spans="1:20">
      <c r="B12" s="51" t="s">
        <v>115</v>
      </c>
    </row>
    <row r="13" spans="1:20">
      <c r="B13" s="51" t="s">
        <v>116</v>
      </c>
    </row>
    <row r="14" spans="1:20">
      <c r="B14" s="51" t="s">
        <v>117</v>
      </c>
    </row>
  </sheetData>
  <mergeCells count="11">
    <mergeCell ref="Q6:Q7"/>
    <mergeCell ref="R6:R7"/>
    <mergeCell ref="S6:S7"/>
    <mergeCell ref="T6:T7"/>
    <mergeCell ref="A10:B10"/>
    <mergeCell ref="C6:C7"/>
    <mergeCell ref="D6:D8"/>
    <mergeCell ref="E6:E8"/>
    <mergeCell ref="F6:F7"/>
    <mergeCell ref="G6:G8"/>
    <mergeCell ref="H6:H7"/>
  </mergeCells>
  <phoneticPr fontId="2"/>
  <pageMargins left="0.35433070866141736" right="0.19685039370078741" top="0.43307086614173229" bottom="0.23622047244094491" header="0.51181102362204722" footer="0.39370078740157483"/>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様式15　別紙１　補助金精算調書（総括表）</vt:lpstr>
      <vt:lpstr>別紙２【新築・増築】医療介護連携強化加算 補助額精算書</vt:lpstr>
      <vt:lpstr>別紙２【改修】医療介護連携強化加算 補助額精算書</vt:lpstr>
      <vt:lpstr>別紙３　一般住宅及び交流施設</vt:lpstr>
      <vt:lpstr>別紙４　補助金精算調書（総括表） (調査設計計画)</vt:lpstr>
      <vt:lpstr>'別紙２【改修】医療介護連携強化加算 補助額精算書'!Print_Area</vt:lpstr>
      <vt:lpstr>'別紙２【新築・増築】医療介護連携強化加算 補助額精算書'!Print_Area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東京都</cp:lastModifiedBy>
  <cp:lastPrinted>2023-03-22T05:09:39Z</cp:lastPrinted>
  <dcterms:created xsi:type="dcterms:W3CDTF">2002-02-26T11:31:45Z</dcterms:created>
  <dcterms:modified xsi:type="dcterms:W3CDTF">2023-03-22T05:11:14Z</dcterms:modified>
</cp:coreProperties>
</file>